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heckCompatibility="1" defaultThemeVersion="124226"/>
  <mc:AlternateContent xmlns:mc="http://schemas.openxmlformats.org/markup-compatibility/2006">
    <mc:Choice Requires="x15">
      <x15ac:absPath xmlns:x15ac="http://schemas.microsoft.com/office/spreadsheetml/2010/11/ac" url="C:\Users\samoylova\Desktop\Desktop\диагностика учителей\результаты\"/>
    </mc:Choice>
  </mc:AlternateContent>
  <bookViews>
    <workbookView xWindow="0" yWindow="0" windowWidth="21600" windowHeight="7935"/>
  </bookViews>
  <sheets>
    <sheet name="Статистика по баллам" sheetId="1" r:id="rId1"/>
    <sheet name="Статистика по шкалам" sheetId="2" r:id="rId2"/>
    <sheet name="Статистика по делениям" sheetId="3" r:id="rId3"/>
    <sheet name="Таблица ответов" sheetId="5" r:id="rId4"/>
  </sheets>
  <definedNames>
    <definedName name="_xlnm._FilterDatabase" localSheetId="0" hidden="1">'Статистика по баллам'!$A$13:$JR$13</definedName>
    <definedName name="_xlnm._FilterDatabase" localSheetId="1" hidden="1">'Статистика по шкалам'!$A$5:$Y$5</definedName>
    <definedName name="_xlnm._FilterDatabase" localSheetId="3" hidden="1">'Таблица ответов'!$A$6:$GF$6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6" i="1" l="1"/>
  <c r="JM12" i="1" l="1"/>
  <c r="JM10" i="1"/>
  <c r="JP12" i="1"/>
  <c r="JP10" i="1"/>
  <c r="JJ12" i="1"/>
  <c r="JH12" i="1"/>
  <c r="IZ12" i="1"/>
  <c r="JJ10" i="1"/>
  <c r="JI10" i="1"/>
  <c r="JI12" i="1" s="1"/>
  <c r="JH10" i="1"/>
  <c r="JG10" i="1"/>
  <c r="JG12" i="1" s="1"/>
  <c r="JF10" i="1"/>
  <c r="JF12" i="1" s="1"/>
  <c r="JE10" i="1"/>
  <c r="JE12" i="1" s="1"/>
  <c r="JD10" i="1"/>
  <c r="JD12" i="1" s="1"/>
  <c r="JC10" i="1"/>
  <c r="JC12" i="1" s="1"/>
  <c r="JB10" i="1"/>
  <c r="JB12" i="1" s="1"/>
  <c r="JA10" i="1"/>
  <c r="JA12" i="1" s="1"/>
  <c r="IZ10" i="1"/>
  <c r="JI9" i="1"/>
  <c r="JH9" i="1"/>
  <c r="JG9" i="1"/>
  <c r="JF9" i="1"/>
  <c r="JE9" i="1"/>
  <c r="JD9" i="1"/>
  <c r="JC9" i="1"/>
  <c r="JB9" i="1"/>
  <c r="JA9" i="1"/>
  <c r="IZ9" i="1"/>
  <c r="JI7" i="1"/>
  <c r="JH7" i="1"/>
  <c r="JG7" i="1"/>
  <c r="JF7" i="1"/>
  <c r="JE7" i="1"/>
  <c r="JD7" i="1"/>
  <c r="JC7" i="1"/>
  <c r="JB7" i="1"/>
  <c r="JA7" i="1"/>
  <c r="IZ7" i="1"/>
  <c r="JI6" i="1"/>
  <c r="JH6" i="1"/>
  <c r="JH8" i="1" s="1"/>
  <c r="JG6" i="1"/>
  <c r="JF6" i="1"/>
  <c r="JE6" i="1"/>
  <c r="JD6" i="1"/>
  <c r="JC6" i="1"/>
  <c r="JB6" i="1"/>
  <c r="JA6" i="1"/>
  <c r="IZ6" i="1"/>
  <c r="IW12" i="1"/>
  <c r="IV12" i="1"/>
  <c r="IN12" i="1"/>
  <c r="IW10" i="1"/>
  <c r="IV10" i="1"/>
  <c r="IU10" i="1"/>
  <c r="IU12" i="1" s="1"/>
  <c r="IT10" i="1"/>
  <c r="IT12" i="1" s="1"/>
  <c r="IS10" i="1"/>
  <c r="IS12" i="1" s="1"/>
  <c r="IR10" i="1"/>
  <c r="IR12" i="1" s="1"/>
  <c r="IQ10" i="1"/>
  <c r="IQ12" i="1" s="1"/>
  <c r="IP10" i="1"/>
  <c r="IP12" i="1" s="1"/>
  <c r="IO10" i="1"/>
  <c r="IO12" i="1" s="1"/>
  <c r="IN10" i="1"/>
  <c r="IM10" i="1"/>
  <c r="IM12" i="1" s="1"/>
  <c r="IV9" i="1"/>
  <c r="IU9" i="1"/>
  <c r="IT9" i="1"/>
  <c r="IS9" i="1"/>
  <c r="IR9" i="1"/>
  <c r="IQ9" i="1"/>
  <c r="IP9" i="1"/>
  <c r="IO9" i="1"/>
  <c r="IN9" i="1"/>
  <c r="IM9" i="1"/>
  <c r="IV7" i="1"/>
  <c r="IU7" i="1"/>
  <c r="IT7" i="1"/>
  <c r="IS7" i="1"/>
  <c r="IR7" i="1"/>
  <c r="IQ7" i="1"/>
  <c r="IP7" i="1"/>
  <c r="IO7" i="1"/>
  <c r="IN7" i="1"/>
  <c r="IM7" i="1"/>
  <c r="IV6" i="1"/>
  <c r="IU6" i="1"/>
  <c r="IU8" i="1" s="1"/>
  <c r="IT6" i="1"/>
  <c r="IS6" i="1"/>
  <c r="IR6" i="1"/>
  <c r="IQ6" i="1"/>
  <c r="IP6" i="1"/>
  <c r="IO6" i="1"/>
  <c r="IO8" i="1" s="1"/>
  <c r="IN6" i="1"/>
  <c r="IM6" i="1"/>
  <c r="IJ12" i="1"/>
  <c r="II12" i="1"/>
  <c r="IA12" i="1"/>
  <c r="IJ10" i="1"/>
  <c r="II10" i="1"/>
  <c r="IH10" i="1"/>
  <c r="IH12" i="1" s="1"/>
  <c r="IG10" i="1"/>
  <c r="IG12" i="1" s="1"/>
  <c r="IF10" i="1"/>
  <c r="IF12" i="1" s="1"/>
  <c r="IE10" i="1"/>
  <c r="IE12" i="1" s="1"/>
  <c r="ID10" i="1"/>
  <c r="ID12" i="1" s="1"/>
  <c r="IC10" i="1"/>
  <c r="IC12" i="1" s="1"/>
  <c r="IB10" i="1"/>
  <c r="IB12" i="1" s="1"/>
  <c r="IA10" i="1"/>
  <c r="HZ10" i="1"/>
  <c r="HZ12" i="1" s="1"/>
  <c r="II9" i="1"/>
  <c r="IH9" i="1"/>
  <c r="IG9" i="1"/>
  <c r="IF9" i="1"/>
  <c r="IE9" i="1"/>
  <c r="ID9" i="1"/>
  <c r="IC9" i="1"/>
  <c r="IB9" i="1"/>
  <c r="IA9" i="1"/>
  <c r="HZ9" i="1"/>
  <c r="II7" i="1"/>
  <c r="IH7" i="1"/>
  <c r="IG7" i="1"/>
  <c r="IF7" i="1"/>
  <c r="IE7" i="1"/>
  <c r="ID7" i="1"/>
  <c r="IC7" i="1"/>
  <c r="IB7" i="1"/>
  <c r="IA7" i="1"/>
  <c r="HZ7" i="1"/>
  <c r="II6" i="1"/>
  <c r="IH6" i="1"/>
  <c r="IH8" i="1" s="1"/>
  <c r="IG6" i="1"/>
  <c r="IF6" i="1"/>
  <c r="IE6" i="1"/>
  <c r="ID6" i="1"/>
  <c r="IC6" i="1"/>
  <c r="IB6" i="1"/>
  <c r="IA6" i="1"/>
  <c r="HZ6" i="1"/>
  <c r="HW12" i="1"/>
  <c r="HW10" i="1"/>
  <c r="HT12" i="1"/>
  <c r="HQ12" i="1"/>
  <c r="HN12" i="1"/>
  <c r="HM12" i="1"/>
  <c r="HT10" i="1"/>
  <c r="HS10" i="1"/>
  <c r="HS12" i="1" s="1"/>
  <c r="HR10" i="1"/>
  <c r="HR12" i="1" s="1"/>
  <c r="HQ10" i="1"/>
  <c r="HP10" i="1"/>
  <c r="HP12" i="1" s="1"/>
  <c r="HO10" i="1"/>
  <c r="HO12" i="1" s="1"/>
  <c r="HN10" i="1"/>
  <c r="HM10" i="1"/>
  <c r="HL10" i="1"/>
  <c r="HL12" i="1" s="1"/>
  <c r="HK10" i="1"/>
  <c r="HK12" i="1" s="1"/>
  <c r="HJ10" i="1"/>
  <c r="HJ12" i="1" s="1"/>
  <c r="HS9" i="1"/>
  <c r="HR9" i="1"/>
  <c r="HQ9" i="1"/>
  <c r="HP9" i="1"/>
  <c r="HO9" i="1"/>
  <c r="HN9" i="1"/>
  <c r="HM9" i="1"/>
  <c r="HL9" i="1"/>
  <c r="HK9" i="1"/>
  <c r="HJ9" i="1"/>
  <c r="HS7" i="1"/>
  <c r="HR7" i="1"/>
  <c r="HQ7" i="1"/>
  <c r="HP7" i="1"/>
  <c r="HO7" i="1"/>
  <c r="HN7" i="1"/>
  <c r="HM7" i="1"/>
  <c r="HL7" i="1"/>
  <c r="HK7" i="1"/>
  <c r="HJ7" i="1"/>
  <c r="HS6" i="1"/>
  <c r="HR6" i="1"/>
  <c r="HR8" i="1" s="1"/>
  <c r="HQ6" i="1"/>
  <c r="HP6" i="1"/>
  <c r="HO6" i="1"/>
  <c r="HN6" i="1"/>
  <c r="HM6" i="1"/>
  <c r="HL6" i="1"/>
  <c r="HK6" i="1"/>
  <c r="HJ6" i="1"/>
  <c r="HT6" i="1" s="1"/>
  <c r="HG12" i="1"/>
  <c r="HD12" i="1"/>
  <c r="HA12" i="1"/>
  <c r="GZ12" i="1"/>
  <c r="HG10" i="1"/>
  <c r="HF10" i="1"/>
  <c r="HF12" i="1" s="1"/>
  <c r="HE10" i="1"/>
  <c r="HE12" i="1" s="1"/>
  <c r="HD10" i="1"/>
  <c r="HC10" i="1"/>
  <c r="HC12" i="1" s="1"/>
  <c r="HB10" i="1"/>
  <c r="HB12" i="1" s="1"/>
  <c r="HA10" i="1"/>
  <c r="GZ10" i="1"/>
  <c r="GY10" i="1"/>
  <c r="GY12" i="1" s="1"/>
  <c r="GX10" i="1"/>
  <c r="GX12" i="1" s="1"/>
  <c r="GW10" i="1"/>
  <c r="GW12" i="1" s="1"/>
  <c r="HF9" i="1"/>
  <c r="HE9" i="1"/>
  <c r="HD9" i="1"/>
  <c r="HC9" i="1"/>
  <c r="HB9" i="1"/>
  <c r="HA9" i="1"/>
  <c r="GZ9" i="1"/>
  <c r="GY9" i="1"/>
  <c r="GX9" i="1"/>
  <c r="GW9" i="1"/>
  <c r="HF7" i="1"/>
  <c r="HE7" i="1"/>
  <c r="HE8" i="1" s="1"/>
  <c r="HD7" i="1"/>
  <c r="HC7" i="1"/>
  <c r="HB7" i="1"/>
  <c r="HA7" i="1"/>
  <c r="GZ7" i="1"/>
  <c r="GY7" i="1"/>
  <c r="GX7" i="1"/>
  <c r="GW7" i="1"/>
  <c r="HG7" i="1" s="1"/>
  <c r="HF6" i="1"/>
  <c r="HE6" i="1"/>
  <c r="HD6" i="1"/>
  <c r="HD8" i="1" s="1"/>
  <c r="HC6" i="1"/>
  <c r="HB6" i="1"/>
  <c r="HA6" i="1"/>
  <c r="HA8" i="1" s="1"/>
  <c r="GZ6" i="1"/>
  <c r="GY6" i="1"/>
  <c r="GY8" i="1" s="1"/>
  <c r="GX6" i="1"/>
  <c r="GW6" i="1"/>
  <c r="GT12" i="1"/>
  <c r="GN12" i="1"/>
  <c r="GM12" i="1"/>
  <c r="GT10" i="1"/>
  <c r="GS10" i="1"/>
  <c r="GS12" i="1" s="1"/>
  <c r="GR10" i="1"/>
  <c r="GR12" i="1" s="1"/>
  <c r="GQ10" i="1"/>
  <c r="GQ12" i="1" s="1"/>
  <c r="GP10" i="1"/>
  <c r="GP12" i="1" s="1"/>
  <c r="GO10" i="1"/>
  <c r="GO12" i="1" s="1"/>
  <c r="GN10" i="1"/>
  <c r="GM10" i="1"/>
  <c r="GL10" i="1"/>
  <c r="GL12" i="1" s="1"/>
  <c r="GK10" i="1"/>
  <c r="GK12" i="1" s="1"/>
  <c r="GJ10" i="1"/>
  <c r="GJ12" i="1" s="1"/>
  <c r="GS9" i="1"/>
  <c r="GR9" i="1"/>
  <c r="GQ9" i="1"/>
  <c r="GP9" i="1"/>
  <c r="GO9" i="1"/>
  <c r="GN9" i="1"/>
  <c r="GM9" i="1"/>
  <c r="GL9" i="1"/>
  <c r="GK9" i="1"/>
  <c r="GJ9" i="1"/>
  <c r="GS7" i="1"/>
  <c r="GR7" i="1"/>
  <c r="GR8" i="1" s="1"/>
  <c r="GQ7" i="1"/>
  <c r="GP7" i="1"/>
  <c r="GO7" i="1"/>
  <c r="GN7" i="1"/>
  <c r="GM7" i="1"/>
  <c r="GL7" i="1"/>
  <c r="GK7" i="1"/>
  <c r="GJ7" i="1"/>
  <c r="GT7" i="1" s="1"/>
  <c r="GS6" i="1"/>
  <c r="GR6" i="1"/>
  <c r="GQ6" i="1"/>
  <c r="GQ8" i="1" s="1"/>
  <c r="GP6" i="1"/>
  <c r="GP8" i="1" s="1"/>
  <c r="GO6" i="1"/>
  <c r="GN6" i="1"/>
  <c r="GN8" i="1" s="1"/>
  <c r="GM6" i="1"/>
  <c r="GM8" i="1" s="1"/>
  <c r="GL6" i="1"/>
  <c r="GL8" i="1" s="1"/>
  <c r="GK6" i="1"/>
  <c r="GJ6" i="1"/>
  <c r="GG12" i="1"/>
  <c r="GE12" i="1"/>
  <c r="FW12" i="1"/>
  <c r="GG10" i="1"/>
  <c r="GF10" i="1"/>
  <c r="GF12" i="1" s="1"/>
  <c r="GE10" i="1"/>
  <c r="GD10" i="1"/>
  <c r="GD12" i="1" s="1"/>
  <c r="GC10" i="1"/>
  <c r="GC12" i="1" s="1"/>
  <c r="GB10" i="1"/>
  <c r="GB12" i="1" s="1"/>
  <c r="GA10" i="1"/>
  <c r="GA12" i="1" s="1"/>
  <c r="FZ10" i="1"/>
  <c r="FZ12" i="1" s="1"/>
  <c r="FY10" i="1"/>
  <c r="FY12" i="1" s="1"/>
  <c r="FX10" i="1"/>
  <c r="FX12" i="1" s="1"/>
  <c r="FW10" i="1"/>
  <c r="GF9" i="1"/>
  <c r="GE9" i="1"/>
  <c r="GD9" i="1"/>
  <c r="GC9" i="1"/>
  <c r="GB9" i="1"/>
  <c r="GA9" i="1"/>
  <c r="FZ9" i="1"/>
  <c r="FY9" i="1"/>
  <c r="FX9" i="1"/>
  <c r="FW9" i="1"/>
  <c r="GF7" i="1"/>
  <c r="GE7" i="1"/>
  <c r="GD7" i="1"/>
  <c r="GC7" i="1"/>
  <c r="GB7" i="1"/>
  <c r="GA7" i="1"/>
  <c r="FZ7" i="1"/>
  <c r="FY7" i="1"/>
  <c r="FX7" i="1"/>
  <c r="FW7" i="1"/>
  <c r="GF6" i="1"/>
  <c r="GE6" i="1"/>
  <c r="GE8" i="1" s="1"/>
  <c r="GD6" i="1"/>
  <c r="GC6" i="1"/>
  <c r="GB6" i="1"/>
  <c r="GA6" i="1"/>
  <c r="FZ6" i="1"/>
  <c r="FY6" i="1"/>
  <c r="FY8" i="1" s="1"/>
  <c r="FX6" i="1"/>
  <c r="FW6" i="1"/>
  <c r="FT12" i="1"/>
  <c r="FT10" i="1"/>
  <c r="FK6" i="1"/>
  <c r="FL6" i="1"/>
  <c r="FM6" i="1"/>
  <c r="FN6" i="1"/>
  <c r="FO6" i="1"/>
  <c r="FP6" i="1"/>
  <c r="FQ6" i="1"/>
  <c r="FR6" i="1"/>
  <c r="FS6" i="1"/>
  <c r="FK7" i="1"/>
  <c r="FL7" i="1"/>
  <c r="FM7" i="1"/>
  <c r="FN7" i="1"/>
  <c r="FO7" i="1"/>
  <c r="FP7" i="1"/>
  <c r="FQ7" i="1"/>
  <c r="FR7" i="1"/>
  <c r="FS7" i="1"/>
  <c r="FL8" i="1"/>
  <c r="FP8" i="1"/>
  <c r="FK9" i="1"/>
  <c r="FL9" i="1"/>
  <c r="FM9" i="1"/>
  <c r="FN9" i="1"/>
  <c r="FO9" i="1"/>
  <c r="FP9" i="1"/>
  <c r="FQ9" i="1"/>
  <c r="FR9" i="1"/>
  <c r="FS9" i="1"/>
  <c r="FK10" i="1"/>
  <c r="FL10" i="1"/>
  <c r="FM10" i="1"/>
  <c r="FM12" i="1" s="1"/>
  <c r="FN10" i="1"/>
  <c r="FN12" i="1" s="1"/>
  <c r="FO10" i="1"/>
  <c r="FP10" i="1"/>
  <c r="FQ10" i="1"/>
  <c r="FR10" i="1"/>
  <c r="FR12" i="1" s="1"/>
  <c r="FS10" i="1"/>
  <c r="FK12" i="1"/>
  <c r="FL12" i="1"/>
  <c r="FO12" i="1"/>
  <c r="FP12" i="1"/>
  <c r="FQ12" i="1"/>
  <c r="FS12" i="1"/>
  <c r="FJ10" i="1"/>
  <c r="FJ12" i="1" s="1"/>
  <c r="FJ9" i="1"/>
  <c r="FJ7" i="1"/>
  <c r="FJ6" i="1"/>
  <c r="FG12" i="1"/>
  <c r="FG10" i="1"/>
  <c r="FD12" i="1"/>
  <c r="FD10" i="1"/>
  <c r="FC10" i="1"/>
  <c r="FC12" i="1" s="1"/>
  <c r="FB10" i="1"/>
  <c r="FB12" i="1" s="1"/>
  <c r="FA10" i="1"/>
  <c r="FA12" i="1" s="1"/>
  <c r="EZ10" i="1"/>
  <c r="EZ12" i="1" s="1"/>
  <c r="EY10" i="1"/>
  <c r="EY12" i="1" s="1"/>
  <c r="EX10" i="1"/>
  <c r="EX12" i="1" s="1"/>
  <c r="FC9" i="1"/>
  <c r="FB9" i="1"/>
  <c r="FA9" i="1"/>
  <c r="EZ9" i="1"/>
  <c r="EY9" i="1"/>
  <c r="EX9" i="1"/>
  <c r="FC7" i="1"/>
  <c r="FB7" i="1"/>
  <c r="FA7" i="1"/>
  <c r="EZ7" i="1"/>
  <c r="EY7" i="1"/>
  <c r="EX7" i="1"/>
  <c r="FC6" i="1"/>
  <c r="FC8" i="1" s="1"/>
  <c r="FB6" i="1"/>
  <c r="FB8" i="1" s="1"/>
  <c r="FA6" i="1"/>
  <c r="EZ6" i="1"/>
  <c r="EY6" i="1"/>
  <c r="EY8" i="1" s="1"/>
  <c r="EX6" i="1"/>
  <c r="EX8" i="1" s="1"/>
  <c r="EU12" i="1"/>
  <c r="EO12" i="1"/>
  <c r="EU10" i="1"/>
  <c r="ET10" i="1"/>
  <c r="ET12" i="1" s="1"/>
  <c r="ES10" i="1"/>
  <c r="ES12" i="1" s="1"/>
  <c r="ER10" i="1"/>
  <c r="ER12" i="1" s="1"/>
  <c r="EQ10" i="1"/>
  <c r="EQ12" i="1" s="1"/>
  <c r="EP10" i="1"/>
  <c r="EP12" i="1" s="1"/>
  <c r="EO10" i="1"/>
  <c r="ET9" i="1"/>
  <c r="ES9" i="1"/>
  <c r="ER9" i="1"/>
  <c r="EQ9" i="1"/>
  <c r="EP9" i="1"/>
  <c r="EU9" i="1" s="1"/>
  <c r="EO9" i="1"/>
  <c r="ET7" i="1"/>
  <c r="ES7" i="1"/>
  <c r="ER7" i="1"/>
  <c r="EQ7" i="1"/>
  <c r="EP7" i="1"/>
  <c r="EO7" i="1"/>
  <c r="ET6" i="1"/>
  <c r="ES6" i="1"/>
  <c r="ES8" i="1" s="1"/>
  <c r="ER6" i="1"/>
  <c r="ER8" i="1" s="1"/>
  <c r="EQ6" i="1"/>
  <c r="EP6" i="1"/>
  <c r="EO6" i="1"/>
  <c r="EO8" i="1" s="1"/>
  <c r="EL12" i="1"/>
  <c r="EJ12" i="1"/>
  <c r="EF12" i="1"/>
  <c r="EL10" i="1"/>
  <c r="EK10" i="1"/>
  <c r="EK12" i="1" s="1"/>
  <c r="EJ10" i="1"/>
  <c r="EI10" i="1"/>
  <c r="EI12" i="1" s="1"/>
  <c r="EH10" i="1"/>
  <c r="EH12" i="1" s="1"/>
  <c r="EG10" i="1"/>
  <c r="EG12" i="1" s="1"/>
  <c r="EF10" i="1"/>
  <c r="EK9" i="1"/>
  <c r="EJ9" i="1"/>
  <c r="EI9" i="1"/>
  <c r="EH9" i="1"/>
  <c r="EG9" i="1"/>
  <c r="EF9" i="1"/>
  <c r="EK7" i="1"/>
  <c r="EJ7" i="1"/>
  <c r="EJ8" i="1" s="1"/>
  <c r="EI7" i="1"/>
  <c r="EH7" i="1"/>
  <c r="EG7" i="1"/>
  <c r="EF7" i="1"/>
  <c r="EL7" i="1" s="1"/>
  <c r="EK6" i="1"/>
  <c r="EJ6" i="1"/>
  <c r="EI6" i="1"/>
  <c r="EI8" i="1" s="1"/>
  <c r="EH6" i="1"/>
  <c r="EH8" i="1" s="1"/>
  <c r="EG6" i="1"/>
  <c r="EF6" i="1"/>
  <c r="EF8" i="1" s="1"/>
  <c r="EC12" i="1"/>
  <c r="EA12" i="1"/>
  <c r="DZ12" i="1"/>
  <c r="EC10" i="1"/>
  <c r="EB10" i="1"/>
  <c r="EB12" i="1" s="1"/>
  <c r="EA10" i="1"/>
  <c r="DZ10" i="1"/>
  <c r="DY10" i="1"/>
  <c r="DY12" i="1" s="1"/>
  <c r="DX10" i="1"/>
  <c r="DX12" i="1" s="1"/>
  <c r="DW10" i="1"/>
  <c r="DW12" i="1" s="1"/>
  <c r="EB9" i="1"/>
  <c r="EA9" i="1"/>
  <c r="DZ9" i="1"/>
  <c r="DY9" i="1"/>
  <c r="DX9" i="1"/>
  <c r="DW9" i="1"/>
  <c r="EA8" i="1"/>
  <c r="EB7" i="1"/>
  <c r="EA7" i="1"/>
  <c r="DZ7" i="1"/>
  <c r="DY7" i="1"/>
  <c r="DX7" i="1"/>
  <c r="DW7" i="1"/>
  <c r="EB6" i="1"/>
  <c r="EB8" i="1" s="1"/>
  <c r="EA6" i="1"/>
  <c r="DZ6" i="1"/>
  <c r="DY6" i="1"/>
  <c r="DY8" i="1" s="1"/>
  <c r="DX6" i="1"/>
  <c r="DX8" i="1" s="1"/>
  <c r="DW6" i="1"/>
  <c r="DW8" i="1" s="1"/>
  <c r="DT12" i="1"/>
  <c r="DQ12" i="1"/>
  <c r="DT10" i="1"/>
  <c r="DS10" i="1"/>
  <c r="DS12" i="1" s="1"/>
  <c r="DR10" i="1"/>
  <c r="DR12" i="1" s="1"/>
  <c r="DQ10" i="1"/>
  <c r="DP10" i="1"/>
  <c r="DP12" i="1" s="1"/>
  <c r="DO10" i="1"/>
  <c r="DO12" i="1" s="1"/>
  <c r="DN10" i="1"/>
  <c r="DN12" i="1" s="1"/>
  <c r="DS9" i="1"/>
  <c r="DR9" i="1"/>
  <c r="DQ9" i="1"/>
  <c r="DP9" i="1"/>
  <c r="DO9" i="1"/>
  <c r="DN9" i="1"/>
  <c r="DS7" i="1"/>
  <c r="DR7" i="1"/>
  <c r="DR8" i="1" s="1"/>
  <c r="DQ7" i="1"/>
  <c r="DP7" i="1"/>
  <c r="DO7" i="1"/>
  <c r="DN7" i="1"/>
  <c r="DS6" i="1"/>
  <c r="DR6" i="1"/>
  <c r="DQ6" i="1"/>
  <c r="DQ8" i="1" s="1"/>
  <c r="DP6" i="1"/>
  <c r="DT6" i="1" s="1"/>
  <c r="DO6" i="1"/>
  <c r="DN6" i="1"/>
  <c r="DK12" i="1"/>
  <c r="DK10" i="1"/>
  <c r="DJ10" i="1"/>
  <c r="DJ12" i="1" s="1"/>
  <c r="DI10" i="1"/>
  <c r="DI12" i="1" s="1"/>
  <c r="DH10" i="1"/>
  <c r="DH12" i="1" s="1"/>
  <c r="DG10" i="1"/>
  <c r="DG12" i="1" s="1"/>
  <c r="DF10" i="1"/>
  <c r="DF12" i="1" s="1"/>
  <c r="DE10" i="1"/>
  <c r="DE12" i="1" s="1"/>
  <c r="DJ9" i="1"/>
  <c r="DI9" i="1"/>
  <c r="DH9" i="1"/>
  <c r="DG9" i="1"/>
  <c r="DF9" i="1"/>
  <c r="DE9" i="1"/>
  <c r="DJ7" i="1"/>
  <c r="DI7" i="1"/>
  <c r="DH7" i="1"/>
  <c r="DG7" i="1"/>
  <c r="DF7" i="1"/>
  <c r="DE7" i="1"/>
  <c r="DJ6" i="1"/>
  <c r="DI6" i="1"/>
  <c r="DI8" i="1" s="1"/>
  <c r="DH6" i="1"/>
  <c r="DH8" i="1" s="1"/>
  <c r="DG6" i="1"/>
  <c r="DF6" i="1"/>
  <c r="DE6" i="1"/>
  <c r="DE8" i="1" s="1"/>
  <c r="DB12" i="1"/>
  <c r="CW12" i="1"/>
  <c r="DB10" i="1"/>
  <c r="DA10" i="1"/>
  <c r="DA12" i="1" s="1"/>
  <c r="CZ10" i="1"/>
  <c r="CZ12" i="1" s="1"/>
  <c r="CY10" i="1"/>
  <c r="CY12" i="1" s="1"/>
  <c r="CX10" i="1"/>
  <c r="CX12" i="1" s="1"/>
  <c r="CW10" i="1"/>
  <c r="CV10" i="1"/>
  <c r="CV12" i="1" s="1"/>
  <c r="DA9" i="1"/>
  <c r="CZ9" i="1"/>
  <c r="CY9" i="1"/>
  <c r="CX9" i="1"/>
  <c r="CW9" i="1"/>
  <c r="CV9" i="1"/>
  <c r="DB9" i="1" s="1"/>
  <c r="DA7" i="1"/>
  <c r="CZ7" i="1"/>
  <c r="CZ8" i="1" s="1"/>
  <c r="CY7" i="1"/>
  <c r="CX7" i="1"/>
  <c r="CW7" i="1"/>
  <c r="CV7" i="1"/>
  <c r="DB7" i="1" s="1"/>
  <c r="DA6" i="1"/>
  <c r="CZ6" i="1"/>
  <c r="CY6" i="1"/>
  <c r="CY8" i="1" s="1"/>
  <c r="CX6" i="1"/>
  <c r="CX8" i="1" s="1"/>
  <c r="CW6" i="1"/>
  <c r="CV6" i="1"/>
  <c r="CV8" i="1" s="1"/>
  <c r="CS12" i="1"/>
  <c r="CS10" i="1"/>
  <c r="CP12" i="1"/>
  <c r="CK12" i="1"/>
  <c r="CP10" i="1"/>
  <c r="CO10" i="1"/>
  <c r="CO12" i="1" s="1"/>
  <c r="CN10" i="1"/>
  <c r="CN12" i="1" s="1"/>
  <c r="CM10" i="1"/>
  <c r="CM12" i="1" s="1"/>
  <c r="CL10" i="1"/>
  <c r="CL12" i="1" s="1"/>
  <c r="CK10" i="1"/>
  <c r="CJ10" i="1"/>
  <c r="CJ12" i="1" s="1"/>
  <c r="CO9" i="1"/>
  <c r="CN9" i="1"/>
  <c r="CM9" i="1"/>
  <c r="CL9" i="1"/>
  <c r="CK9" i="1"/>
  <c r="CJ9" i="1"/>
  <c r="CO7" i="1"/>
  <c r="CN7" i="1"/>
  <c r="CM7" i="1"/>
  <c r="CL7" i="1"/>
  <c r="CK7" i="1"/>
  <c r="CJ7" i="1"/>
  <c r="CO6" i="1"/>
  <c r="CN6" i="1"/>
  <c r="CN8" i="1" s="1"/>
  <c r="CM6" i="1"/>
  <c r="CM8" i="1" s="1"/>
  <c r="CL6" i="1"/>
  <c r="CK6" i="1"/>
  <c r="CJ6" i="1"/>
  <c r="CJ8" i="1" s="1"/>
  <c r="CG12" i="1"/>
  <c r="CG10" i="1"/>
  <c r="CF10" i="1"/>
  <c r="CF12" i="1" s="1"/>
  <c r="CE10" i="1"/>
  <c r="CE12" i="1" s="1"/>
  <c r="CD10" i="1"/>
  <c r="CD12" i="1" s="1"/>
  <c r="CC10" i="1"/>
  <c r="CC12" i="1" s="1"/>
  <c r="CB10" i="1"/>
  <c r="CB12" i="1" s="1"/>
  <c r="CA10" i="1"/>
  <c r="CA12" i="1" s="1"/>
  <c r="CF9" i="1"/>
  <c r="CE9" i="1"/>
  <c r="CD9" i="1"/>
  <c r="CC9" i="1"/>
  <c r="CB9" i="1"/>
  <c r="CA9" i="1"/>
  <c r="CF7" i="1"/>
  <c r="CE7" i="1"/>
  <c r="CD7" i="1"/>
  <c r="CC7" i="1"/>
  <c r="CB7" i="1"/>
  <c r="CA7" i="1"/>
  <c r="CF6" i="1"/>
  <c r="CF8" i="1" s="1"/>
  <c r="CE6" i="1"/>
  <c r="CE8" i="1" s="1"/>
  <c r="CD6" i="1"/>
  <c r="CC6" i="1"/>
  <c r="CB6" i="1"/>
  <c r="CB8" i="1" s="1"/>
  <c r="CA6" i="1"/>
  <c r="CA8" i="1" s="1"/>
  <c r="BX12" i="1"/>
  <c r="BR12" i="1"/>
  <c r="BX10" i="1"/>
  <c r="BW10" i="1"/>
  <c r="BW12" i="1" s="1"/>
  <c r="BV10" i="1"/>
  <c r="BV12" i="1" s="1"/>
  <c r="BU10" i="1"/>
  <c r="BU12" i="1" s="1"/>
  <c r="BT10" i="1"/>
  <c r="BT12" i="1" s="1"/>
  <c r="BS10" i="1"/>
  <c r="BS12" i="1" s="1"/>
  <c r="BR10" i="1"/>
  <c r="BW9" i="1"/>
  <c r="BV9" i="1"/>
  <c r="BU9" i="1"/>
  <c r="BT9" i="1"/>
  <c r="BS9" i="1"/>
  <c r="BR9" i="1"/>
  <c r="BW7" i="1"/>
  <c r="BV7" i="1"/>
  <c r="BU7" i="1"/>
  <c r="BT7" i="1"/>
  <c r="BS7" i="1"/>
  <c r="BR7" i="1"/>
  <c r="BW6" i="1"/>
  <c r="BV6" i="1"/>
  <c r="BU6" i="1"/>
  <c r="BT6" i="1"/>
  <c r="BT8" i="1" s="1"/>
  <c r="BS6" i="1"/>
  <c r="BR6" i="1"/>
  <c r="BO12" i="1"/>
  <c r="BL12" i="1"/>
  <c r="BO10" i="1"/>
  <c r="BN10" i="1"/>
  <c r="BN12" i="1" s="1"/>
  <c r="BM10" i="1"/>
  <c r="BM12" i="1" s="1"/>
  <c r="BL10" i="1"/>
  <c r="BK10" i="1"/>
  <c r="BK12" i="1" s="1"/>
  <c r="BJ10" i="1"/>
  <c r="BJ12" i="1" s="1"/>
  <c r="BI10" i="1"/>
  <c r="BI12" i="1" s="1"/>
  <c r="BN9" i="1"/>
  <c r="BM9" i="1"/>
  <c r="BL9" i="1"/>
  <c r="BK9" i="1"/>
  <c r="BJ9" i="1"/>
  <c r="BI9" i="1"/>
  <c r="BN7" i="1"/>
  <c r="BM7" i="1"/>
  <c r="BM8" i="1" s="1"/>
  <c r="BL7" i="1"/>
  <c r="BK7" i="1"/>
  <c r="BJ7" i="1"/>
  <c r="BI7" i="1"/>
  <c r="BN6" i="1"/>
  <c r="BN8" i="1" s="1"/>
  <c r="BM6" i="1"/>
  <c r="BL6" i="1"/>
  <c r="BK6" i="1"/>
  <c r="BJ6" i="1"/>
  <c r="BI6" i="1"/>
  <c r="BF12" i="1"/>
  <c r="BD12" i="1"/>
  <c r="BC12" i="1"/>
  <c r="BF10" i="1"/>
  <c r="BE10" i="1"/>
  <c r="BE12" i="1" s="1"/>
  <c r="BD10" i="1"/>
  <c r="BC10" i="1"/>
  <c r="BB10" i="1"/>
  <c r="BB12" i="1" s="1"/>
  <c r="BA10" i="1"/>
  <c r="BA12" i="1" s="1"/>
  <c r="AZ10" i="1"/>
  <c r="AZ12" i="1" s="1"/>
  <c r="BE9" i="1"/>
  <c r="BD9" i="1"/>
  <c r="BC9" i="1"/>
  <c r="BB9" i="1"/>
  <c r="BA9" i="1"/>
  <c r="AZ9" i="1"/>
  <c r="BE7" i="1"/>
  <c r="BD7" i="1"/>
  <c r="BC7" i="1"/>
  <c r="BB7" i="1"/>
  <c r="BA7" i="1"/>
  <c r="AZ7" i="1"/>
  <c r="BE6" i="1"/>
  <c r="BE8" i="1" s="1"/>
  <c r="BD6" i="1"/>
  <c r="BD8" i="1" s="1"/>
  <c r="BC6" i="1"/>
  <c r="BB6" i="1"/>
  <c r="BA6" i="1"/>
  <c r="AW12" i="1"/>
  <c r="AR12" i="1"/>
  <c r="AW10" i="1"/>
  <c r="AV10" i="1"/>
  <c r="AV12" i="1" s="1"/>
  <c r="AU10" i="1"/>
  <c r="AU12" i="1" s="1"/>
  <c r="AT10" i="1"/>
  <c r="AT12" i="1" s="1"/>
  <c r="AS10" i="1"/>
  <c r="AS12" i="1" s="1"/>
  <c r="AR10" i="1"/>
  <c r="AQ10" i="1"/>
  <c r="AQ12" i="1" s="1"/>
  <c r="AV9" i="1"/>
  <c r="AU9" i="1"/>
  <c r="AT9" i="1"/>
  <c r="AS9" i="1"/>
  <c r="AR9" i="1"/>
  <c r="AQ9" i="1"/>
  <c r="AW9" i="1" s="1"/>
  <c r="AV7" i="1"/>
  <c r="AU7" i="1"/>
  <c r="AU8" i="1" s="1"/>
  <c r="AT7" i="1"/>
  <c r="AS7" i="1"/>
  <c r="AR7" i="1"/>
  <c r="AQ7" i="1"/>
  <c r="AW7" i="1" s="1"/>
  <c r="AV6" i="1"/>
  <c r="AU6" i="1"/>
  <c r="AT6" i="1"/>
  <c r="AT8" i="1" s="1"/>
  <c r="AS6" i="1"/>
  <c r="AS8" i="1" s="1"/>
  <c r="AR6" i="1"/>
  <c r="AQ6" i="1"/>
  <c r="AQ8" i="1" s="1"/>
  <c r="AN12" i="1"/>
  <c r="AL12" i="1"/>
  <c r="AK12" i="1"/>
  <c r="AN10" i="1"/>
  <c r="AM10" i="1"/>
  <c r="AM12" i="1" s="1"/>
  <c r="AL10" i="1"/>
  <c r="AK10" i="1"/>
  <c r="AJ10" i="1"/>
  <c r="AJ12" i="1" s="1"/>
  <c r="AI10" i="1"/>
  <c r="AI12" i="1" s="1"/>
  <c r="AH10" i="1"/>
  <c r="AH12" i="1" s="1"/>
  <c r="AM9" i="1"/>
  <c r="AL9" i="1"/>
  <c r="AK9" i="1"/>
  <c r="AJ9" i="1"/>
  <c r="AI9" i="1"/>
  <c r="AH9" i="1"/>
  <c r="AL8" i="1"/>
  <c r="AM7" i="1"/>
  <c r="AL7" i="1"/>
  <c r="AK7" i="1"/>
  <c r="AJ7" i="1"/>
  <c r="AI7" i="1"/>
  <c r="AH7" i="1"/>
  <c r="AM6" i="1"/>
  <c r="AL6" i="1"/>
  <c r="AK6" i="1"/>
  <c r="AJ6" i="1"/>
  <c r="AJ8" i="1" s="1"/>
  <c r="AI6" i="1"/>
  <c r="AH6" i="1"/>
  <c r="AH8" i="1" s="1"/>
  <c r="AE12" i="1"/>
  <c r="AB12" i="1"/>
  <c r="AE10" i="1"/>
  <c r="AD10" i="1"/>
  <c r="AD12" i="1" s="1"/>
  <c r="AC10" i="1"/>
  <c r="AC12" i="1" s="1"/>
  <c r="AB10" i="1"/>
  <c r="AA10" i="1"/>
  <c r="AA12" i="1" s="1"/>
  <c r="Z10" i="1"/>
  <c r="Z12" i="1" s="1"/>
  <c r="Y10" i="1"/>
  <c r="Y12" i="1" s="1"/>
  <c r="AD9" i="1"/>
  <c r="AC9" i="1"/>
  <c r="AB9" i="1"/>
  <c r="AA9" i="1"/>
  <c r="Z9" i="1"/>
  <c r="Y9" i="1"/>
  <c r="AD7" i="1"/>
  <c r="AC7" i="1"/>
  <c r="AB7" i="1"/>
  <c r="AB8" i="1" s="1"/>
  <c r="AA7" i="1"/>
  <c r="AE7" i="1" s="1"/>
  <c r="Z7" i="1"/>
  <c r="Y7" i="1"/>
  <c r="AD6" i="1"/>
  <c r="AD8" i="1" s="1"/>
  <c r="AC6" i="1"/>
  <c r="AC8" i="1" s="1"/>
  <c r="AB6" i="1"/>
  <c r="AA6" i="1"/>
  <c r="Z6" i="1"/>
  <c r="Y6" i="1"/>
  <c r="Y8" i="1" s="1"/>
  <c r="V12" i="1"/>
  <c r="Q12" i="1"/>
  <c r="V10" i="1"/>
  <c r="U10" i="1"/>
  <c r="U12" i="1" s="1"/>
  <c r="T10" i="1"/>
  <c r="T12" i="1" s="1"/>
  <c r="S10" i="1"/>
  <c r="S12" i="1" s="1"/>
  <c r="R10" i="1"/>
  <c r="R12" i="1" s="1"/>
  <c r="Q10" i="1"/>
  <c r="P10" i="1"/>
  <c r="P12" i="1" s="1"/>
  <c r="U9" i="1"/>
  <c r="T9" i="1"/>
  <c r="S9" i="1"/>
  <c r="R9" i="1"/>
  <c r="Q9" i="1"/>
  <c r="P9" i="1"/>
  <c r="U7" i="1"/>
  <c r="T7" i="1"/>
  <c r="S7" i="1"/>
  <c r="R7" i="1"/>
  <c r="Q7" i="1"/>
  <c r="P7" i="1"/>
  <c r="U6" i="1"/>
  <c r="T6" i="1"/>
  <c r="T8" i="1" s="1"/>
  <c r="S6" i="1"/>
  <c r="S8" i="1" s="1"/>
  <c r="R6" i="1"/>
  <c r="R8" i="1" s="1"/>
  <c r="Q6" i="1"/>
  <c r="P6" i="1"/>
  <c r="P8" i="1" s="1"/>
  <c r="M12" i="1"/>
  <c r="M10" i="1"/>
  <c r="H6" i="1"/>
  <c r="I6" i="1"/>
  <c r="I8" i="1" s="1"/>
  <c r="J6" i="1"/>
  <c r="K6" i="1"/>
  <c r="L6" i="1"/>
  <c r="H7" i="1"/>
  <c r="H8" i="1" s="1"/>
  <c r="I7" i="1"/>
  <c r="J7" i="1"/>
  <c r="K7" i="1"/>
  <c r="L7" i="1"/>
  <c r="L8" i="1" s="1"/>
  <c r="H9" i="1"/>
  <c r="I9" i="1"/>
  <c r="J9" i="1"/>
  <c r="K9" i="1"/>
  <c r="L9" i="1"/>
  <c r="H10" i="1"/>
  <c r="I10" i="1"/>
  <c r="I12" i="1" s="1"/>
  <c r="J10" i="1"/>
  <c r="K10" i="1"/>
  <c r="K12" i="1" s="1"/>
  <c r="L10" i="1"/>
  <c r="L12" i="1" s="1"/>
  <c r="H12" i="1"/>
  <c r="J12" i="1"/>
  <c r="G10" i="1"/>
  <c r="G12" i="1" s="1"/>
  <c r="G9" i="1"/>
  <c r="G7" i="1"/>
  <c r="G6" i="1"/>
  <c r="M6" i="1" s="1"/>
  <c r="J8" i="1" l="1"/>
  <c r="K8" i="1"/>
  <c r="Q8" i="1"/>
  <c r="U8" i="1"/>
  <c r="AA8" i="1"/>
  <c r="AE9" i="1"/>
  <c r="AK8" i="1"/>
  <c r="AI8" i="1"/>
  <c r="AM8" i="1"/>
  <c r="BO9" i="1"/>
  <c r="BU8" i="1"/>
  <c r="CC8" i="1"/>
  <c r="CG8" i="1" s="1"/>
  <c r="CG7" i="1"/>
  <c r="CG9" i="1"/>
  <c r="CK8" i="1"/>
  <c r="CO8" i="1"/>
  <c r="DF8" i="1"/>
  <c r="DJ8" i="1"/>
  <c r="DK8" i="1" s="1"/>
  <c r="DT9" i="1"/>
  <c r="DZ8" i="1"/>
  <c r="EC8" i="1" s="1"/>
  <c r="EZ8" i="1"/>
  <c r="FD7" i="1"/>
  <c r="FD9" i="1"/>
  <c r="GG6" i="1"/>
  <c r="GT6" i="1"/>
  <c r="GJ8" i="1"/>
  <c r="HG6" i="1"/>
  <c r="GW8" i="1"/>
  <c r="HP8" i="1"/>
  <c r="HJ8" i="1"/>
  <c r="HT7" i="1"/>
  <c r="IJ6" i="1"/>
  <c r="IW6" i="1"/>
  <c r="JJ6" i="1"/>
  <c r="V7" i="1"/>
  <c r="V9" i="1"/>
  <c r="AR8" i="1"/>
  <c r="AW8" i="1" s="1"/>
  <c r="AV8" i="1"/>
  <c r="BC8" i="1"/>
  <c r="BJ8" i="1"/>
  <c r="CD8" i="1"/>
  <c r="CL8" i="1"/>
  <c r="CP8" i="1" s="1"/>
  <c r="CP7" i="1"/>
  <c r="CP9" i="1"/>
  <c r="CW8" i="1"/>
  <c r="DB8" i="1" s="1"/>
  <c r="DA8" i="1"/>
  <c r="DG8" i="1"/>
  <c r="DK7" i="1"/>
  <c r="DK9" i="1"/>
  <c r="DS8" i="1"/>
  <c r="EQ8" i="1"/>
  <c r="EU7" i="1"/>
  <c r="FA8" i="1"/>
  <c r="FT6" i="1"/>
  <c r="GG9" i="1"/>
  <c r="GK8" i="1"/>
  <c r="GO8" i="1"/>
  <c r="GS8" i="1"/>
  <c r="GX8" i="1"/>
  <c r="HB8" i="1"/>
  <c r="HF8" i="1"/>
  <c r="IA8" i="1"/>
  <c r="IE8" i="1"/>
  <c r="II8" i="1"/>
  <c r="IJ9" i="1"/>
  <c r="IN8" i="1"/>
  <c r="IR8" i="1"/>
  <c r="IV8" i="1"/>
  <c r="IW9" i="1"/>
  <c r="JJ9" i="1"/>
  <c r="BS8" i="1"/>
  <c r="BW8" i="1"/>
  <c r="ET8" i="1"/>
  <c r="FJ8" i="1"/>
  <c r="FT7" i="1"/>
  <c r="FW8" i="1"/>
  <c r="GG7" i="1"/>
  <c r="HW6" i="1"/>
  <c r="HZ8" i="1"/>
  <c r="IJ7" i="1"/>
  <c r="IM8" i="1"/>
  <c r="IW7" i="1"/>
  <c r="IZ8" i="1"/>
  <c r="JJ7" i="1"/>
  <c r="AE6" i="1"/>
  <c r="AN7" i="1"/>
  <c r="BF9" i="1"/>
  <c r="BV8" i="1"/>
  <c r="EC7" i="1"/>
  <c r="EC9" i="1"/>
  <c r="EL9" i="1"/>
  <c r="EK8" i="1"/>
  <c r="FT9" i="1"/>
  <c r="GT9" i="1"/>
  <c r="GZ8" i="1"/>
  <c r="HG9" i="1"/>
  <c r="HT9" i="1"/>
  <c r="JB8" i="1"/>
  <c r="JC8" i="1"/>
  <c r="JA8" i="1"/>
  <c r="JI8" i="1"/>
  <c r="JG8" i="1"/>
  <c r="JD8" i="1"/>
  <c r="JF8" i="1"/>
  <c r="JE8" i="1"/>
  <c r="IP8" i="1"/>
  <c r="IT8" i="1"/>
  <c r="IQ8" i="1"/>
  <c r="IS8" i="1"/>
  <c r="IB8" i="1"/>
  <c r="IC8" i="1"/>
  <c r="IG8" i="1"/>
  <c r="ID8" i="1"/>
  <c r="IF8" i="1"/>
  <c r="HL8" i="1"/>
  <c r="HM8" i="1"/>
  <c r="HQ8" i="1"/>
  <c r="HK8" i="1"/>
  <c r="HS8" i="1"/>
  <c r="HN8" i="1"/>
  <c r="HO8" i="1"/>
  <c r="HC8" i="1"/>
  <c r="FX8" i="1"/>
  <c r="GF8" i="1"/>
  <c r="FZ8" i="1"/>
  <c r="GD8" i="1"/>
  <c r="GA8" i="1"/>
  <c r="GB8" i="1"/>
  <c r="GC8" i="1"/>
  <c r="FS8" i="1"/>
  <c r="FO8" i="1"/>
  <c r="FK8" i="1"/>
  <c r="FR8" i="1"/>
  <c r="FN8" i="1"/>
  <c r="FQ8" i="1"/>
  <c r="FM8" i="1"/>
  <c r="FD8" i="1"/>
  <c r="FD6" i="1"/>
  <c r="EU6" i="1"/>
  <c r="EP8" i="1"/>
  <c r="EL6" i="1"/>
  <c r="EG8" i="1"/>
  <c r="EL8" i="1" s="1"/>
  <c r="EC6" i="1"/>
  <c r="DT7" i="1"/>
  <c r="DO8" i="1"/>
  <c r="DN8" i="1"/>
  <c r="DP8" i="1"/>
  <c r="DK6" i="1"/>
  <c r="DB6" i="1"/>
  <c r="CP6" i="1"/>
  <c r="CG6" i="1"/>
  <c r="BX7" i="1"/>
  <c r="BR8" i="1"/>
  <c r="BX8" i="1" s="1"/>
  <c r="BK8" i="1"/>
  <c r="BO7" i="1"/>
  <c r="BL8" i="1"/>
  <c r="BI8" i="1"/>
  <c r="BO8" i="1" s="1"/>
  <c r="BA8" i="1"/>
  <c r="BB8" i="1"/>
  <c r="BF7" i="1"/>
  <c r="AZ8" i="1"/>
  <c r="BX6" i="1"/>
  <c r="BX9" i="1"/>
  <c r="BO6" i="1"/>
  <c r="BF6" i="1"/>
  <c r="AW6" i="1"/>
  <c r="AN8" i="1"/>
  <c r="AN6" i="1"/>
  <c r="AN9" i="1"/>
  <c r="Z8" i="1"/>
  <c r="V8" i="1"/>
  <c r="V6" i="1"/>
  <c r="G8" i="1"/>
  <c r="BC6" i="3"/>
  <c r="BC5" i="3"/>
  <c r="BC4" i="3"/>
  <c r="AN6" i="3"/>
  <c r="AN4" i="3"/>
  <c r="Y6" i="3"/>
  <c r="Y5" i="3"/>
  <c r="Y4" i="3"/>
  <c r="HT8" i="1" l="1"/>
  <c r="GT8" i="1"/>
  <c r="IW8" i="1"/>
  <c r="AE8" i="1"/>
  <c r="EU8" i="1"/>
  <c r="GG8" i="1"/>
  <c r="HG8" i="1"/>
  <c r="JJ8" i="1"/>
  <c r="IJ8" i="1"/>
  <c r="FT8" i="1"/>
  <c r="DT8" i="1"/>
  <c r="BF8" i="1"/>
  <c r="BR6" i="3" l="1"/>
  <c r="BU6" i="3" s="1"/>
  <c r="BR5" i="3"/>
  <c r="BU5" i="3" s="1"/>
  <c r="BR4" i="3"/>
  <c r="BU4" i="3" s="1"/>
  <c r="BF6" i="3"/>
  <c r="BF5" i="3"/>
  <c r="BF4" i="3"/>
  <c r="AQ6" i="3"/>
  <c r="AQ4" i="3"/>
  <c r="AN5" i="3"/>
  <c r="AQ5" i="3" s="1"/>
  <c r="AB6" i="3"/>
  <c r="AB4" i="3"/>
  <c r="AB5" i="3"/>
  <c r="J4" i="3"/>
  <c r="M4" i="3" s="1"/>
  <c r="J7" i="3"/>
  <c r="M7" i="3" s="1"/>
  <c r="J6" i="3"/>
  <c r="M6" i="3" s="1"/>
  <c r="J5" i="3"/>
  <c r="M5" i="3" s="1"/>
  <c r="M2" i="2" l="1"/>
  <c r="P2" i="2"/>
  <c r="S2" i="2"/>
  <c r="M3" i="2"/>
  <c r="P3" i="2"/>
  <c r="S3" i="2"/>
  <c r="M4" i="2"/>
  <c r="P4" i="2"/>
  <c r="S4" i="2"/>
  <c r="J4" i="2"/>
  <c r="J3" i="2"/>
  <c r="J2" i="2"/>
  <c r="G4" i="2" l="1"/>
  <c r="G3" i="2"/>
  <c r="G2" i="2"/>
  <c r="JM11" i="1"/>
  <c r="HW11" i="1"/>
  <c r="FG11" i="1"/>
  <c r="CS11" i="1"/>
  <c r="JP11" i="1" l="1"/>
  <c r="M7" i="1"/>
  <c r="M9" i="1"/>
  <c r="JM6" i="1" l="1"/>
  <c r="JM9" i="1"/>
  <c r="CS6" i="1"/>
  <c r="JM7" i="1"/>
  <c r="HW9" i="1"/>
  <c r="FG6" i="1"/>
  <c r="M8" i="1"/>
  <c r="FG7" i="1"/>
  <c r="CS7" i="1"/>
  <c r="FG9" i="1"/>
  <c r="HW7" i="1"/>
  <c r="JP6" i="1" l="1"/>
  <c r="JP7" i="1"/>
  <c r="CS8" i="1"/>
  <c r="HW8" i="1"/>
  <c r="CS9" i="1"/>
  <c r="JP9" i="1" s="1"/>
  <c r="FG8" i="1"/>
  <c r="JM8" i="1"/>
  <c r="JP8" i="1" l="1"/>
</calcChain>
</file>

<file path=xl/comments1.xml><?xml version="1.0" encoding="utf-8"?>
<comments xmlns="http://schemas.openxmlformats.org/spreadsheetml/2006/main">
  <authors>
    <author>a</author>
  </authors>
  <commentList>
    <comment ref="G13" authorId="0" shapeId="0">
      <text>
        <r>
          <rPr>
            <sz val="11"/>
            <color theme="1"/>
            <rFont val="Calibri"/>
            <family val="2"/>
            <scheme val="minor"/>
          </rPr>
          <t>Между объектами и процессами, указанными в столбцах приведённой ниже таблицы, имеется определённая связь.
Объект
Процесс
Хранение продуктов жизнедеятельности растительной клетки
Лизосома
Внутриклеточное пищеварение
Какой термин следует вписать в пустую ячейку?
*вакуоль
ядро
цитоплазма
хлоропласт</t>
        </r>
      </text>
    </comment>
    <comment ref="H13" authorId="0" shapeId="0">
      <text>
        <r>
          <rPr>
            <sz val="11"/>
            <color theme="1"/>
            <rFont val="Calibri"/>
            <family val="2"/>
            <scheme val="minor"/>
          </rPr>
          <t>На рисунке изображен томат в разный период времени. Какое ОБЩЕЕ свойство живых систем иллюстрирует природное явление, происходящее с растением? Выберите правильный ответ.
раздражимость
*развитие
старение
созревание</t>
        </r>
      </text>
    </comment>
    <comment ref="I13" authorId="0" shapeId="0">
      <text>
        <r>
          <rPr>
            <sz val="11"/>
            <color theme="1"/>
            <rFont val="Calibri"/>
            <family val="2"/>
            <scheme val="minor"/>
          </rPr>
          <t>Рассмотрите таблицу «Биология как наука».
Разделы биологии
Объект изучения / Область исследования
Генетика
Закономерности наследственности
?
Использование биологических процессов и систем в сельском хозяйстве, медицине и промышленности
Какой термин следует вписать в пустую ячейку?
фармакология
*биотехнология
селекция
биоинформатика</t>
        </r>
      </text>
    </comment>
    <comment ref="J13" authorId="0" shapeId="0">
      <text>
        <r>
          <rPr>
            <sz val="11"/>
            <color theme="1"/>
            <rFont val="Calibri"/>
            <family val="2"/>
            <scheme val="minor"/>
          </rPr>
          <t>Рассмотрите таблицу «Направление эволюции».
Направление эволюции
Изменение
Ароморфоз
Появление третьего слоя клеток в зародыше червей
?
Удлинение ушей у зайцеобразных
Какой пропущенный термин следует вписать в пустую ячейку?
дегенерация
конвергенция
*идиоадаптация
параллелизм</t>
        </r>
      </text>
    </comment>
    <comment ref="K13" authorId="0" shapeId="0">
      <text>
        <r>
          <rPr>
            <sz val="11"/>
            <color theme="1"/>
            <rFont val="Calibri"/>
            <family val="2"/>
            <scheme val="minor"/>
          </rPr>
          <t>Рассмотрите таблицу «Уровни организации живой природы».
Уровень организации
Пример
Популяционно-видовой
Накопление элементарных эволюционных преобразований
?
Глобальный круговорот веществ и энергии
Какой термин следует вписать в пустую ячейку?
экосистемный
молекулярный
*биосферный
организменный</t>
        </r>
      </text>
    </comment>
    <comment ref="L13" authorId="0" shapeId="0">
      <text>
        <r>
          <rPr>
            <sz val="11"/>
            <color theme="1"/>
            <rFont val="Calibri"/>
            <family val="2"/>
            <scheme val="minor"/>
          </rPr>
          <t>Рассмотрите таблицу «Форма изменчивости».
Форма изменчивости
Пример изменчивости
?
Окраска шерсти зайца-беляка изменяется в течение года
Мутационная
Полиплоидные сорта томата
Какой термин следует вписать в пустую ячейку?
онтогенетическая
комбинативная
*модификационная
наследственная</t>
        </r>
      </text>
    </comment>
    <comment ref="M13" authorId="0" shapeId="0">
      <text>
        <r>
          <rPr>
            <sz val="11"/>
            <color theme="1"/>
            <rFont val="Calibri"/>
            <family val="2"/>
            <scheme val="minor"/>
          </rPr>
          <t>Балл</t>
        </r>
      </text>
    </comment>
    <comment ref="N13" authorId="0" shapeId="0">
      <text>
        <r>
          <rPr>
            <sz val="11"/>
            <color theme="1"/>
            <rFont val="Calibri"/>
            <family val="2"/>
            <scheme val="minor"/>
          </rPr>
          <t>МаксБалл</t>
        </r>
      </text>
    </comment>
    <comment ref="O13" authorId="0" shapeId="0">
      <text>
        <r>
          <rPr>
            <sz val="11"/>
            <color theme="1"/>
            <rFont val="Calibri"/>
            <family val="2"/>
            <scheme val="minor"/>
          </rPr>
          <t>Процент</t>
        </r>
      </text>
    </comment>
    <comment ref="P13" authorId="0" shapeId="0">
      <text>
        <r>
          <rPr>
            <sz val="11"/>
            <color theme="1"/>
            <rFont val="Calibri"/>
            <family val="2"/>
            <scheme val="minor"/>
          </rPr>
          <t>Выберите два верных ответа из пяти и запишите в таблицу цифры, под которыми они указаны.
Цитогенетический метод используют для определения
влияния среды на формирование фенотипа (0)
возникновения точечных мутаций (0)
проявлений признаков у потомков (0)
кариотипа организма (1)
хромосомных аномалий (1)</t>
        </r>
      </text>
    </comment>
    <comment ref="Q13" authorId="0" shapeId="0">
      <text>
        <r>
          <rPr>
            <sz val="11"/>
            <color theme="1"/>
            <rFont val="Calibri"/>
            <family val="2"/>
            <scheme val="minor"/>
          </rPr>
          <t>К биологическому эксперименту можно отнести:
рассматривание под микроскопом простейших (0)
слежение за миграцией птиц (0)
изучение характера пульса после разных физических нагрузок (1)
выработку условного пищевого рефлекса (1)
описание внешних признаков пресмыкающихся (0)</t>
        </r>
      </text>
    </comment>
    <comment ref="R13" authorId="0" shapeId="0">
      <text>
        <r>
          <rPr>
            <sz val="11"/>
            <color theme="1"/>
            <rFont val="Calibri"/>
            <family val="2"/>
            <scheme val="minor"/>
          </rPr>
          <t>Все перечисленные ниже методы, кроме двух, используются в селекции животных. Определите два метода, «выпадающих» из общего списка.
Инбридинг (0)
Искусственный мутагенез (1)
Аутбридинг (0)
Получение гаплоидов (1)
Испытание родителей по потомству (0)</t>
        </r>
      </text>
    </comment>
    <comment ref="S13" authorId="0" shapeId="0">
      <text>
        <r>
          <rPr>
            <sz val="11"/>
            <color theme="1"/>
            <rFont val="Calibri"/>
            <family val="2"/>
            <scheme val="minor"/>
          </rPr>
          <t>Выберите два верных ответа из пяти.
Какие методы используют для изучения клетки?
дерматоглифический (0)
меченых атомов (1)
электронную микроскопию (1)
близнецовый (0)
гибридологический (0)</t>
        </r>
      </text>
    </comment>
    <comment ref="T13" authorId="0" shapeId="0">
      <text>
        <r>
          <rPr>
            <sz val="11"/>
            <color theme="1"/>
            <rFont val="Calibri"/>
            <family val="2"/>
            <scheme val="minor"/>
          </rPr>
          <t>Выберите два верных ответа из пяти.
Какие методы используют при изучении процессов эволюции?
гибридологический (0)
палеонтологический (1)
физиологический (0)
сравнительно-анатомический (1)
полиплоидизации (0)</t>
        </r>
      </text>
    </comment>
    <comment ref="U13" authorId="0" shapeId="0">
      <text>
        <r>
          <rPr>
            <sz val="11"/>
            <color theme="1"/>
            <rFont val="Calibri"/>
            <family val="2"/>
            <scheme val="minor"/>
          </rPr>
          <t>Выберите два верных ответа из пяти.
Укажите методы, используемые в экологии.
хроматография (0)
фракционирование (0)
моделирование (1)
мониторинг (1)
электрофорез (0)</t>
        </r>
      </text>
    </comment>
    <comment ref="V13" authorId="0" shapeId="0">
      <text>
        <r>
          <rPr>
            <sz val="11"/>
            <color theme="1"/>
            <rFont val="Calibri"/>
            <family val="2"/>
            <scheme val="minor"/>
          </rPr>
          <t>Балл</t>
        </r>
      </text>
    </comment>
    <comment ref="W13" authorId="0" shapeId="0">
      <text>
        <r>
          <rPr>
            <sz val="11"/>
            <color theme="1"/>
            <rFont val="Calibri"/>
            <family val="2"/>
            <scheme val="minor"/>
          </rPr>
          <t>МаксБалл</t>
        </r>
      </text>
    </comment>
    <comment ref="X13" authorId="0" shapeId="0">
      <text>
        <r>
          <rPr>
            <sz val="11"/>
            <color theme="1"/>
            <rFont val="Calibri"/>
            <family val="2"/>
            <scheme val="minor"/>
          </rPr>
          <t>Процент</t>
        </r>
      </text>
    </comment>
    <comment ref="Y13" authorId="0" shapeId="0">
      <text>
        <r>
          <rPr>
            <sz val="11"/>
            <color theme="1"/>
            <rFont val="Calibri"/>
            <family val="2"/>
            <scheme val="minor"/>
          </rPr>
          <t>В ДНК на долю нуклеотидов с аденином приходится 21%. Определите процентное содержание нуклеотидов с цитозином, входящих в состав молекулы. В ответе запишите только соответствующее число.
Число [29]</t>
        </r>
      </text>
    </comment>
    <comment ref="Z13" authorId="0" shapeId="0">
      <text>
        <r>
          <rPr>
            <sz val="11"/>
            <color theme="1"/>
            <rFont val="Calibri"/>
            <family val="2"/>
            <scheme val="minor"/>
          </rPr>
          <t>В соматической клетке тела рыбы 56 хромосом. Какой набор хромосом имеет яйцеклетка рыбы? В ответе запишите только число хромосом.
Число [28]</t>
        </r>
      </text>
    </comment>
    <comment ref="AA13" authorId="0" shapeId="0">
      <text>
        <r>
          <rPr>
            <sz val="11"/>
            <color theme="1"/>
            <rFont val="Calibri"/>
            <family val="2"/>
            <scheme val="minor"/>
          </rPr>
          <t>Сколько хромосом содержится в клетке в профазе первого деления мейоза, если в диплоидном наборе находится 80 хромосом? В ответе запишите только соответствующее число.
Число [80]</t>
        </r>
      </text>
    </comment>
    <comment ref="AB13" authorId="0" shapeId="0">
      <text>
        <r>
          <rPr>
            <sz val="11"/>
            <color theme="1"/>
            <rFont val="Calibri"/>
            <family val="2"/>
            <scheme val="minor"/>
          </rPr>
          <t>Сколько хромосом имеет половая клетка животного, если соматические клетки содержат 28 хромосом? В ответе запишите только соответствующее число.
Число [14]</t>
        </r>
      </text>
    </comment>
    <comment ref="AC13" authorId="0" shapeId="0">
      <text>
        <r>
          <rPr>
            <sz val="11"/>
            <color theme="1"/>
            <rFont val="Calibri"/>
            <family val="2"/>
            <scheme val="minor"/>
          </rPr>
          <t>Двухцепочечная молекула ДНК содержит 320 нуклеотидов, 96 из которых в качестве азотистых оснований имеют цитозин. Определите количество нуклеотидов с тимином, входящих в состав молекул. В ответе запишите только соответствующее число.
Число [64]</t>
        </r>
      </text>
    </comment>
    <comment ref="AD13" authorId="0" shapeId="0">
      <text>
        <r>
          <rPr>
            <sz val="11"/>
            <color theme="1"/>
            <rFont val="Calibri"/>
            <family val="2"/>
            <scheme val="minor"/>
          </rPr>
          <t>Участок гена состоит из 115 триплетов. Сколько аминокислот будет представлено в молекуле кодируемого этим участком фрагментом белка? В ответе запишите только соответствующее число.
Число [115]</t>
        </r>
      </text>
    </comment>
    <comment ref="AE13" authorId="0" shapeId="0">
      <text>
        <r>
          <rPr>
            <sz val="11"/>
            <color theme="1"/>
            <rFont val="Calibri"/>
            <family val="2"/>
            <scheme val="minor"/>
          </rPr>
          <t>Балл</t>
        </r>
      </text>
    </comment>
    <comment ref="AF13" authorId="0" shapeId="0">
      <text>
        <r>
          <rPr>
            <sz val="11"/>
            <color theme="1"/>
            <rFont val="Calibri"/>
            <family val="2"/>
            <scheme val="minor"/>
          </rPr>
          <t>МаксБалл</t>
        </r>
      </text>
    </comment>
    <comment ref="AG13" authorId="0" shapeId="0">
      <text>
        <r>
          <rPr>
            <sz val="11"/>
            <color theme="1"/>
            <rFont val="Calibri"/>
            <family val="2"/>
            <scheme val="minor"/>
          </rPr>
          <t>Процент</t>
        </r>
      </text>
    </comment>
    <comment ref="AH13" authorId="0" shapeId="0">
      <text>
        <r>
          <rPr>
            <sz val="11"/>
            <color theme="1"/>
            <rFont val="Calibri"/>
            <family val="2"/>
            <scheme val="minor"/>
          </rPr>
          <t>Половое размножение, в отличие от бесполого, способствует
увеличению плодовитости организмов
увеличению численности особей
#формированию комбинации признаков
#увеличению разнообразия фенотипов
#увеличению генетического разнообразия потомства
появлению модификационной изменчивости</t>
        </r>
      </text>
    </comment>
    <comment ref="AI13" authorId="0" shapeId="0">
      <text>
        <r>
          <rPr>
            <sz val="11"/>
            <color theme="1"/>
            <rFont val="Calibri"/>
            <family val="2"/>
            <scheme val="minor"/>
          </rPr>
          <t>Выберите три верных ответа из шести.
Для грибов характерны следующие признаки:
#содержат хитин в оболочках клеток
имеют ограниченный рост
#по типу питания – гетеротрофы
имеют корневые волоски
#выполняют роль редуцентов в экосистеме
являются доядерными организмами</t>
        </r>
      </text>
    </comment>
    <comment ref="AJ13" authorId="0" shapeId="0">
      <text>
        <r>
          <rPr>
            <sz val="11"/>
            <color theme="1"/>
            <rFont val="Calibri"/>
            <family val="2"/>
            <scheme val="minor"/>
          </rPr>
          <t>Все приведённые ниже термины, кроме трех, используют для описания стадии нейрулы в эмбриогенезе хордовых животных. Определите три термина, «выпадающих» из общего списка, и запишите в таблицу цифры, под которыми они указаны.
#двухслойный зародыш
вторичная полость тела
нервная трубка
#дробление зиготы
формирование хорды
#наружный слой - бластодерма</t>
        </r>
      </text>
    </comment>
    <comment ref="AK13" authorId="0" shapeId="0">
      <text>
        <r>
          <rPr>
            <sz val="11"/>
            <color theme="1"/>
            <rFont val="Calibri"/>
            <family val="2"/>
            <scheme val="minor"/>
          </rPr>
          <t>Все приведенные ниже термины, кроме трех, используют для описания анализирующего скрещивания. Определите три термина, «выпадающие» из общего списка.
Р: АА х аа
гамета
гомозигота
#морганида
#генетическая карта
#Р: Аа х АА</t>
        </r>
      </text>
    </comment>
    <comment ref="AL13" authorId="0" shapeId="0">
      <text>
        <r>
          <rPr>
            <sz val="11"/>
            <color theme="1"/>
            <rFont val="Calibri"/>
            <family val="2"/>
            <scheme val="minor"/>
          </rPr>
          <t>Все приведенные ниже термины, кроме трех, используют для описания размножения бактерий. Определите три термина, «выпадающие» из общего списка.
#образование спор
#партеногенез
репликация
прямое деление
цитокинез
#оплодотворение</t>
        </r>
      </text>
    </comment>
    <comment ref="AM13" authorId="0" shapeId="0">
      <text>
        <r>
          <rPr>
            <sz val="11"/>
            <color theme="1"/>
            <rFont val="Calibri"/>
            <family val="2"/>
            <scheme val="minor"/>
          </rPr>
          <t>Все приведённые ниже примеры растений, кроме трех, изменчивость которых проявляется в соответствии с законом гомологических рядов в наследственной изменчивости Н.И. Вавилова. Определите эти три примера, «выпадающие» из общего списка.
#подсолнечник и горох
пшеница и ячмень
вишня и черешня
#картофель и капуста
фасоль и соя
#рис и чечевица</t>
        </r>
      </text>
    </comment>
    <comment ref="AN13" authorId="0" shapeId="0">
      <text>
        <r>
          <rPr>
            <sz val="11"/>
            <color theme="1"/>
            <rFont val="Calibri"/>
            <family val="2"/>
            <scheme val="minor"/>
          </rPr>
          <t>Балл</t>
        </r>
      </text>
    </comment>
    <comment ref="AO13" authorId="0" shapeId="0">
      <text>
        <r>
          <rPr>
            <sz val="11"/>
            <color theme="1"/>
            <rFont val="Calibri"/>
            <family val="2"/>
            <scheme val="minor"/>
          </rPr>
          <t>МаксБалл</t>
        </r>
      </text>
    </comment>
    <comment ref="AP13" authorId="0" shapeId="0">
      <text>
        <r>
          <rPr>
            <sz val="11"/>
            <color theme="1"/>
            <rFont val="Calibri"/>
            <family val="2"/>
            <scheme val="minor"/>
          </rPr>
          <t>Процент</t>
        </r>
      </text>
    </comment>
    <comment ref="AQ13" authorId="0" shapeId="0">
      <text>
        <r>
          <rPr>
            <sz val="11"/>
            <color theme="1"/>
            <rFont val="Calibri"/>
            <family val="2"/>
            <scheme val="minor"/>
          </rPr>
          <t>Известно, что бактерия туберкулёзная палочка – аэробный, микроскопический, болезнетворный организм. Выберите из приведённого ниже текста три утверждения, относящиеся к описанию перечисленных выше признаков бактерии.
#Размеры туберкулёзной палочки составляют в длину 1–10 мкм, а в диаметре 0,2–0,6 мкм.
Организм неподвижен и не способен образовывать споры.
При температуре выше 20 °C во влажном и тёмном месте сохраняет жизнеспособность до 7 лет.
#Для своего развития организм нуждается в наличии кислорода.
В природе организм распространяется с каплями жидкости, ветром.
#Туберкулёзная палочка является паразитическим организмом.</t>
        </r>
      </text>
    </comment>
    <comment ref="AR13" authorId="0" shapeId="0">
      <text>
        <r>
          <rPr>
            <sz val="11"/>
            <color theme="1"/>
            <rFont val="Calibri"/>
            <family val="2"/>
            <scheme val="minor"/>
          </rPr>
          <t>Известно, что сахарный тростник – злаковое разводимое растение, используемое человеком для получения сахара.
Используя эти сведения, выберите из приведённого ниже списка три утверждения, относящиеся к описанию данных признаков этого растения.
Может образовывать заросли выше человеческого роста.
#Питательные вещества откладываются в стебле.
Предпочитает тёплый и влажный климат.
Используется в корм скоту.
#Произрастает на обрабатываемых человеком почвах.
#Стебель тростника – соломина.</t>
        </r>
      </text>
    </comment>
    <comment ref="AS13" authorId="0" shapeId="0">
      <text>
        <r>
          <rPr>
            <sz val="11"/>
            <color theme="1"/>
            <rFont val="Calibri"/>
            <family val="2"/>
            <scheme val="minor"/>
          </rPr>
          <t>Известно, что озёрная лягушка – позвоночное земноводное, настоящий хищник. Используя эти сведения, выберите из приведённого ниже списка три утверждения, относящиеся к описанию данных признаков этого животного.
Озёрная лягушка вымётывает икру одним комком или отдельными кучками.
#Животное живёт на суше, а размножается в пресной воде.
Длина тела животного составляет 6–13 см, а масса – до 200 г.
Крупные размеры и высокая численность делают озёрную лягушку настоящим промысловым видом.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AT13" authorId="0" shapeId="0">
      <text>
        <r>
          <rPr>
            <sz val="11"/>
            <color theme="1"/>
            <rFont val="Calibri"/>
            <family val="2"/>
            <scheme val="minor"/>
          </rPr>
          <t>Какие из перечисленных признаков характерны для представителей царства грибы? Выберите три верных признака из шести.
#наличие хорошо выраженной клеточной стенки
наличие в клетках хлоропластов и фотосинтезирующих пигментов
#накопление гликогена как запасного вещества
#способность к синтезу витаминов
запасное питательное вещество – крахмал
ограниченный рост</t>
        </r>
      </text>
    </comment>
    <comment ref="AU13" authorId="0" shapeId="0">
      <text>
        <r>
          <rPr>
            <sz val="11"/>
            <color theme="1"/>
            <rFont val="Calibri"/>
            <family val="2"/>
            <scheme val="minor"/>
          </rPr>
          <t>Виноградная улитка относится к классу брюхоногих моллюсков, дышит атмосферным воздухом, а её тело и раковина отличаются асимметричным строением. Выберите из приведённого ниже текста три утверждения, относящиеся к описанию перечисленных выше признаков.
Виноградная улитка – один из наиболее крупных моллюсков Европы.
#Тело улитки несегментированное, выпуклое на спинной стороне, закручено спирально и прикрыто раковиной.
Раковина улитки состоит из известковых пластиночек.
Углекислая известь извлекается моллюском из воды и пищи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AV13" authorId="0" shapeId="0">
      <text>
        <r>
          <rPr>
            <sz val="11"/>
            <color theme="1"/>
            <rFont val="Calibri"/>
            <family val="2"/>
            <scheme val="minor"/>
          </rPr>
          <t>Выберите три верных ответа из шести. Какие признаки характерны для большинства костных рыб?
Рот находится на нижней стороне головы.
#Тело покрыто костной чешуёй.
Они обитают только в пресных водоёмах.
#Жабры прикрыты жаберными крышками.
Они имеют чешую с зубообразными шипами, покрытыми эмалью.
#В полости тела имеется плавательный пузырь.</t>
        </r>
      </text>
    </comment>
    <comment ref="AW13" authorId="0" shapeId="0">
      <text>
        <r>
          <rPr>
            <sz val="11"/>
            <color theme="1"/>
            <rFont val="Calibri"/>
            <family val="2"/>
            <scheme val="minor"/>
          </rPr>
          <t>Балл</t>
        </r>
      </text>
    </comment>
    <comment ref="AX13" authorId="0" shapeId="0">
      <text>
        <r>
          <rPr>
            <sz val="11"/>
            <color theme="1"/>
            <rFont val="Calibri"/>
            <family val="2"/>
            <scheme val="minor"/>
          </rPr>
          <t>МаксБалл</t>
        </r>
      </text>
    </comment>
    <comment ref="AY13" authorId="0" shapeId="0">
      <text>
        <r>
          <rPr>
            <sz val="11"/>
            <color theme="1"/>
            <rFont val="Calibri"/>
            <family val="2"/>
            <scheme val="minor"/>
          </rPr>
          <t>Процент</t>
        </r>
      </text>
    </comment>
    <comment ref="AZ13" authorId="0" shapeId="0">
      <text>
        <r>
          <rPr>
            <sz val="11"/>
            <color theme="1"/>
            <rFont val="Calibri"/>
            <family val="2"/>
            <scheme val="minor"/>
          </rPr>
          <t>Установите последовательность процессов, происходящих в пищеварительной системе человека при переваривании пищи.
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A13" authorId="0" shapeId="0">
      <text>
        <r>
          <rPr>
            <sz val="11"/>
            <color theme="1"/>
            <rFont val="Calibri"/>
            <family val="2"/>
            <scheme val="minor"/>
          </rPr>
          <t>Установите соответствие между характеристиками и типами ткани человека: к каждой позиции, данной в первом столбце, подберите соответствующую позицию из второго столбца.
1. проводит импульсы = [нервная]
2. вырабатывает антитела = [соединительная]
3. образует наружный покров кожи = [эпителиальная]</t>
        </r>
      </text>
    </comment>
    <comment ref="BB13" authorId="0" shapeId="0">
      <text>
        <r>
          <rPr>
            <sz val="11"/>
            <color theme="1"/>
            <rFont val="Calibri"/>
            <family val="2"/>
            <scheme val="minor"/>
          </rPr>
          <t>Установите последовательность процессов, происходящих при усвоении липидов в организме человека. Запишите в таблицу соответствующую последовательность цифр.
1. поступление липидов в желудок
2. расщепление липидов липазой поджелудочного сока.
3. поступление глицерина и жирных кислот в клетки ворсинок кишечника
4. поступление липидов в лимфу
5. окисление липидов клетками печени</t>
        </r>
      </text>
    </comment>
    <comment ref="BC13" authorId="0" shapeId="0">
      <text>
        <r>
          <rPr>
            <sz val="11"/>
            <color theme="1"/>
            <rFont val="Calibri"/>
            <family val="2"/>
            <scheme val="minor"/>
          </rPr>
          <t>Установите правильную последовательность движения крови по большому кругу кровообращения.
1. левый желудочек
2. аорта
3. артерии головы, конечностей и туловища
4. капилляры
5. нижняя и верхняя полые вены
6. правое предсердие</t>
        </r>
      </text>
    </comment>
    <comment ref="BD13" authorId="0" shapeId="0">
      <text>
        <r>
          <rPr>
            <sz val="11"/>
            <color theme="1"/>
            <rFont val="Calibri"/>
            <family val="2"/>
            <scheme val="minor"/>
          </rPr>
          <t>Установите соответствие между эффектом воздействия отдела вегетативной нервной системы и отделом: к каждой позиции, данной в первом столбце, подберите соответствующую позицию из второго столбца.
1. расширяет зрачки = [симпатическая]
2. сужает зрачки вентиляцию легких = [парасимпатическая]</t>
        </r>
      </text>
    </comment>
    <comment ref="BE13" authorId="0" shapeId="0">
      <text>
        <r>
          <rPr>
            <sz val="11"/>
            <color theme="1"/>
            <rFont val="Calibri"/>
            <family val="2"/>
            <scheme val="minor"/>
          </rPr>
          <t>Установите соответствие между характеристиками и типами ткани, к которым относятся: к каждой позиции, данной в первом столбце, подберите соответствующую позицию из второго столбца.
1. транспорт веществ по организму = [соединительные]
2. тесное прилегание клеток друг к другу = [эпителиальные]</t>
        </r>
      </text>
    </comment>
    <comment ref="BF13" authorId="0" shapeId="0">
      <text>
        <r>
          <rPr>
            <sz val="11"/>
            <color theme="1"/>
            <rFont val="Calibri"/>
            <family val="2"/>
            <scheme val="minor"/>
          </rPr>
          <t>Балл</t>
        </r>
      </text>
    </comment>
    <comment ref="BG13" authorId="0" shapeId="0">
      <text>
        <r>
          <rPr>
            <sz val="11"/>
            <color theme="1"/>
            <rFont val="Calibri"/>
            <family val="2"/>
            <scheme val="minor"/>
          </rPr>
          <t>МаксБалл</t>
        </r>
      </text>
    </comment>
    <comment ref="BH13" authorId="0" shapeId="0">
      <text>
        <r>
          <rPr>
            <sz val="11"/>
            <color theme="1"/>
            <rFont val="Calibri"/>
            <family val="2"/>
            <scheme val="minor"/>
          </rPr>
          <t>Процент</t>
        </r>
      </text>
    </comment>
    <comment ref="BI13" authorId="0" shapeId="0">
      <text>
        <r>
          <rPr>
            <sz val="11"/>
            <color theme="1"/>
            <rFont val="Calibri"/>
            <family val="2"/>
            <scheme val="minor"/>
          </rPr>
          <t>Установите соответствие между примером и формой эволюции, которую он иллюстрирует.
1. число горбов у одногорбого и двугорбого верблюдов = [дивергенция] (2)
2. ласты пингвина и тюленя = [конвергенция] (2)</t>
        </r>
      </text>
    </comment>
    <comment ref="BJ13" authorId="0" shapeId="0">
      <text>
        <r>
          <rPr>
            <sz val="11"/>
            <color theme="1"/>
            <rFont val="Calibri"/>
            <family val="2"/>
            <scheme val="minor"/>
          </rPr>
          <t>Установите последовательность эволюционных процессов, происходивших на Земле, в хронологическом порядке.
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K13" authorId="0" shapeId="0">
      <text>
        <r>
          <rPr>
            <sz val="11"/>
            <color theme="1"/>
            <rFont val="Calibri"/>
            <family val="2"/>
            <scheme val="minor"/>
          </rPr>
          <t>Установите соответствие между примерами и путями эволюции: к каждой позиции, данной в первом столбце, подберите соответствующую позицию из второго столбца.
1. появление семян у семенных папоротников = [ароморфоз]
2. отсутствие листьев у растения повилики = [общая дегенерация]
3. формирование ловчего аппарата у венериной мухоловки = [идиоадаптация]</t>
        </r>
      </text>
    </comment>
    <comment ref="BL13" authorId="0" shapeId="0">
      <text>
        <r>
          <rPr>
            <sz val="11"/>
            <color theme="1"/>
            <rFont val="Calibri"/>
            <family val="2"/>
            <scheme val="minor"/>
          </rPr>
          <t>Установите последовательность действия движущих сил эволюции.
1. появление в популяции разнообразных наследственных изменений
2. борьба за существование
3. сохранение преимущественно особей с полезными в данных условиях среды наследственными изменениями
4. размножение особей с полезными изменениями
5. формирование приспособленности к среде обитания</t>
        </r>
      </text>
    </comment>
    <comment ref="BM13" authorId="0" shapeId="0">
      <text>
        <r>
          <rPr>
            <sz val="11"/>
            <color theme="1"/>
            <rFont val="Calibri"/>
            <family val="2"/>
            <scheme val="minor"/>
          </rPr>
          <t>Установите последовательных этапов развития растительного мира на Земле от наиболее древних к современным.
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N13" authorId="0" shapeId="0">
      <text>
        <r>
          <rPr>
            <sz val="11"/>
            <color theme="1"/>
            <rFont val="Calibri"/>
            <family val="2"/>
            <scheme val="minor"/>
          </rPr>
          <t>Установите соответствие между примерами и соответствующими способами видообразования, которые иллюстрируются данными примерами: к каждой позиции, данной в первом столбце, подберите соответствующую позицию из второго столбца.
1. ранне- и позднецветущие популяции погремка на одном лугу = [экологическое]
2. подвиды тигров – амурский и бенгальский = [географическое]</t>
        </r>
      </text>
    </comment>
    <comment ref="BO13" authorId="0" shapeId="0">
      <text>
        <r>
          <rPr>
            <sz val="11"/>
            <color theme="1"/>
            <rFont val="Calibri"/>
            <family val="2"/>
            <scheme val="minor"/>
          </rPr>
          <t>Балл</t>
        </r>
      </text>
    </comment>
    <comment ref="BP13" authorId="0" shapeId="0">
      <text>
        <r>
          <rPr>
            <sz val="11"/>
            <color theme="1"/>
            <rFont val="Calibri"/>
            <family val="2"/>
            <scheme val="minor"/>
          </rPr>
          <t>МаксБалл</t>
        </r>
      </text>
    </comment>
    <comment ref="BQ13" authorId="0" shapeId="0">
      <text>
        <r>
          <rPr>
            <sz val="11"/>
            <color theme="1"/>
            <rFont val="Calibri"/>
            <family val="2"/>
            <scheme val="minor"/>
          </rPr>
          <t>Процент</t>
        </r>
      </text>
    </comment>
    <comment ref="BR13" authorId="0" shapeId="0">
      <text>
        <r>
          <rPr>
            <sz val="11"/>
            <color theme="1"/>
            <rFont val="Calibri"/>
            <family val="2"/>
            <scheme val="minor"/>
          </rPr>
          <t>Найдите ошибки в приведенном тексте.
В биоценозе различают три функциональные группы организмов: продуценты, консументы и редуценты.
Продуценты в экосистемах создают первичную продукцию, синтезируя органические вещества из неорганических.
Консументы I порядка потребляют готовые органические вещества, созданные продуцентами.
#Растительноядные животные образуют первый трофический уровень.
Редуценты-деструкторы разрушают органические остатки до минеральных соединений, которые затем используют продуценты.
#К редуцентам относятся сапротрофные бактерии, грибы, детритофаги, например, жуки-навозники.</t>
        </r>
      </text>
    </comment>
    <comment ref="BS13" authorId="0" shapeId="0">
      <text>
        <r>
          <rPr>
            <sz val="11"/>
            <color theme="1"/>
            <rFont val="Calibri"/>
            <family val="2"/>
            <scheme val="minor"/>
          </rPr>
          <t>Найдите ошибки в приведенном тексте.
#Сосна обыкновенная – теневыносливое растение.
#Когда её семя прорастает, появляется одна фотосинтезирующая семядоля.
Сосна способна развиваться на любой почве.
Зелёные листья сосны игловидные.
#Удлинённые побеги образуются два раза в год.
Пыльца с мужских шишек переносится ветром и попадает на женские шишки, где происходит оплодотворение.</t>
        </r>
      </text>
    </comment>
    <comment ref="BT13" authorId="0" shapeId="0">
      <text>
        <r>
          <rPr>
            <sz val="11"/>
            <color theme="1"/>
            <rFont val="Calibri"/>
            <family val="2"/>
            <scheme val="minor"/>
          </rPr>
          <t>Найдите ошибки в приведенном тексте.
Агроэкосистемами (агроценозами) называют экосистемы, в которых доминирует в основном один вид растений, имеющих хозяйственную ценность для человека.
#Такие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
Также в агроэкосистемах круговорот веществ несбалансированный, поскольку часть продукции изымается человеком.
Из-за таких особенностей круговорота веществ агроценозы требуют постоянного внесения дополнительной энергии.
#Это может осуществляться через внесение удобрений и пестицидов.
Постоянное воспроизводство одного и того же агроценоза на одной территории снижает качество почвы на ней.</t>
        </r>
      </text>
    </comment>
    <comment ref="BU13" authorId="0" shapeId="0">
      <text>
        <r>
          <rPr>
            <sz val="11"/>
            <color theme="1"/>
            <rFont val="Calibri"/>
            <family val="2"/>
            <scheme val="minor"/>
          </rPr>
          <t>Найдите три ошибки в приведённом тексте «Пищевые цепи».
Перенос веществ и энергии в биогеоценозе от их источника через ряд организмов называется пищевая цепь.
Пастбищная пищевая цепь биогеоценоза включает в себя продуцентов и консументов.
Первым звеном пищевой цепи являются продуценты.
Консументами I порядка являются растительноядные животные.
#Консументы II порядка формируют второй трофический уровень.
#Редуценты живут в организмах и разлагают органические вещества до неорганических веществ.
#Пищевая цепь другого типа – детритная – начинается от мелких почвенных животных и заканчивается крупными животными.</t>
        </r>
      </text>
    </comment>
    <comment ref="BV13" authorId="0" shapeId="0">
      <text>
        <r>
          <rPr>
            <sz val="11"/>
            <color theme="1"/>
            <rFont val="Calibri"/>
            <family val="2"/>
            <scheme val="minor"/>
          </rPr>
          <t>Найдите три ошибки в приведённом тексте «Пищевые цепи».
Насекомые – самый крупный по количеству видов класс многоклеточных животных.
О его расцвете свидетельствуют высокая численность и широкое распространение.
#Насекомые имеют наружный хитиновый скелет, тело разделено на два отдела.
У насекомых существуют многочисленные приспособления к местам обитания: разнообразные ротовые аппараты, конечности, усики, крылья.
#Эти различия сформировались в процессе эволюции в результате конвергенции признаков.
#Майский жук, комнатная муха, азиатская саранча в своём развитии проходят четыре стадии.
Развитие, при котором насекомые проходят три стадии, называют неполным превращением.</t>
        </r>
      </text>
    </comment>
    <comment ref="BW13" authorId="0" shapeId="0">
      <text>
        <r>
          <rPr>
            <sz val="11"/>
            <color theme="1"/>
            <rFont val="Calibri"/>
            <family val="2"/>
            <scheme val="minor"/>
          </rPr>
          <t>Найдите три ошибки в приведённом тексте «Антропогенные экосистемы».
Агроэкосистемы и городские урбоэкосистемы относят к антропогенным экосистемам, структура которых создаётся, поддерживается и контролируется человеком в своих интересах.
#Агроэкосистема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большинстве агроэкосистем преобладает монокультура.
#В антропогенных экосистемах консументом является только человек, так как выбирает всю продукцию агроценоза.
Круговорот веществ в такой экосистеме несбалансированный, так как снижается возврат органических и минеральных веществ в почву.
В урбоэкосистему, помимо природных компонентов, входит созданная человеком особая среда – техносфера.</t>
        </r>
      </text>
    </comment>
    <comment ref="BX13" authorId="0" shapeId="0">
      <text>
        <r>
          <rPr>
            <sz val="11"/>
            <color theme="1"/>
            <rFont val="Calibri"/>
            <family val="2"/>
            <scheme val="minor"/>
          </rPr>
          <t>Балл</t>
        </r>
      </text>
    </comment>
    <comment ref="BY13" authorId="0" shapeId="0">
      <text>
        <r>
          <rPr>
            <sz val="11"/>
            <color theme="1"/>
            <rFont val="Calibri"/>
            <family val="2"/>
            <scheme val="minor"/>
          </rPr>
          <t>МаксБалл</t>
        </r>
      </text>
    </comment>
    <comment ref="BZ13" authorId="0" shapeId="0">
      <text>
        <r>
          <rPr>
            <sz val="11"/>
            <color theme="1"/>
            <rFont val="Calibri"/>
            <family val="2"/>
            <scheme val="minor"/>
          </rPr>
          <t>Процент</t>
        </r>
      </text>
    </comment>
    <comment ref="CA13" authorId="0" shapeId="0">
      <text>
        <r>
          <rPr>
            <sz val="11"/>
            <color theme="1"/>
            <rFont val="Calibri"/>
            <family val="2"/>
            <scheme val="minor"/>
          </rPr>
          <t>Вставьте в текст «Сходство человека с животными» пропущенные термины из предложенного перечня, используя для этого цифровые обозначения.
СХОДСТВО ЧЕЛОВЕКА С ЖИВОТНЫМИ
В эмбриональном развитии человека есть черты, характерные для всех представителей типа Хордовые. Развитие двух пар конечностей, позвоночник, формирующийся из_______, определяют принадлежность человека к подтипу _________. Четырёхкамерное сердце, развитая кора головного мозга, ________ железы, кожный покров и зубы четырёх видов свидетельствуют о принадлежности человека к классу ________.
1. 1 пропуск = [Хорда] (1)
2. 2 пропуск = [Позвоночные] (1)
3. 3 пропуск = [Млечная] (1)
4. 4 пропуск = [Млекопитающие] (1)</t>
        </r>
      </text>
    </comment>
    <comment ref="CB13" authorId="0" shapeId="0">
      <text>
        <r>
          <rPr>
            <sz val="11"/>
            <color theme="1"/>
            <rFont val="Calibri"/>
            <family val="2"/>
            <scheme val="minor"/>
          </rPr>
          <t>Вставьте в текст «Митохондрия» пропущенные термины из предложенного перечня, используя для этого цифровые обозначения.
МИТОХОНДРИЯ
Обязательными органоидами большинства эукариотических клеток являются митохондрии. Их часто называют _______ станциями. Они имеют двойную мембрану: наружную гладкую и внутреннюю, образующую выросты _______, на которых расположены ______, осуществляющие синтез молекул ________.
1. 1 пропуск = [энергетический] (1)
2. 2 пропуск = [криста] (1)
3. 3 пропуск = [фермент] (1)
4. 4 пропуск = [АТФ] (1)</t>
        </r>
      </text>
    </comment>
    <comment ref="CC13" authorId="0" shapeId="0">
      <text>
        <r>
          <rPr>
            <sz val="11"/>
            <color theme="1"/>
            <rFont val="Calibri"/>
            <family val="2"/>
            <scheme val="minor"/>
          </rPr>
          <t>Вставьте в текст «Тело членистоногих» пропущенные термины из предложенного перечня, используя для этого цифровые обозначения.
Тело членистоногих
Тело членистоногих состоит из ______. У представителей этого типа выделяют отделы: _____ и брюшко или голову, грудь и брюшко. На брюшной стороне тела находятся членистые ноги. Число ног у представителей членистоногих _____. На спинной стороне тела у большинства ______ расположены крылья.
1. 1 пропуск = [сегмент] (1)
2. 2 пропуск = [головогрудь] (1)
3. 3 пропуск = [разное] (1)
4. 4 пропуск = [насекомое] (1)</t>
        </r>
      </text>
    </comment>
    <comment ref="CD13" authorId="0" shapeId="0">
      <text>
        <r>
          <rPr>
            <sz val="11"/>
            <color theme="1"/>
            <rFont val="Calibri"/>
            <family val="2"/>
            <scheme val="minor"/>
          </rPr>
          <t>Вставьте в текст «Обмен белков» пропущенные термины из предложенного перечня, используя для этого цифровые обозначения.
Обмен белков
Ферментативное расщепление поступающих с пищей белков происходит в желудке и тонком кишечнике. Образовавшиеся ____ активно всасываются в ворсинки кишки и поступают в _____ и разносятся ко всем клеткам организма. В клетках с поступившими веществами происходит два процесса: _____ новых белков на рибосомах и окончательное окисление до аммиака, который превращается в _____ и в таком состоянии выводится из организма.
1. 1 пропуск = [аминокислота] (1)
2. 2 пропуск = [кровь] (1)
3. 3 пропуск = [синтез] (1)
4. 4 пропуск = [мочевина] (1)</t>
        </r>
      </text>
    </comment>
    <comment ref="CE13" authorId="0" shapeId="0">
      <text>
        <r>
          <rPr>
            <sz val="11"/>
            <color theme="1"/>
            <rFont val="Calibri"/>
            <family val="2"/>
            <scheme val="minor"/>
          </rPr>
          <t>Вставьте в текст «Прорастание семян» пропущенные термины из предложенного перечня, используя для этого цифровые обозначения.
Прорастание семян
Семена могут долго лежать в бумажных пакетиках, в мешках из ткани, в зернохранилищах, находясь в состоянии покоя и не прорастая. Прорастающие семена начинают активно дышать, поглощая _____ и выделяя _____. Во время дыхания выделяется энергия. При прорастании семени фасоли зародыш питается запасами веществ, отложенных в ____, а при прорастании зерновки пшеницы зародыш питается запасами веществ, отложенных в _____.
1. 1 пропуск = [кислород] (1)
2. 2 пропуск = [углекислый газ] (1)
3. 3 пропуск = [семядоля] (1)
4. 4 пропуск = [эндосперм] (1)</t>
        </r>
      </text>
    </comment>
    <comment ref="CF13" authorId="0" shapeId="0">
      <text>
        <r>
          <rPr>
            <sz val="11"/>
            <color theme="1"/>
            <rFont val="Calibri"/>
            <family val="2"/>
            <scheme val="minor"/>
          </rPr>
          <t>Вставьте в текст «Размножение организмов» пропущенные термины из предложенного перечня, используя для этого цифровые обозначения.
Размножение организмов
В природе существует два способа размножения: ___ и ___ . Первый способ связан с ___, происходящим в результате слияния мужских и женских гамет. Биологическим смыслом второго является сохранение наследственной информации материнского организма у потомков. В основе этого способа лежит деление клеточных ядер, которое называется ____.
1. 1 пропуск = [половое] (1)
2. 2 пропуск = [бесполое] (1)
3. 3 пропуск = [оплодотворение] (1)
4. 4 пропуск = [митоз] (1)</t>
        </r>
      </text>
    </comment>
    <comment ref="CG13" authorId="0" shapeId="0">
      <text>
        <r>
          <rPr>
            <sz val="11"/>
            <color theme="1"/>
            <rFont val="Calibri"/>
            <family val="2"/>
            <scheme val="minor"/>
          </rPr>
          <t>Балл</t>
        </r>
      </text>
    </comment>
    <comment ref="CH13" authorId="0" shapeId="0">
      <text>
        <r>
          <rPr>
            <sz val="11"/>
            <color theme="1"/>
            <rFont val="Calibri"/>
            <family val="2"/>
            <scheme val="minor"/>
          </rPr>
          <t>МаксБалл</t>
        </r>
      </text>
    </comment>
    <comment ref="CI13" authorId="0" shapeId="0">
      <text>
        <r>
          <rPr>
            <sz val="11"/>
            <color theme="1"/>
            <rFont val="Calibri"/>
            <family val="2"/>
            <scheme val="minor"/>
          </rPr>
          <t>Процент</t>
        </r>
      </text>
    </comment>
    <comment ref="CJ13" authorId="0" shapeId="0">
      <text>
        <r>
          <rPr>
            <sz val="11"/>
            <color theme="1"/>
            <rFont val="Calibri"/>
            <family val="2"/>
            <scheme val="minor"/>
          </rPr>
          <t>Хромосомный набор соматических клеток пшеницы равен 28. Определите хромосомный набор и число молекул ДНК в клетках кончика корня в метафазе и конце телофазы митоза. Выберите нужный ответ из приведенного перечня.
*в метафазе число хромосом – 28, число ДНК – 56; в телофазе число хромосом – 28, молекул ДНК – 28
в метафазе число хромосом – 14, число ДНК – 28; в телофазе число хромосом – 14, молекул ДНК – 14
в метафазе число хромосом – 28, число ДНК – 56; в телофазе число хромосом – 14, молекул ДНК – 14
в метафазе число хромосом – 14, число ДНК – 28; в телофазе число хромосом – 28, молекул ДНК – 28</t>
        </r>
      </text>
    </comment>
    <comment ref="CK13" authorId="0" shapeId="0">
      <text>
        <r>
          <rPr>
            <sz val="11"/>
            <color theme="1"/>
            <rFont val="Calibri"/>
            <family val="2"/>
            <scheme val="minor"/>
          </rPr>
          <t>При скрещивании растения кукурузы с нормальными блестящими листьями и растения с надрезанными матовыми листьями всё потомство получилось с нормальными матовыми листьями. В анализирующем скрещивании гибридного потомства получилось четыре разные фенотипические группы: 128, 131, 40, 38. Составьте схемы скрещиваний. Выберите нужный ответ из приведенного перечня.
AАBb – нормальные матовые листья: 128 или 131; AaВb – нормальные блестящие листья: 40 или 38; aaBb – надрезанные матовые листья: 38 или 40; aАbb – надрезанные блестящие листья: 131 или 128
*Aabb – нормальные блестящие листья: 128 или 131; aaBb – надрезанные матовые листья: 131 или 128; AaBb – нормальные матовые листья: 40 или 38; aabb – надрезанные блестящие листья: 38 или 40
AАBb – нормальные матовые листья: 128 или 131; AaВb – нормальные блестящие листья: 40 или 38; aaBb – надрезанные матовые листья: 38 или 40; ААbb – надрезанные блестящие листья: 131 или 128
Aabb – нормальные блестящие листья: 38 или 40; aaBb – надрезанные ма-товые листья: 131 или 128; AaBb – нормальные матовые листья: 40 или 38; aabb – надрезанные блестящие листья: 128 или 131</t>
        </r>
      </text>
    </comment>
    <comment ref="CL13" authorId="0" shapeId="0">
      <text>
        <r>
          <rPr>
            <sz val="11"/>
            <color theme="1"/>
            <rFont val="Calibri"/>
            <family val="2"/>
            <scheme val="minor"/>
          </rPr>
          <t>Какой хромосомный набор (n) характерен для клеток листьев и клеток заростка у папоротника? Объясните, в результате какого деления и из каких исходных клеток образуются клетки листа и клетки заростка папоротника.
Выберите нужный ответ из приведенного перечня.
в клетках листа гаплоидный набор хромосом, они развиваются из зиготы митозом; в клетках заростка диплоидный набор хромосом, они формируются из клеток зародыша мейозом
в клетках листа папоротника гаплоидный набор хромосом, они развиваются из зиготы митозом; в клетках заростка гаплоидный набор хромосом, они образуются мейозом из оплодотворенной яйцеклетки
*в клетках листа папоротника диплоидный набор хромосом, они развиваются из зиготы митозом; в клетках заростка гаплоидный набор хромосом, они развиваются из гаплоидной споры митозом
в клетках листа папоротника диплоидный набор хромосом, они развиваются гаплоидной споры митозом; в клетках заростка диплоидный набор хромосом, развиваются из гаплоидной споры митозом</t>
        </r>
      </text>
    </comment>
    <comment ref="CM13" authorId="0" shapeId="0">
      <text>
        <r>
          <rPr>
            <sz val="11"/>
            <color theme="1"/>
            <rFont val="Calibri"/>
            <family val="2"/>
            <scheme val="minor"/>
          </rPr>
          <t>Хромосомный набор клеток кожи домовой мыши равен 40. Определите хромосомный набор при сперматогенезе в профазе мейоза I и метафазе мейоза II и число молекул ДНК при сперматогенезе в профазе мейоза I и метафазе мейоза II.
Выберите нужный ответ из приведенного перечня.
в профазе мейоза I число хромосом – 20, число молекул ДНК – 80; в метафазе мейоза II число хромосом – 40, число молекул ДНК – 80
в профазе мейоза I число хромосом – 40, число молекул ДНК – 40; в метафазе мейоза II число хромосом – 40; число молекул ДНК – 40
*в профазе мейоза I число хромосом – 40, число молекул ДНК – 80; в метафазе мейоза II число хромосом – 20, число молекул ДНК – 40
в профазе мейоза I число хромосом – 40, число молекул ДНК – 80; в метафазе мейоза II число хромосом – 40, число молекул ДНК – 40</t>
        </r>
      </text>
    </comment>
    <comment ref="CN13" authorId="0" shapeId="0">
      <text>
        <r>
          <rPr>
            <sz val="11"/>
            <color theme="1"/>
            <rFont val="Calibri"/>
            <family val="2"/>
            <scheme val="minor"/>
          </rPr>
          <t>В клетке листа гороха 14 хромосом. Каково число хромосом в яйцеклетке и центральной клетке зародышевого мешка до оплодотворения?
Выберите нужный ответ из приведенного перечня.
*яйцеклетка гороха гаплоидна, содержит 7 хромосом; центральная клетка зародышевого мешка диплоидна, в ней 14 хромосом
яйцеклетки гороха содержат 14 хромосом; центральная клетка зародышевого мешка триплоидна, в ней 21 хромосома
яйцеклетка гороха гаплоидна, содержит 7 хромосом, центральная клетка зародышевого мешка триплоидна, в ней 21 хромосома
яйцеклетки гороха содержат 14 хромосом; центральная клетка зародышевого мешка диплоидна, в ней 14 хромосом</t>
        </r>
      </text>
    </comment>
    <comment ref="CO13" authorId="0" shapeId="0">
      <text>
        <r>
          <rPr>
            <sz val="11"/>
            <color theme="1"/>
            <rFont val="Calibri"/>
            <family val="2"/>
            <scheme val="minor"/>
          </rPr>
          <t>При скрещивании растения кукурузы с окрашенным семенем, крахмалистым эндоспермом и растения с неокрашенным семенем, восковидным эндоспермом всё потомство получилось с окрашенным семенем, крахмалистым эндоспермом. В анализирующем скрещивании гибридного потомства получилось четыре разные фенотипические группы: 391, 126, 123 и 400. Составьте схему решения задачи. Определите генотипы родительских особей, генотипы и фенотипы потомства каждой группы в двух скрещиваниях.
Выберите нужный ответ из приведенного перечня.
АаBb – окрашенное семя, крахмалистый эндосперм; 391 или 400; Ааbb – окрашенное семя, восковидный эндосперм; 126 или 123; ааBb – неокрашенное семя, крахмалистый эндосперм; 400 или 391; ААBb – окрашенное семя, крахмалистый эндосперм; 126 или 123;
Ааbb - окрашенное семя, восковидный эндосперм; 391 или 400; ааbb – неокрашенное семя, восковидный эндосперм; 123 или 126; ааBb – неокрашенное семя, крахмалистый эндосперм; 123 или 126; ааbb – неокрашенное семя, восковидный эндосперм; 400 или 391;
АаBb – окрашенное семя, крахмалистый эндосперм; 391 или 400; Ааbb – окрашенное семя, восковидный эндосперм; 126 или 123; ааBb – неокрашенное семя, крахмалистый эндосперм; 400 или 391; ааbb – окрашенное семя, крахмалистый эндосперм; 126 или 123;
*АаBb – окрашенное семя, крахмалистый эндосперм; 391 или 400; Ааbb – окрашенное семя, восковидный эндосперм; 126 или 123; ааBb – неокрашенное семя, крахмалистый эндосперм; 123 или 126; ааbb – неокрашенное семя, восковидный эндосперм; 400 или 391.</t>
        </r>
      </text>
    </comment>
    <comment ref="CP13" authorId="0" shapeId="0">
      <text>
        <r>
          <rPr>
            <sz val="11"/>
            <color theme="1"/>
            <rFont val="Calibri"/>
            <family val="2"/>
            <scheme val="minor"/>
          </rPr>
          <t>Балл</t>
        </r>
      </text>
    </comment>
    <comment ref="CQ13" authorId="0" shapeId="0">
      <text>
        <r>
          <rPr>
            <sz val="11"/>
            <color theme="1"/>
            <rFont val="Calibri"/>
            <family val="2"/>
            <scheme val="minor"/>
          </rPr>
          <t>МаксБалл</t>
        </r>
      </text>
    </comment>
    <comment ref="CR13" authorId="0" shapeId="0">
      <text>
        <r>
          <rPr>
            <sz val="11"/>
            <color theme="1"/>
            <rFont val="Calibri"/>
            <family val="2"/>
            <scheme val="minor"/>
          </rPr>
          <t>Процент</t>
        </r>
      </text>
    </comment>
    <comment ref="CS13" authorId="0" shapeId="0">
      <text>
        <r>
          <rPr>
            <sz val="11"/>
            <color theme="1"/>
            <rFont val="Calibri"/>
            <family val="2"/>
            <scheme val="minor"/>
          </rPr>
          <t>Балл</t>
        </r>
      </text>
    </comment>
    <comment ref="CT13" authorId="0" shapeId="0">
      <text>
        <r>
          <rPr>
            <sz val="11"/>
            <color theme="1"/>
            <rFont val="Calibri"/>
            <family val="2"/>
            <scheme val="minor"/>
          </rPr>
          <t>МаксБалл</t>
        </r>
      </text>
    </comment>
    <comment ref="CU13" authorId="0" shapeId="0">
      <text>
        <r>
          <rPr>
            <sz val="11"/>
            <color theme="1"/>
            <rFont val="Calibri"/>
            <family val="2"/>
            <scheme val="minor"/>
          </rPr>
          <t>Процент</t>
        </r>
      </text>
    </comment>
    <comment ref="CV13" authorId="0" shapeId="0">
      <text>
        <r>
          <rPr>
            <sz val="11"/>
            <color theme="1"/>
            <rFont val="Calibri"/>
            <family val="2"/>
            <scheme val="minor"/>
          </rPr>
          <t>Установите последовательность компонентов структуры учебной деятельности в логике ее формирования:
1. Действия контроля и оценки
2. Познавательная потребность
3. Учебная задача
4. Учебно-познавательный мотив
5. Учебные действия</t>
        </r>
      </text>
    </comment>
    <comment ref="CW13" authorId="0" shapeId="0">
      <text>
        <r>
          <rPr>
            <sz val="11"/>
            <color theme="1"/>
            <rFont val="Calibri"/>
            <family val="2"/>
            <scheme val="minor"/>
          </rPr>
          <t>Установите последовательность методов обучения в логике возрастания степени самостоятельности обучающихся:
1. Репродуктивный метод
2. Информационно-рецептивный метод
3. Частично-поисковый метод
4. Метод проблемного изложения
5. Исследовательский метод</t>
        </r>
      </text>
    </comment>
    <comment ref="CX13" authorId="0" shapeId="0">
      <text>
        <r>
          <rPr>
            <sz val="11"/>
            <color theme="1"/>
            <rFont val="Calibri"/>
            <family val="2"/>
            <scheme val="minor"/>
          </rPr>
          <t>Установить последовательность этапов тематического планирования учебных занятий:
1. Распределение общего количества годовых учебных часов по разделам и темам курса
2. Изучение образовательной программы учебного курса
3. Определение основных блоков тематического плана
4. Окончательная компоновка и оформление годового тематического плана
5. Планирование учебных занятий внутри каждого блока учебного курса</t>
        </r>
      </text>
    </comment>
    <comment ref="CY13" authorId="0" shapeId="0">
      <text>
        <r>
          <rPr>
            <sz val="11"/>
            <color theme="1"/>
            <rFont val="Calibri"/>
            <family val="2"/>
            <scheme val="minor"/>
          </rPr>
          <t>Установите последовательность компонентов структуры учебной деятельности в логике ее формирования:
1. Действия контроля и оценки
2. Познавательная потребность
3. Учебная задача
4. Учебно-познавательный мотив
5. Учебные действия</t>
        </r>
      </text>
    </comment>
    <comment ref="CZ13" authorId="0" shapeId="0">
      <text>
        <r>
          <rPr>
            <sz val="11"/>
            <color theme="1"/>
            <rFont val="Calibri"/>
            <family val="2"/>
            <scheme val="minor"/>
          </rPr>
          <t>Установите последовательность методов обучения в логике возрастания степени самостоятельности обучающихся:
1. Репродуктивный метод
2. Информационно-рецептивный метод
3. Частично-поисковый метод
4. Метод проблемного изложения
5. Исследовательский метод</t>
        </r>
      </text>
    </comment>
    <comment ref="DA13" authorId="0" shapeId="0">
      <text>
        <r>
          <rPr>
            <sz val="11"/>
            <color theme="1"/>
            <rFont val="Calibri"/>
            <family val="2"/>
            <scheme val="minor"/>
          </rPr>
          <t>Установить последовательность этапов тематического планирования учебных занятий:
1. Распределение общего количества годовых учебных часов по разделам и темам курса
2. Изучение образовательной программы учебного курса
3. Определение основных блоков тематического плана
4. Окончательная компоновка и оформление годового тематического плана
5. Планирование учебных занятий внутри каждого блока учебного курса</t>
        </r>
      </text>
    </comment>
    <comment ref="DB13" authorId="0" shapeId="0">
      <text>
        <r>
          <rPr>
            <sz val="11"/>
            <color theme="1"/>
            <rFont val="Calibri"/>
            <family val="2"/>
            <scheme val="minor"/>
          </rPr>
          <t>Балл</t>
        </r>
      </text>
    </comment>
    <comment ref="DC13" authorId="0" shapeId="0">
      <text>
        <r>
          <rPr>
            <sz val="11"/>
            <color theme="1"/>
            <rFont val="Calibri"/>
            <family val="2"/>
            <scheme val="minor"/>
          </rPr>
          <t>МаксБалл</t>
        </r>
      </text>
    </comment>
    <comment ref="DD13" authorId="0" shapeId="0">
      <text>
        <r>
          <rPr>
            <sz val="11"/>
            <color theme="1"/>
            <rFont val="Calibri"/>
            <family val="2"/>
            <scheme val="minor"/>
          </rPr>
          <t>Процент</t>
        </r>
      </text>
    </comment>
    <comment ref="DE13" authorId="0" shapeId="0">
      <text>
        <r>
          <rPr>
            <sz val="11"/>
            <color theme="1"/>
            <rFont val="Calibri"/>
            <family val="2"/>
            <scheme val="minor"/>
          </rPr>
          <t>Дана структура урока: 1) организационный этап; 2) этап проверки домашнего задания, актуализация знаний; 3) этап первичного усвоения знаний; 4) этап первичной проверки понимания; 5) этап первичного закрепления; 6) этап информации учащихся о домашнем задании, инструктаж по его выполнению; 7) этап рефлексии.
Определите представленный тип урока. Выберите правильный ответ из предложенных:
Комбинированный урок.
*Урок усвоения нового знания.
Урок закрепления изучаемого материала.
Урок повторения и обобщения изучаемого материала</t>
        </r>
      </text>
    </comment>
    <comment ref="DF13" authorId="0" shapeId="0">
      <text>
        <r>
          <rPr>
            <sz val="11"/>
            <color theme="1"/>
            <rFont val="Calibri"/>
            <family val="2"/>
            <scheme val="minor"/>
          </rPr>
          <t>Дана структура урока: 1) организационный этап; 2) этап проверки домашнего задания; 3) этап актуализации знаний с целью подготовки к контрольному уроку; 3) этап применения знаний и умений в новой ситуации; 4) этап обобщения и систематизации знаний; 5) этап контроля усвоения, обсуждения допущенных ошибок и их коррекция; 6) этап информации учащихся о домашнем задании, инструктаж по его выполнению; 7) этап рефлексии.
Определите представленный тип урока. Выберите правильный ответ из предложенных:
Комбинированный урок.
Урок усвоения нового знания.
Урок закрепления изучаемого материала.
*Урок повторения и обобщения изучаемого материала</t>
        </r>
      </text>
    </comment>
    <comment ref="DG13" authorId="0" shapeId="0">
      <text>
        <r>
          <rPr>
            <sz val="11"/>
            <color theme="1"/>
            <rFont val="Calibri"/>
            <family val="2"/>
            <scheme val="minor"/>
          </rPr>
          <t>Дана структура урока: 1) организационный этап; 2) этап проверки домашнего задания, актуализация знаний; 3) этап первичного закрепления знаний в знакомой ситуации; 4) этап закрепления знаний в измененной ситуации; 5) этап творческого применения и добывания знаний в новой ситуации; 6) этап информации учащихся о домашнем задании, инструктаж по его выполнению; 7) этап рефлексии.
Определите представленный тип урока. Выберите правильный ответ из предложенных:
Комбинированный урок.
Урок усвоения нового знания.
*Урок закрепления изучаемого материала.
Урок повторения и обобщения изучаемого материала</t>
        </r>
      </text>
    </comment>
    <comment ref="DH13" authorId="0" shapeId="0">
      <text>
        <r>
          <rPr>
            <sz val="11"/>
            <color theme="1"/>
            <rFont val="Calibri"/>
            <family val="2"/>
            <scheme val="minor"/>
          </rPr>
          <t>Дана структура урока: 1) организационный этап; 2) этап проверки знаний ранее изученного материала; 3) этап изложения нового материала; 4) этап закрепления новых знаний; 5) этап применения новых знаний на практике; 6) этап информации учащихся о домашнем задании, инструктаж по его выполнению; 7) этап рефлексии.
Определите представленный тип урока. Выберите правильный ответ из предложенных:
*Комбинированный урок.
Урок усвоения нового знания.
Урок закрепления изучаемого материала.
Урок повторения и обобщения изучаемого материала</t>
        </r>
      </text>
    </comment>
    <comment ref="DI13" authorId="0" shapeId="0">
      <text>
        <r>
          <rPr>
            <sz val="11"/>
            <color theme="1"/>
            <rFont val="Calibri"/>
            <family val="2"/>
            <scheme val="minor"/>
          </rPr>
          <t>Дана структура урока: 1) организационный этап; 2) этап мотивации учебной деятельности обучающихся; 3) этап проверки уровня сформированности у обучающихся знаний и умений (задания по объему или степени трудности должны соответствовать программе и быть посильными для каждого ученика); 5) этап рефлексии.
Определите представленный тип урока. Выберите правильный ответ из предложенных:
Комбинированный урок.
Урок усвоения нового знания.
Урок коррекции знаний, умений и навыков.
*Урок контроля знаний и умений.</t>
        </r>
      </text>
    </comment>
    <comment ref="DJ13" authorId="0" shapeId="0">
      <text>
        <r>
          <rPr>
            <sz val="11"/>
            <color theme="1"/>
            <rFont val="Calibri"/>
            <family val="2"/>
            <scheme val="minor"/>
          </rPr>
          <t>Дана структура урока: 1) организационный этап; 2) этап мотивации учебной деятельности обучающихся; 3) этап определение типичных ошибок и пробелов в знаниях и умениях на основе итогов диагностики (контроля) знаний, умений и навыков; 4) этап устранения и совершенствования знаний и умений; 5) этап рефлексии.
Определите представленный тип урока. Выберите правильный ответ из предложенных:
Комбинированный урок.
Урок усвоения нового знания.
*Урок коррекции знаний, умений и навыков.
Урок контроля знаний и умений.</t>
        </r>
      </text>
    </comment>
    <comment ref="DK13" authorId="0" shapeId="0">
      <text>
        <r>
          <rPr>
            <sz val="11"/>
            <color theme="1"/>
            <rFont val="Calibri"/>
            <family val="2"/>
            <scheme val="minor"/>
          </rPr>
          <t>Балл</t>
        </r>
      </text>
    </comment>
    <comment ref="DL13" authorId="0" shapeId="0">
      <text>
        <r>
          <rPr>
            <sz val="11"/>
            <color theme="1"/>
            <rFont val="Calibri"/>
            <family val="2"/>
            <scheme val="minor"/>
          </rPr>
          <t>МаксБалл</t>
        </r>
      </text>
    </comment>
    <comment ref="DM13" authorId="0" shapeId="0">
      <text>
        <r>
          <rPr>
            <sz val="11"/>
            <color theme="1"/>
            <rFont val="Calibri"/>
            <family val="2"/>
            <scheme val="minor"/>
          </rPr>
          <t>Процент</t>
        </r>
      </text>
    </comment>
    <comment ref="DN13" authorId="0" shapeId="0">
      <text>
        <r>
          <rPr>
            <sz val="11"/>
            <color theme="1"/>
            <rFont val="Calibri"/>
            <family val="2"/>
            <scheme val="minor"/>
          </rPr>
          <t>Укажите одно из требований ФГОС к результатам обучения биологии, относящееся к метапредметным результатам:
Называть представителей разных отделов растений, типов и классов животных.
*Аргументировать свою точку зрения по поводу биологической информации.
Распознавать биологические объекты по их описанию и рисункам.</t>
        </r>
      </text>
    </comment>
    <comment ref="DO13" authorId="0" shapeId="0">
      <text>
        <r>
          <rPr>
            <sz val="11"/>
            <color theme="1"/>
            <rFont val="Calibri"/>
            <family val="2"/>
            <scheme val="minor"/>
          </rPr>
          <t>Укажите одно из требований ФГОС к результатам обучения биологии, относящееся к метапредметным результатам:
Называть представителей разных отделов растений, типов и классов.
Распознавать биологические объекты по их описанию и рисункам.
*Находить биологическую информацию в различных источниках.</t>
        </r>
      </text>
    </comment>
    <comment ref="DP13" authorId="0" shapeId="0">
      <text>
        <r>
          <rPr>
            <sz val="11"/>
            <color theme="1"/>
            <rFont val="Calibri"/>
            <family val="2"/>
            <scheme val="minor"/>
          </rPr>
          <t>Укажите одно из требований ФГОС к результатам обучения биологии, относящееся к метапредметным результатам:
*Выбирать смысловые установки в своих действиях и поступках по отношению к здоровью своему и окружающих.
создавать обобщения в рамках изучаемого понятийного аппарата, например, пестик, тычинки, венчик – цветок.
Выделять существенные признаки биологических объектов и процессов.</t>
        </r>
      </text>
    </comment>
    <comment ref="DQ13" authorId="0" shapeId="0">
      <text>
        <r>
          <rPr>
            <sz val="11"/>
            <color theme="1"/>
            <rFont val="Calibri"/>
            <family val="2"/>
            <scheme val="minor"/>
          </rPr>
          <t>Укажите одно из требований ФГОС к результатам обучения биологии, относящееся к предметным результатам:
*Называть представителей разных отделов растений, типов и классов животных.
Наблюдать и описывать различных представителей животного мира.
Находить биологическую информацию в различных источниках.</t>
        </r>
      </text>
    </comment>
    <comment ref="DR13" authorId="0" shapeId="0">
      <text>
        <r>
          <rPr>
            <sz val="11"/>
            <color theme="1"/>
            <rFont val="Calibri"/>
            <family val="2"/>
            <scheme val="minor"/>
          </rPr>
          <t>Укажите одно из требований ФГОС к результатам обучения биологии, относящееся к предметным результатам:
Наблюдать и описывать различных представителей животного мира.
Представлять изученный материал, используя возможности компьютерных технологий.
*Выявлять существенные признаки обмена веществ и превращения энергии.</t>
        </r>
      </text>
    </comment>
    <comment ref="DS13" authorId="0" shapeId="0">
      <text>
        <r>
          <rPr>
            <sz val="11"/>
            <color theme="1"/>
            <rFont val="Calibri"/>
            <family val="2"/>
            <scheme val="minor"/>
          </rPr>
          <t>Укажите одно из требований ФГОС к результатам обучения биологии, относящееся к предметным результатам:
Составлять конспект параграфа учебника после изучения материала на уроке.
*Объяснять относительный характер приспособлений.
Наблюдать и описывать различных представителей животного мира.</t>
        </r>
      </text>
    </comment>
    <comment ref="DT13" authorId="0" shapeId="0">
      <text>
        <r>
          <rPr>
            <sz val="11"/>
            <color theme="1"/>
            <rFont val="Calibri"/>
            <family val="2"/>
            <scheme val="minor"/>
          </rPr>
          <t>Балл</t>
        </r>
      </text>
    </comment>
    <comment ref="DU13" authorId="0" shapeId="0">
      <text>
        <r>
          <rPr>
            <sz val="11"/>
            <color theme="1"/>
            <rFont val="Calibri"/>
            <family val="2"/>
            <scheme val="minor"/>
          </rPr>
          <t>МаксБалл</t>
        </r>
      </text>
    </comment>
    <comment ref="DV13" authorId="0" shapeId="0">
      <text>
        <r>
          <rPr>
            <sz val="11"/>
            <color theme="1"/>
            <rFont val="Calibri"/>
            <family val="2"/>
            <scheme val="minor"/>
          </rPr>
          <t>Процент</t>
        </r>
      </text>
    </comment>
    <comment ref="DW13" authorId="0" shapeId="0">
      <text>
        <r>
          <rPr>
            <sz val="11"/>
            <color theme="1"/>
            <rFont val="Calibri"/>
            <family val="2"/>
            <scheme val="minor"/>
          </rPr>
          <t>К уроку учитель приготовил дидактические карточки с заданиями.
Выберите задание, требующее от ученика предъявления систематизированных представлений о биологических процессах.
Жизненный цикл какого растения изображен на рисунке?
*Рассмотрев рисунок, назовите способы размножения одноклеточной водоросли. От чего зависит смена способов размножения?
Объясните условия появления в цикле развития и размножения водоросли цисты. В чем заключается её биологическая роль?</t>
        </r>
      </text>
    </comment>
    <comment ref="DX13" authorId="0" shapeId="0">
      <text>
        <r>
          <rPr>
            <sz val="11"/>
            <color theme="1"/>
            <rFont val="Calibri"/>
            <family val="2"/>
            <scheme val="minor"/>
          </rPr>
          <t>К уроку учитель приготовил дидактические карточки с заданиями.
Выберите задание, требующее от ученика умения строить умозаключения о биологических объектах на основе эволюционного учения.
Жизненный цикл какого растения изображен на рисунке?
Объясните, почему распространение споровых растений ограничивается влажными условиями обитания.
*Предложите путь эволюции высших растений для снижения в их жизни роли влажных условий обитания</t>
        </r>
      </text>
    </comment>
    <comment ref="DY13" authorId="0" shapeId="0">
      <text>
        <r>
          <rPr>
            <sz val="11"/>
            <color theme="1"/>
            <rFont val="Calibri"/>
            <family val="2"/>
            <scheme val="minor"/>
          </rPr>
          <t>Выберите задание, требующее от ученика умения обобщать и анализировать базовую информацию:
Задание №1. Сформулируйте определение термина «кровь», отражающее ее строение и биологическую роль.
*Задание №2. Результаты анализа крови больного следующие: эритроцитов – 3,5 млн., лейкоцитов – 27 тыс., СОЭ – 30 мм/ч. Что Вы можете рекомендовать больному и почему?
Задание №3. Эритроцит имеет двояковогнутую мембрану. Объясните этот факт.</t>
        </r>
      </text>
    </comment>
    <comment ref="DZ13" authorId="0" shapeId="0">
      <text>
        <r>
          <rPr>
            <sz val="11"/>
            <color theme="1"/>
            <rFont val="Calibri"/>
            <family val="2"/>
            <scheme val="minor"/>
          </rPr>
          <t>К уроку учитель приготовил дидактические карточки с заданиями.
Выберите задание, требующее от ученика умения устанавливать причинно-следственные связи.
Жизненный цикл какого растения изображен на рисунке?
Объясните, почему распространение споровых растений ограничивается влажными условиями обитания.
*Предложите путь эволюции высших растений для снижения в их жизни роли влажных условий обитания</t>
        </r>
      </text>
    </comment>
    <comment ref="EA13" authorId="0" shapeId="0">
      <text>
        <r>
          <rPr>
            <sz val="11"/>
            <color theme="1"/>
            <rFont val="Calibri"/>
            <family val="2"/>
            <scheme val="minor"/>
          </rPr>
          <t>К уроку учитель приготовил дидактические карточки с заданиями.
Выберите задание, требующее от ученика умения определять представителей разных отделов растений.
*Жизненный цикл какого растения изображен на рисунке?
Объясните, почему распространение споровых растений ограничивается влажными условиями обитания.
Предложите путь эволюции высших растений для снижения в их жизни роли влажных условий обитания</t>
        </r>
      </text>
    </comment>
    <comment ref="EB13" authorId="0" shapeId="0">
      <text>
        <r>
          <rPr>
            <sz val="11"/>
            <color theme="1"/>
            <rFont val="Calibri"/>
            <family val="2"/>
            <scheme val="minor"/>
          </rPr>
          <t>К уроку учитель приготовил дидактические карточки с заданиями.
Выберите задание, требующее от ученика предъявления умения строить умозаключения о биологических процессах на основе эволюционного учения.
*Жизненный цикл какого растения изображен на рисунке?
Рассмотрев рисунок, назовите способы размножения одноклеточной водоросли. От чего зависит смена способов размножения?
Объясните условия появления в цикле развития и размножения водоросли цисты. В чем заключается её биологическая роль?</t>
        </r>
      </text>
    </comment>
    <comment ref="EC13" authorId="0" shapeId="0">
      <text>
        <r>
          <rPr>
            <sz val="11"/>
            <color theme="1"/>
            <rFont val="Calibri"/>
            <family val="2"/>
            <scheme val="minor"/>
          </rPr>
          <t>Балл</t>
        </r>
      </text>
    </comment>
    <comment ref="ED13" authorId="0" shapeId="0">
      <text>
        <r>
          <rPr>
            <sz val="11"/>
            <color theme="1"/>
            <rFont val="Calibri"/>
            <family val="2"/>
            <scheme val="minor"/>
          </rPr>
          <t>МаксБалл</t>
        </r>
      </text>
    </comment>
    <comment ref="EE13" authorId="0" shapeId="0">
      <text>
        <r>
          <rPr>
            <sz val="11"/>
            <color theme="1"/>
            <rFont val="Calibri"/>
            <family val="2"/>
            <scheme val="minor"/>
          </rPr>
          <t>Процент</t>
        </r>
      </text>
    </comment>
    <comment ref="EF13" authorId="0" shapeId="0">
      <text>
        <r>
          <rPr>
            <sz val="11"/>
            <color theme="1"/>
            <rFont val="Calibri"/>
            <family val="2"/>
            <scheme val="minor"/>
          </rPr>
          <t>Постройте алгоритм планирования из перечисленных ниже этапов деятельности учителя при подготовке к урокам одной темы
1. Целеполагание ученика на изучение темы
2. Составление вариантов зачётной работы
3. Целеполагание на деятельность для учителя по обучению в рамках темы
4. Отбор и структурирование содержания
5. Планирование изучения темы по урокам
6. Определение времени и места промежуточной диагностики
7. Проектирование поурочных информационных карт для ученика
8. Проектирование поурочных информационных карт для учителя</t>
        </r>
      </text>
    </comment>
    <comment ref="EG13" authorId="0" shapeId="0">
      <text>
        <r>
          <rPr>
            <sz val="11"/>
            <color theme="1"/>
            <rFont val="Calibri"/>
            <family val="2"/>
            <scheme val="minor"/>
          </rPr>
          <t>Установите последовательность действий обучающихся при выполнении практической работы «Родословная моей семьи».
1. Изучите данные о доминантных и рецессивных признаках у человека в учеб-нике и специальной литературе.
2. Проведите предварительный сбор сведений о членах своей семьи за несколь-ко поколений. Родословная составляется по одному или нескольким призна-кам.
3. Введите обозначения генов, отвечающих за проявление исследуемых вами признаков.
4. Используя стандартные символы, принятые для обозначения родословных, обозначьте себя и всех членов своей семьи по материнской и отцовской ли-нии.
5. Составьте родословную своей семьи (графическое вертикально-горизонтальное или круговое изображение).
6. Составьте к схеме легенду (описание обозначений).
7.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8. Результаты оформите как научно-исследовательский проект.</t>
        </r>
      </text>
    </comment>
    <comment ref="EH13" authorId="0" shapeId="0">
      <text>
        <r>
          <rPr>
            <sz val="11"/>
            <color theme="1"/>
            <rFont val="Calibri"/>
            <family val="2"/>
            <scheme val="minor"/>
          </rPr>
          <t>Практика обучения решению генетических задач направлена на освоение учениками алгоритма, который помогает избежать большинства ошибок, допускаемых как при решении, так и при оформлении задач.
Определите правильную последовательность приведенных ниже шагов, соответствующих этапам решения задачи.
1. Анализ условия задачи по частям.
2. Определение типа скрещивания и типа наследования.
3. Запись данных условия задачи.
4. Определение возможных генотипов родителей по результатам скрещивания.
5. Определение возможных генотипов потомства на основании записи «дано» и знания законов наследования.
6. Подробная запись схемы скрещивания с указанием фенотипов.
7. Проверка правильности промежуточных выводов результатами скрещивания.
8. Проверка полноты ответов с помощью повторного чтения условия задачи.</t>
        </r>
      </text>
    </comment>
    <comment ref="EI13" authorId="0" shapeId="0">
      <text>
        <r>
          <rPr>
            <sz val="11"/>
            <color theme="1"/>
            <rFont val="Calibri"/>
            <family val="2"/>
            <scheme val="minor"/>
          </rPr>
          <t>При изучении темы «Биосинтез белка» учащиеся должны овладеть умением решать задачи по цитологии. Ознакомьтесь с условием задачи и предложите последовательный алгоритм ее решения, используя приведенные ниже этапы. Полученную последовательность цифр внесите в таблицу.
Определите последовательность нуклеотидов на иРНК, антикодоны тРНК и аминокислотную последовательность соответствующего фрагмента молекулы белка, если исходный фрагмент молекулы ДНК имеет следующую последовательность нуклеотидов (верхняя цепь смысловая, нижняя транскрибируемая). Ответ обоснуйте.
5’- Ц А Ц Г Г Ц А Г Т Т Т Т-3’
3’- Г Т Г Ц Ц Г Т Ц А А А А -5’
Этапы решения задачи:
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принципу комплементарности к кодонам иРНК найти антикодоны тРНК.
6. По таблице генетического кода по кодонам иРНК найти аминокислоты.
7. Отделить антикодоны тРНК запятыми, так как это отдельные молекулы. Обозначить концы молекул.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J13" authorId="0" shapeId="0">
      <text>
        <r>
          <rPr>
            <sz val="11"/>
            <color theme="1"/>
            <rFont val="Calibri"/>
            <family val="2"/>
            <scheme val="minor"/>
          </rPr>
          <t>Закономерности модификационной изменчивости изучают с помощью статистического метода, который дает возможность охарактеризовать изменчивость признака на примере большого числа особей. Работа проводится в группах.
Составьте алгоритм выполнения лабораторной работы «Построение вариационного ряда и вариационной кривой», установив последовательность действий учащихся из предложенных вариантов.
1. Измерьте с помощью линейки размер листовой пластинки лавровишни (или другого объекта).
2. Выпишите цифровые показатели (варианты) в порядке возрастания их величины, учитывая частоту встречаемости.
3. Определите размах изменчивости признака. Определите границы получившихся классов признаков.
4. Составьте вариационный ряд, отражающий распределение вариант по классам в виде таблицы.
5. Постройте вариационную кривую.
6. Определите среднюю арифметическую вариационного ряда по формуле.
7. Сравните величину, вычисленную по формуле, со средним значением признака, полученным на графике вариационной кривой.
8. Сделайте вывод о закономерностях модификационной изменчивости.</t>
        </r>
      </text>
    </comment>
    <comment ref="EK13" authorId="0" shapeId="0">
      <text>
        <r>
          <rPr>
            <sz val="11"/>
            <color theme="1"/>
            <rFont val="Calibri"/>
            <family val="2"/>
            <scheme val="minor"/>
          </rPr>
          <t>Установите правильную последовательность этапов подготовки к семинару по теме «Эволюция и ее закономерности».
1. Выбор темы семинара.
2. Определение цели, задач и типа семинара.
3. Составление плана семинара и вопросов для обсуждения.
4. Подбор литературы и Интернет-ресурсов к семинару.
5. Определение заданий для обучающихся (доклады, сообщения, тезисы, наглядность, наблюдения, эксперименты).
6. Консультация для обучающихся.
7. Составление конспектов выступлений.
8. Подготовка обучающихся к выступлению.</t>
        </r>
      </text>
    </comment>
    <comment ref="EL13" authorId="0" shapeId="0">
      <text>
        <r>
          <rPr>
            <sz val="11"/>
            <color theme="1"/>
            <rFont val="Calibri"/>
            <family val="2"/>
            <scheme val="minor"/>
          </rPr>
          <t>Балл</t>
        </r>
      </text>
    </comment>
    <comment ref="EM13" authorId="0" shapeId="0">
      <text>
        <r>
          <rPr>
            <sz val="11"/>
            <color theme="1"/>
            <rFont val="Calibri"/>
            <family val="2"/>
            <scheme val="minor"/>
          </rPr>
          <t>МаксБалл</t>
        </r>
      </text>
    </comment>
    <comment ref="EN13" authorId="0" shapeId="0">
      <text>
        <r>
          <rPr>
            <sz val="11"/>
            <color theme="1"/>
            <rFont val="Calibri"/>
            <family val="2"/>
            <scheme val="minor"/>
          </rPr>
          <t>Процент</t>
        </r>
      </text>
    </comment>
    <comment ref="EO13" authorId="0" shapeId="0">
      <text>
        <r>
          <rPr>
            <sz val="11"/>
            <color theme="1"/>
            <rFont val="Calibri"/>
            <family val="2"/>
            <scheme val="minor"/>
          </rPr>
          <t>Выберите из предложенного перечня прием, не соотносящийся с исследовательским методом:
*воспроизведение двух понятий
сравнение подобных явлений
выявление противоречий на основе сравнения подобных явлений</t>
        </r>
      </text>
    </comment>
    <comment ref="EP13" authorId="0" shapeId="0">
      <text>
        <r>
          <rPr>
            <sz val="11"/>
            <color theme="1"/>
            <rFont val="Calibri"/>
            <family val="2"/>
            <scheme val="minor"/>
          </rPr>
          <t>Выберите из предложенного перечня прием, не соотносящийся с исследовательским методом:
сравнение нескольких явлений
сравнение подобных явлений
*презентация достигнутого результата</t>
        </r>
      </text>
    </comment>
    <comment ref="EQ13" authorId="0" shapeId="0">
      <text>
        <r>
          <rPr>
            <sz val="11"/>
            <color theme="1"/>
            <rFont val="Calibri"/>
            <family val="2"/>
            <scheme val="minor"/>
          </rPr>
          <t>Выберите из предложенного перечня прием, не соотносящийся с исследовательским методом:
проведение наблюдений и измерений
установление связи предметов и явлений, формулирование выводов
*активное восприятие и запоминание сообщаемой учителем информации</t>
        </r>
      </text>
    </comment>
    <comment ref="ER13" authorId="0" shapeId="0">
      <text>
        <r>
          <rPr>
            <sz val="11"/>
            <color theme="1"/>
            <rFont val="Calibri"/>
            <family val="2"/>
            <scheme val="minor"/>
          </rPr>
          <t>Выберите из предложенного перечня прием, не соотносящийся с исследовательским методом:
сравнение нескольких явлений
*решение заданий по образцу
сравнение подобных явлений</t>
        </r>
      </text>
    </comment>
    <comment ref="ES13" authorId="0" shapeId="0">
      <text>
        <r>
          <rPr>
            <sz val="11"/>
            <color theme="1"/>
            <rFont val="Calibri"/>
            <family val="2"/>
            <scheme val="minor"/>
          </rPr>
          <t>Выберите из предложенного перечня прием, не соотносящийся с исследовательским методом:
сравнение нескольких явлений
выявление противоречий на основе сравнения подобных явлений
*воспроизведение наизусть правила, закона</t>
        </r>
      </text>
    </comment>
    <comment ref="ET13" authorId="0" shapeId="0">
      <text>
        <r>
          <rPr>
            <sz val="11"/>
            <color theme="1"/>
            <rFont val="Calibri"/>
            <family val="2"/>
            <scheme val="minor"/>
          </rPr>
          <t>Выберите из предложенного перечня прием, относящийся к исследовательскому методу:
Выполнение практической работы по инструкции
Воспроизведение наизусть понятий и законов
*Выявление противоречий на основе сравнения подобных явлений</t>
        </r>
      </text>
    </comment>
    <comment ref="EU13" authorId="0" shapeId="0">
      <text>
        <r>
          <rPr>
            <sz val="11"/>
            <color theme="1"/>
            <rFont val="Calibri"/>
            <family val="2"/>
            <scheme val="minor"/>
          </rPr>
          <t>Балл</t>
        </r>
      </text>
    </comment>
    <comment ref="EV13" authorId="0" shapeId="0">
      <text>
        <r>
          <rPr>
            <sz val="11"/>
            <color theme="1"/>
            <rFont val="Calibri"/>
            <family val="2"/>
            <scheme val="minor"/>
          </rPr>
          <t>МаксБалл</t>
        </r>
      </text>
    </comment>
    <comment ref="EW13" authorId="0" shapeId="0">
      <text>
        <r>
          <rPr>
            <sz val="11"/>
            <color theme="1"/>
            <rFont val="Calibri"/>
            <family val="2"/>
            <scheme val="minor"/>
          </rPr>
          <t>Процент</t>
        </r>
      </text>
    </comment>
    <comment ref="EX13" authorId="0" shapeId="0">
      <text>
        <r>
          <rPr>
            <sz val="11"/>
            <color theme="1"/>
            <rFont val="Calibri"/>
            <family val="2"/>
            <scheme val="minor"/>
          </rPr>
          <t>Оцените работу ученика, выставьте баллы за три показателя: К1, К2, К3.
Ученик 5 класса выполнял задания Всероссийской проверочной работы по биологии. Ознакомьтесь с заданием, критериями его оценивания и работой ученика.
Содержание верного ответа и указания к оцениванию задания
(допускаются иные формулировки ответа, не искажающие его смысла)
Баллы
КК1
Определение профессии
Принимается в качестве правильного ответа указание любой профессии, соответствующей изображению
Если профессия в явном виде не определена / определена неправильно и по критерию К1 выставлен 0 баллов, то по всем остальным позициям оценивания выставляется 0 баллов
Профессия: кинолог/ собаковод
1
Профессия не определена в явном виде / определена неправильно
0
К2
Пояснение характера работы
При оценивании объём пояснения не учитывается; краткое пояснение, правильное по существу, может быть оценено максимальным баллом по данному критерию
Правильно пояснено, какую работу выполняют представители данной профессии
1
Пояснение о том, какую работу выполняют представители данной профессии, отсутствует. ИЛИ Ответ неправильный
0
К3
Объяснение пользы для общества
При оценивании в качестве правильного может быть принято объяснение в любом объёме. Главное – конкретизация объяснения применительно к данной профессии
Дано уместное объяснение того, чем работа людей данной профессии полезна обществу
1
Приведены рассуждения общего характера, не связанные с общественной значимостью данной профессии. ИЛИ Ответ неправильный
0
1. К1 = [0 баллов] (2)
2. К2 = [0 баллов] (2)
3. К3 = [0 баллов] (2)</t>
        </r>
      </text>
    </comment>
    <comment ref="EY13" authorId="0" shapeId="0">
      <text>
        <r>
          <rPr>
            <sz val="11"/>
            <color theme="1"/>
            <rFont val="Calibri"/>
            <family val="2"/>
            <scheme val="minor"/>
          </rPr>
          <t>Оцените работу ученика, выставьте баллы за три показателя: К1, К2, К3.
Ученик 5 класса выполнял задания Всероссийской проверочной работы по биологии. Ознакомьтесь с заданием, критериями его оценивания и работой ученика.
Содержание верного ответа и указания к оцениванию задания
(допускаются иные формулировки ответа, не искажающие его смысла)
Баллы
КК1
Определение профессии
Принимается в качестве правильного ответа указание любой профессии, соответствующей изображению
Если профессия в явном виде не определена / определена неправильно и по критерию К1 выставлен 0 баллов, то по всем остальным позициям оценивания выставляется 0 баллов
Профессия: кинолог/ собаковод
1
Профессия не определена в явном виде / определена неправильно
0
К2
Пояснение характера работы
При оценивании объём пояснения не учитывается; краткое пояснение, правильное по существу, может быть оценено максимальным баллом по данному критерию
Правильно пояснено, какую работу выполняют представители данной профессии
1
Пояснение о том, какую работу выполняют представители данной профессии, отсутствует. ИЛИ Ответ неправильный
0
К3
Объяснение пользы для общества
При оценивании в качестве правильного может быть принято объяснение в любом объёме. Главное – конкретизация объяснения применительно к данной профессии
Дано уместное объяснение того, чем работа людей данной профессии полезна обществу
1
Приведены рассуждения общего характера, не связанные с общественной значимостью данной профессии. ИЛИ Ответ неправильный
0
1. К1 = [1]
2. К2 = [1]
3. К3 = [1]</t>
        </r>
      </text>
    </comment>
    <comment ref="EZ13" authorId="0" shapeId="0">
      <text>
        <r>
          <rPr>
            <sz val="11"/>
            <color theme="1"/>
            <rFont val="Calibri"/>
            <family val="2"/>
            <scheme val="minor"/>
          </rPr>
          <t>Оцените работу ученика, выставьте баллы за три показателя: К1, К2, К3.
Ученик 5 класса выполнял задания Всероссийской проверочной работы по биологии. Ознакомьтесь с заданием, критериями его оценивания и работой ученика.
Содержание верного ответа и указания к оцениванию
(допускаются иные формулировки ответа, не искажающие его смысла)
Баллы
К1
Определение правила
Правильный ответ должен содержать правило: здесь запрещается ловить рыбу;
Правило может быть приведено в иной, близкой по смыслу формулировке
Правильно определено и записано правило
1
Правильно не определено
0
К2
Определение места
Правильный ответ должен содержать указание места: в заповеднике / в пруду парка / на набережной реки в городе.
Указание места может быть приведено в иной, близкой по смыслу формулировке
Правильно указано место
1
Место не указано
0
К3
Терминологическая грамотность
В ответе школьник грамотно использует терминологию
1
В ответе школьник допускает ошибки в терминах
0
1. К1 = [1 балл] (2)
2. К2 = [0 баллов] (2)
3. К3 = [1 балл] (2)</t>
        </r>
      </text>
    </comment>
    <comment ref="FA13" authorId="0" shapeId="0">
      <text>
        <r>
          <rPr>
            <sz val="11"/>
            <color theme="1"/>
            <rFont val="Calibri"/>
            <family val="2"/>
            <scheme val="minor"/>
          </rPr>
          <t>Оцените работу ученика, выставьте баллы за три показателя: К1, К2, К3.
Ученик 5 класса выполнял задания Всероссийской проверочной работы по биологии. Ознакомьтесь с заданием, критериями его оценивания и работой ученика.
Содержание верного ответа и указания к оцениванию
(допускаются иные формулировки ответа, не искажающие его смысла)
Баллы
К1
Определение правила
Правильный ответ должен содержать правило: здесь запрещается ловить рыбу;
Правило может быть приведено в иной, близкой по смыслу формулировке
Правильно определено и записано правило
1
Правильно не определено
0
К2
Определение места
Правильный ответ должен содержать указание места: в заповеднике / в пруду парка / на набережной реки в городе.
Указание места может быть приведено в иной, близкой по смыслу формулировке
Правильно указано место
1
Место не указано
0
К3
Терминологическая грамотность
В ответе школьник грамотно использует терминологию
1
В ответе школьник допускает ошибки в терминах
0
1. К1 = [1 балл] (2)
2. К2 = [0 баллов] (2)
3. К3 = [0 баллов] (2)</t>
        </r>
      </text>
    </comment>
    <comment ref="FB13" authorId="0" shapeId="0">
      <text>
        <r>
          <rPr>
            <sz val="11"/>
            <color theme="1"/>
            <rFont val="Calibri"/>
            <family val="2"/>
            <scheme val="minor"/>
          </rPr>
          <t>Оцените работу ученика, выставьте баллы за три показателя: К1, К2, К3.
Ученик 6 класса выполнял задания Всероссийской проверочной работы по биологии. Ознакомьтесь с заданием, критериями его оценивания и работой ученика.
Содержание верного ответа и указания к оцениванию
(допускаются иные формулировки ответа, не искажающие его смысла)
Баллы
К1
Правильный ответ на задание 8.1: свойства ягод / разные ягоды
Дан правильный ответ на вопрос
1
Ответ на вопрос отсутствует ИЛИ ответ неправильный
0
К2
Правильный ответ на задание 8.2 должен содержать вывод, например: скорость развития плесени не зависит от того, на каких ягодах она развивается
Сделан правильный вывод
1
Ответ неправильный
0
К3
Правильный ответ на задание 8.3
Правильный ответ должен содержать следующие элементы:
1) ответ на вопрос (условие опыта): наличие ягод;
2) обоснование, например: для развития микроскопических грибов (плесени) необходимы питательные вещества, которые содержатся как в ягодах крыжовника, так и в ягодах смородины.
Обоснование может быть приведено в иной, близкой по смыслу формулировке
Правильно дан ответ на вопрос и приведено обоснование
2
Правильно дан только ответ на вопрос, обоснование не приведено / приведено неправильно
1
1. К1 = [0 баллов] (2)
2. К2 = [0 баллов] (2)
3. К3 = [0 баллов] (2)</t>
        </r>
      </text>
    </comment>
    <comment ref="FC13" authorId="0" shapeId="0">
      <text>
        <r>
          <rPr>
            <sz val="11"/>
            <color theme="1"/>
            <rFont val="Calibri"/>
            <family val="2"/>
            <scheme val="minor"/>
          </rPr>
          <t>Оцените работу ученика, выставьте баллы за три показателя: К1, К2, К3.
Ученик 5 класса выполнял задания Всероссийской проверочной работы по биологии. Ознакомьтесь с заданием, критериями его оценивания и работой ученика.
Содержание верного ответа и указания к оцениванию задания
(допускаются иные формулировки ответа, не искажающие его смысла)
Баллы
К1
Определение профессии
Принимается в качестве правильного ответа указание любой профессии, соответствующей изображению
Если профессия в явном виде не определена / определена неправильно и по критерию К1 выставлен 0 баллов, то по всем остальным позициям оценивания выставляется 0 баллов
1
Профессия: кинолог/ собакавод
1
Профессия не определена в явном виде / определена неправильно
0
К2
Пояснение характера работы
При оценивании объём пояснения не учитывается; краткое пояснение, правильное по существу, может быть оценено максимальным баллом по данному критерию
1
Правильно пояснено, какую работу выполняют представители данной профессии
1
Пояснение о том, какую работу выполняют представители данной профессии, отсутствует. ИЛИ Ответ неправильный
0
К3
Объяснение пользы для общества
При оценивании в качестве правильного может быть принято объяснение в любом объёме. Главное – конкретизация объяснения применительно к данной профессии
1
Дано уместное объяснение того, чем работа людей данной профессии полезна обществу
1
Приведены рассуждения общего характера, не связанные с общественной значимостью данной профессии. ИЛИ Ответ неправильный
0
1. К1 = [1 балл] (2)
2. К2 = [1 балл] (2)
3. К3 = [1 балл] (2)</t>
        </r>
      </text>
    </comment>
    <comment ref="FD13" authorId="0" shapeId="0">
      <text>
        <r>
          <rPr>
            <sz val="11"/>
            <color theme="1"/>
            <rFont val="Calibri"/>
            <family val="2"/>
            <scheme val="minor"/>
          </rPr>
          <t>Балл</t>
        </r>
      </text>
    </comment>
    <comment ref="FE13" authorId="0" shapeId="0">
      <text>
        <r>
          <rPr>
            <sz val="11"/>
            <color theme="1"/>
            <rFont val="Calibri"/>
            <family val="2"/>
            <scheme val="minor"/>
          </rPr>
          <t>МаксБалл</t>
        </r>
      </text>
    </comment>
    <comment ref="FF13" authorId="0" shapeId="0">
      <text>
        <r>
          <rPr>
            <sz val="11"/>
            <color theme="1"/>
            <rFont val="Calibri"/>
            <family val="2"/>
            <scheme val="minor"/>
          </rPr>
          <t>Процент</t>
        </r>
      </text>
    </comment>
    <comment ref="FG13" authorId="0" shapeId="0">
      <text>
        <r>
          <rPr>
            <sz val="11"/>
            <color theme="1"/>
            <rFont val="Calibri"/>
            <family val="2"/>
            <scheme val="minor"/>
          </rPr>
          <t>Балл</t>
        </r>
      </text>
    </comment>
    <comment ref="FH13" authorId="0" shapeId="0">
      <text>
        <r>
          <rPr>
            <sz val="11"/>
            <color theme="1"/>
            <rFont val="Calibri"/>
            <family val="2"/>
            <scheme val="minor"/>
          </rPr>
          <t>МаксБалл</t>
        </r>
      </text>
    </comment>
    <comment ref="FI13" authorId="0" shapeId="0">
      <text>
        <r>
          <rPr>
            <sz val="11"/>
            <color theme="1"/>
            <rFont val="Calibri"/>
            <family val="2"/>
            <scheme val="minor"/>
          </rPr>
          <t>Процент</t>
        </r>
      </text>
    </comment>
    <comment ref="FJ13" authorId="0" shapeId="0">
      <text>
        <r>
          <rPr>
            <sz val="11"/>
            <color theme="1"/>
            <rFont val="Calibri"/>
            <family val="2"/>
            <scheme val="minor"/>
          </rPr>
          <t>Выберите из предложенных стиль деятельности педагога с родителями (законными представителями) обучающихся, основанный на равном партнерстве и содействии.
*сотрудничество
самоуправление
авторитарное руководство
либеральное руководство</t>
        </r>
      </text>
    </comment>
    <comment ref="FK13" authorId="0" shapeId="0">
      <text>
        <r>
          <rPr>
            <sz val="11"/>
            <color theme="1"/>
            <rFont val="Calibri"/>
            <family val="2"/>
            <scheme val="minor"/>
          </rPr>
          <t>Выберите из предложенных вид консультирования родителей (законных представителей) обучающихся по вопросам освоения образовательной программы, индивидуального образовательного маршрута, способов дополнительного образования.
*методическое консультирование
психологическое консультирование
информационно-экспертное консультирование
диагностическое консультирование</t>
        </r>
      </text>
    </comment>
    <comment ref="FL13" authorId="0" shapeId="0">
      <text>
        <r>
          <rPr>
            <sz val="11"/>
            <color theme="1"/>
            <rFont val="Calibri"/>
            <family val="2"/>
            <scheme val="minor"/>
          </rPr>
          <t>Выберите из предложенных эффективную форму взаимодействия педагога с родителями (законными представителями) обучающихся, при которой происходит обмен разными мнениями по вопросам воспитания.
*диспут
лекция
семинар-практикум
тренинг</t>
        </r>
      </text>
    </comment>
    <comment ref="FM13" authorId="0" shapeId="0">
      <text>
        <r>
          <rPr>
            <sz val="11"/>
            <color theme="1"/>
            <rFont val="Calibri"/>
            <family val="2"/>
            <scheme val="minor"/>
          </rPr>
          <t>Выберите из предложенных форму организации деятельности родителей (законных представителей) обучающихся для формирования у них педагогических умений по вопросам воспитания ребенка.
*тренинговое занятие
родительское собрание
родительский комитет
родительский лекторий</t>
        </r>
      </text>
    </comment>
    <comment ref="FN13" authorId="0" shapeId="0">
      <text>
        <r>
          <rPr>
            <sz val="11"/>
            <color theme="1"/>
            <rFont val="Calibri"/>
            <family val="2"/>
            <scheme val="minor"/>
          </rPr>
          <t>Выберите из предложенных наиболее эффективный тип взаимодействия педагога с родителями (законными представителями) обучающихся при решении профилактических задач.
*диалог
монолог
компромисс
конфликт</t>
        </r>
      </text>
    </comment>
    <comment ref="FO13" authorId="0" shapeId="0">
      <text>
        <r>
          <rPr>
            <sz val="11"/>
            <color theme="1"/>
            <rFont val="Calibri"/>
            <family val="2"/>
            <scheme val="minor"/>
          </rPr>
          <t>Выберите из предложенных наиболее эффективный способ просвещения родителей (законных представителей) обучающихся в вопросах профилактики девиантного поведения детей и подростков.
*совместный разбор кейсов (случаев), связанных с проявлением девиантного поведения детей и подростков
просмотр видеороликов, связанных с проявлением девиантного поведения детей и подростков
список литературы для самостоятельного ознакомления
стендовая информация по вопросам профилактики девиантного поведения детей и подростков</t>
        </r>
      </text>
    </comment>
    <comment ref="FP13" authorId="0" shapeId="0">
      <text>
        <r>
          <rPr>
            <sz val="11"/>
            <color theme="1"/>
            <rFont val="Calibri"/>
            <family val="2"/>
            <scheme val="minor"/>
          </rPr>
          <t>Выберите из предложенных групповую форму работы педагога с родителями (законными представителями) обучающихся, которая позволяет раскрыть содержание коррекционно-развивающих технологий в работе с детьми.
*тематическая консультация
упражнение
беседа
конференция</t>
        </r>
      </text>
    </comment>
    <comment ref="FQ13" authorId="0" shapeId="0">
      <text>
        <r>
          <rPr>
            <sz val="11"/>
            <color theme="1"/>
            <rFont val="Calibri"/>
            <family val="2"/>
            <scheme val="minor"/>
          </rPr>
          <t>Выберите из предложенных наименее эффективную форму просвещения родителей (законных представителей) обучающихся по вопросам коррекции поведения детей и подростков.
*конференция
беседа
консультация
родительское собрание</t>
        </r>
      </text>
    </comment>
    <comment ref="FR13" authorId="0" shapeId="0">
      <text>
        <r>
          <rPr>
            <sz val="11"/>
            <color theme="1"/>
            <rFont val="Calibri"/>
            <family val="2"/>
            <scheme val="minor"/>
          </rPr>
          <t>Определите, в соответствии с Федеральным законом РФ “Об образовании в РФ” от 29.12.2012 г., на что родители (законные представители обучающихся, воспитанников) имеют право.
*выбирать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
защищать ребенка
соблюдать требования локальных нормативных актов
соблюдать правила внутреннего распорядка организации</t>
        </r>
      </text>
    </comment>
    <comment ref="FS13" authorId="0" shapeId="0">
      <text>
        <r>
          <rPr>
            <sz val="11"/>
            <color theme="1"/>
            <rFont val="Calibri"/>
            <family val="2"/>
            <scheme val="minor"/>
          </rPr>
          <t>Определите, в соответствии с Федеральным законом РФ “Об образовании в РФ” от 29.12.2012 г, каковы обязанности родителей (законных представителей обучающихся, воспитанников).
*обеспечить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
знакомиться с содержанием образования, используемыми методами обучения и воспитания, образовательными технологиями
принимать участие в управлении организацией
присутствовать при обследовании детей психолого-педагогической комиссией</t>
        </r>
      </text>
    </comment>
    <comment ref="FT13" authorId="0" shapeId="0">
      <text>
        <r>
          <rPr>
            <sz val="11"/>
            <color theme="1"/>
            <rFont val="Calibri"/>
            <family val="2"/>
            <scheme val="minor"/>
          </rPr>
          <t>Балл</t>
        </r>
      </text>
    </comment>
    <comment ref="FU13" authorId="0" shapeId="0">
      <text>
        <r>
          <rPr>
            <sz val="11"/>
            <color theme="1"/>
            <rFont val="Calibri"/>
            <family val="2"/>
            <scheme val="minor"/>
          </rPr>
          <t>МаксБалл</t>
        </r>
      </text>
    </comment>
    <comment ref="FV13" authorId="0" shapeId="0">
      <text>
        <r>
          <rPr>
            <sz val="11"/>
            <color theme="1"/>
            <rFont val="Calibri"/>
            <family val="2"/>
            <scheme val="minor"/>
          </rPr>
          <t>Процент</t>
        </r>
      </text>
    </comment>
    <comment ref="FW13" authorId="0" shapeId="0">
      <text>
        <r>
          <rPr>
            <sz val="11"/>
            <color theme="1"/>
            <rFont val="Calibri"/>
            <family val="2"/>
            <scheme val="minor"/>
          </rPr>
          <t>При изучении темы в классе проводятся промежуточные контрольные работы. Было выявлено, что при их выполнении Иван Н. допускает ошибки, связанные с непониманием основного понятия темы из-за ее сложности для обучающегося, т.к. слабо владеет познавательными учебными действиями.
Выберите оптимальные шаги для коррекции проблемы обучения Ивана Н.
необходимо запланировать дополнительное время на раскрытие темы
пересмотреть формулировку вопроса
не включать данный вопрос, запланировать его на последующие уроки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FX13" authorId="0" shapeId="0">
      <text>
        <r>
          <rPr>
            <sz val="11"/>
            <color theme="1"/>
            <rFont val="Calibri"/>
            <family val="2"/>
            <scheme val="minor"/>
          </rPr>
          <t>При изучении темы в классе проводятся промежуточные контрольные работы. Было выявлено, что при их выполнении Наталья К. допустила ошибки в решении типовой задачи т.к. она длительное время не посещала школу из-за болезни и теперь выполняет учебную работу в медленном темпе.
Выберите оптимальные шаги для коррекции проблемы обучения Натальи К.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FY13" authorId="0" shapeId="0">
      <text>
        <r>
          <rPr>
            <sz val="11"/>
            <color theme="1"/>
            <rFont val="Calibri"/>
            <family val="2"/>
            <scheme val="minor"/>
          </rPr>
          <t>При изучении темы в классе проводятся промежуточные контрольные работы. Было выявлено, что при выполнении очередной контрольной работы Ира Л. не успела выполнить задания в полном объеме, хотя при выполнении работы она не отвлекалась на посторонние дела и даже задержалась на перемене.
Выберите оптимальные шаги для коррекции проблемы обучения Иры Л.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FZ13" authorId="0" shapeId="0">
      <text>
        <r>
          <rPr>
            <sz val="11"/>
            <color theme="1"/>
            <rFont val="Calibri"/>
            <family val="2"/>
            <scheme val="minor"/>
          </rPr>
          <t>При изучении темы в классе проводятся промежуточные контрольные работы. Часто для Михаила К. это стрессовая ситуация, он теряется, по невнимательности допускает множество ошибок в письменных работах и он получает низкие оценки за проверочные работы. Как следствие мотивация Михаила К. к обучению подает.
Выберите оптимальный вариант для коррекции проблемы обучения Михаила К.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GA13" authorId="0" shapeId="0">
      <text>
        <r>
          <rPr>
            <sz val="11"/>
            <color theme="1"/>
            <rFont val="Calibri"/>
            <family val="2"/>
            <scheme val="minor"/>
          </rPr>
          <t>С целью уровня выявления индивидуальных особенностей вновь прибывшего в класс Коли В. учитель русского языка использовал в рамках стартовой диагностики письменные работы, которые обучающийся выполнял в течение недели. Анализ работ позволил выявить нестабильность внимания, частую отвлекаемость и как следствие незавершенные работы обучающегося, а также пробелы в записях. В целом был сделан вывод о трудностях формирования навыка саморегуляции у Коли В.
Выберите корректирующие мероприятия для решения данной проблемы.
необходимо запланировать дополнительное время на раскрытие темы
#снизить темп выполнения письменных работ
#использовать прием частой смены деятельности
#уменьшить объем письменных работ
#использовать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GB13" authorId="0" shapeId="0">
      <text>
        <r>
          <rPr>
            <sz val="11"/>
            <color theme="1"/>
            <rFont val="Calibri"/>
            <family val="2"/>
            <scheme val="minor"/>
          </rPr>
          <t>С целью последовательной оценки формирования планируемых результатов обучения учитель математики использует текущие проверочные работы, а также наблюдение за деятельностью обучающихся. В рамках текущего контроля было выявлено, что Лиза П. не справляется в решением задач по изучаемой теме, пробелы в знаниях и умениях только нарастают из-за сложности предметного материала. Лиза П. усидчивая, много читает, занимается в музыкальной школе, но малообщительная девочка.
Выберите корректирующие мероприятия для решения данной проблемы.
#использовать карту понятий
#использовать интернет-тренажер
предложить творческое задание
понизить уровень трудоемкости проверочной работы
использовать упражнения из задачника
#использовать памятки и алгоритмы</t>
        </r>
      </text>
    </comment>
    <comment ref="GC13" authorId="0" shapeId="0">
      <text>
        <r>
          <rPr>
            <sz val="11"/>
            <color theme="1"/>
            <rFont val="Calibri"/>
            <family val="2"/>
            <scheme val="minor"/>
          </rPr>
          <t>С целью итоговой оценки формирования планируемых результатов обучения применяется накопительная система. Обучающиеся 4 класса составляют портфолио, в которое включаются выборки детских работ, систематизированные материалы наблюдений, материалы, характеризующие достижения обучающихся во внеурочной и досуговой деятельности, в дополнительном образовании.
Выберите, какие педагогические задачи в этом случае решаются?
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GD13" authorId="0" shapeId="0">
      <text>
        <r>
          <rPr>
            <sz val="11"/>
            <color theme="1"/>
            <rFont val="Calibri"/>
            <family val="2"/>
            <scheme val="minor"/>
          </rPr>
          <t>С целью оценки общеучебных умений применяется систематическое структурированное наблюдение за деятельностью обучающихся, и выполняется анализ продуктов их деятельности. Учитель регулярно отслеживает и фиксирует динамику деятельности обучающихся последующим категориям: «знания», «умения» и «навыки». Особый аспект наблюдения составляет поведение.
Выберите, какие педагогические задачи в этом случае решаются?
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GE13" authorId="0" shapeId="0">
      <text>
        <r>
          <rPr>
            <sz val="11"/>
            <color theme="1"/>
            <rFont val="Calibri"/>
            <family val="2"/>
            <scheme val="minor"/>
          </rPr>
          <t>Учитель на уроке организовал оценивание процесса понимания обучающимися нового материала в момент его преподавания в классе с целью определения трудностей, которые могут возникнуть у обучающихся в ходе объяснения материала.
Выберите, какие корректирующие мероприятия может применить учитель, если трудности будут выявлены в целом по классу?
#изменение скорости урока
#повторно объяснить новый материал
#дополнительная отработка материала
продолжение объяснения материала на перемене
увеличение объема домашнего задания для ознакомления с темой</t>
        </r>
      </text>
    </comment>
    <comment ref="GF13" authorId="0" shapeId="0">
      <text>
        <r>
          <rPr>
            <sz val="11"/>
            <color theme="1"/>
            <rFont val="Calibri"/>
            <family val="2"/>
            <scheme val="minor"/>
          </rPr>
          <t>Учитель на уроке оценил результаты суммативного тестирования, проведенного с целью определения сложности заданий для обучающихся, анализа ошибок. Выяснилось, что более 50% обучающихся класса с заданиями не справились.
Выберите, какие корректирующие мероприятия в таком случае может применить учитель в целом по классу?
изменение скорости урока
#повторное объяснить новый материал
#дополнительно отработать материал
использовать карту понятий
#использовать интернет-тренажер
#использовать памятки и алгоритмы</t>
        </r>
      </text>
    </comment>
    <comment ref="GG13" authorId="0" shapeId="0">
      <text>
        <r>
          <rPr>
            <sz val="11"/>
            <color theme="1"/>
            <rFont val="Calibri"/>
            <family val="2"/>
            <scheme val="minor"/>
          </rPr>
          <t>Балл</t>
        </r>
      </text>
    </comment>
    <comment ref="GH13" authorId="0" shapeId="0">
      <text>
        <r>
          <rPr>
            <sz val="11"/>
            <color theme="1"/>
            <rFont val="Calibri"/>
            <family val="2"/>
            <scheme val="minor"/>
          </rPr>
          <t>МаксБалл</t>
        </r>
      </text>
    </comment>
    <comment ref="GI13" authorId="0" shapeId="0">
      <text>
        <r>
          <rPr>
            <sz val="11"/>
            <color theme="1"/>
            <rFont val="Calibri"/>
            <family val="2"/>
            <scheme val="minor"/>
          </rPr>
          <t>Процент</t>
        </r>
      </text>
    </comment>
    <comment ref="GJ13" authorId="0" shapeId="0">
      <text>
        <r>
          <rPr>
            <sz val="11"/>
            <color theme="1"/>
            <rFont val="Calibri"/>
            <family val="2"/>
            <scheme val="minor"/>
          </rPr>
          <t>Выберите из списка регулятивные учебные действия обучающихся для формирования в рамках 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GK13" authorId="0" shapeId="0">
      <text>
        <r>
          <rPr>
            <sz val="11"/>
            <color theme="1"/>
            <rFont val="Calibri"/>
            <family val="2"/>
            <scheme val="minor"/>
          </rPr>
          <t>Выберите из списка только познавательные учебные действия обучающихся, формируемые в рамках общеобразовательной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GL13" authorId="0" shapeId="0">
      <text>
        <r>
          <rPr>
            <sz val="11"/>
            <color theme="1"/>
            <rFont val="Calibri"/>
            <family val="2"/>
            <scheme val="minor"/>
          </rPr>
          <t>Выберите из списка только коммуникативные учебные действия обучающихся, формируемые в рамках общеобразовательной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GM13" authorId="0" shapeId="0">
      <text>
        <r>
          <rPr>
            <sz val="11"/>
            <color theme="1"/>
            <rFont val="Calibri"/>
            <family val="2"/>
            <scheme val="minor"/>
          </rPr>
          <t>Определите, какой вид обучения использован в предложенной образовательной ситуации.
Сначала ребенка обучают решать задачи (например, 5+3) на палочках, практическим их складыванием. Затем убирают палочки и заменяют их словесным называнием («тройка – это три единицы», «пять да один – шесть»; «шесть да один – семь»; «семь да один – восемь») Наконец, ребенку предлагают решать задачу в уме и т.д.
проблемное обучение
программированное обучение
*поэтапное формирование умственных действий</t>
        </r>
      </text>
    </comment>
    <comment ref="GN13" authorId="0" shapeId="0">
      <text>
        <r>
          <rPr>
            <sz val="11"/>
            <color theme="1"/>
            <rFont val="Calibri"/>
            <family val="2"/>
            <scheme val="minor"/>
          </rPr>
          <t>Определите, какой вид обучения использован в предложенной образовательной ситуации.
На первом этапе ребенку предлагают прослушать рассказ о круговороте воды в природе, затем ему нужно запомнить порядок движения и факторы, влияющие на круговорот воды. По итогам опроса ребенок получает отметку и разрешение приступить к изучению следующей темы.
проблемное обучение
*программированное обучение
поэтапное формирование умственных действий</t>
        </r>
      </text>
    </comment>
    <comment ref="GO13" authorId="0" shapeId="0">
      <text>
        <r>
          <rPr>
            <sz val="11"/>
            <color theme="1"/>
            <rFont val="Calibri"/>
            <family val="2"/>
            <scheme val="minor"/>
          </rPr>
          <t>Определите, какой вид обучения использован в предложенной образовательной ситуации.
Ребенку предлагают прочитать учебно-научный текст с иллюстрациями на тему «Сезонные изменения в природе». На иллюстрации допущена ошибка, которая подчеркивает противоречие, описанное в тексте. Далее в процессе рассуждений ребенок устраняет ошибку, теоретически обосновывая и (или) практически доказывая вывод.
*проблемное обучение
программированное обучение
поэтапное формирование умственных действий</t>
        </r>
      </text>
    </comment>
    <comment ref="GP13" authorId="0" shapeId="0">
      <text>
        <r>
          <rPr>
            <sz val="11"/>
            <color theme="1"/>
            <rFont val="Calibri"/>
            <family val="2"/>
            <scheme val="minor"/>
          </rPr>
          <t>Определите, какая педагогическая технология используется в предложенной образовательной ситуации
На уроке открывающем цикл занятий по разделу учитель предлагает обучающимся вспомнить все, что связано с основным понятием, записать все знакомые факты и теоретические положения. Затем каждый желающий обучающийся делится этой информацией, класс включается в обсуждение и приходит к выводу, что имеющиеся знания не позволяют ответить на ключевой вопрос темы. На следующем этапе происходит отбор и изучение новых источников, углубление в теоретические вопросы и решение практических задач. Все это позволяет делать выводы, которые аналитически обсуждаются на следующем этапе работы по теме.
*технология формирования критического мышления
интерактивная технология
личностно-ориентированная технология</t>
        </r>
      </text>
    </comment>
    <comment ref="GQ13" authorId="0" shapeId="0">
      <text>
        <r>
          <rPr>
            <sz val="11"/>
            <color theme="1"/>
            <rFont val="Calibri"/>
            <family val="2"/>
            <scheme val="minor"/>
          </rPr>
          <t>Определите, какая педагогическая технология используется в предложенной образовательной ситуации.
На первом этапе учитель вместе с обучающимися формулирует проблему познания и учебную задачу, обучающиеся в классе планируют время на ее решение, возможно объединяются в группы или пары для поддержания диалога. На следующем этапе обучающиеся отбирают и изучают новые источники информации по теме, решают практические задачи, формулируют выводы и отрабатывают способы действия. Учитель в этот момент выступает в роли консультанта, который ориентирует обучающихся на научные источники, помогает разобраться в ходе выполнения учебных действий. Далее подготовленный материал презентуется в учебной группе (классе), происходит осмысление учебного содержания, а также оценка процесса и результата учебной работы.
технология формирования критического мышления
*интерактивная технология
личностно-ориентированная технология</t>
        </r>
      </text>
    </comment>
    <comment ref="GR13" authorId="0" shapeId="0">
      <text>
        <r>
          <rPr>
            <sz val="11"/>
            <color theme="1"/>
            <rFont val="Calibri"/>
            <family val="2"/>
            <scheme val="minor"/>
          </rPr>
          <t>Определите, какая педагогическая технология используется в предложенной образовательной ситуации.
На ориентационном этапе педагог и обучающийся договариваются о правилах взаимодействия, каждый принимает долю ответственности на себя. На подготовительном этапе происходит выявление возможностей обучающихся для решения поставленной учебной задачи, актуализируются имеющиеся знания и опыт деятельности, фиксируется мотивация учебной работы. На основном этапе обучающиеся получают информацию с опорой на теоретические положения и факты, при этом применяются различные средства наглядности – схемы, таблицы, инфографика, опыты и др. На итоговом этапе выполняется оценка и анализ лучших работ, обобщение пройденного материала.
технология формирования критического мышления
интерактивная технология
*личностно-ориентированная технология</t>
        </r>
      </text>
    </comment>
    <comment ref="GS13" authorId="0" shapeId="0">
      <text>
        <r>
          <rPr>
            <sz val="11"/>
            <color theme="1"/>
            <rFont val="Calibri"/>
            <family val="2"/>
            <scheme val="minor"/>
          </rPr>
          <t>Определите, какая педагогическая технология используется в предложенной образовательной ситуации.
Вначале общей работы учитель объясняет материал или подводит к постановке учебной задаче. Затем обучающиеся в индивидуальной работе отрабатывают ориентировочную основу познавательных действий – анализирую и запоминают понятие, выполняют базовые практические действия, например, по алгоритму или на основе схемы. На третьем этапе обучающиеся объединяются в группы или пары и выполняют одинаковые задания. При этом до начала третьего этапа учитель специально обучает школьников заданному типу коммуникации – круг, цепь, штурвал, вертушка и др. Совместная работа в парах или группах завершается индивидуальной проверкой достигнутого. Для этого используются тесты или кейсы. И на последнем этапе оценивается работа при все участники одной группы получают одинаковые оценки.
технология формирования критического мышления
интерактивная технология
*личностно-ориентированная технология</t>
        </r>
      </text>
    </comment>
    <comment ref="GT13" authorId="0" shapeId="0">
      <text>
        <r>
          <rPr>
            <sz val="11"/>
            <color theme="1"/>
            <rFont val="Calibri"/>
            <family val="2"/>
            <scheme val="minor"/>
          </rPr>
          <t>Балл</t>
        </r>
      </text>
    </comment>
    <comment ref="GU13" authorId="0" shapeId="0">
      <text>
        <r>
          <rPr>
            <sz val="11"/>
            <color theme="1"/>
            <rFont val="Calibri"/>
            <family val="2"/>
            <scheme val="minor"/>
          </rPr>
          <t>МаксБалл</t>
        </r>
      </text>
    </comment>
    <comment ref="GV13" authorId="0" shapeId="0">
      <text>
        <r>
          <rPr>
            <sz val="11"/>
            <color theme="1"/>
            <rFont val="Calibri"/>
            <family val="2"/>
            <scheme val="minor"/>
          </rPr>
          <t>Процент</t>
        </r>
      </text>
    </comment>
    <comment ref="GW13" authorId="0" shapeId="0">
      <text>
        <r>
          <rPr>
            <sz val="11"/>
            <color theme="1"/>
            <rFont val="Calibri"/>
            <family val="2"/>
            <scheme val="minor"/>
          </rPr>
          <t>Обучающийся 9 класса Кирилл М. имеет значительные успехи в программировании и является победителем конкурсов технической направленности регионального и федерального уровня. Вместе с тем обучающийся демонстрирует неприязнь к школе, объясняя это тем, что школьная программа не соответствует его интересам, а такие предметы как биология и литература никогда не пригодятся. Таким образом, мотивация к обучению у Кирилла М. стремительно падает, а его кругозор сужается, практическая деятельность становится узко специализированной.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помощь научного руководителя, наставника при участии обучающегося в научно-практических конференциях, круглых столах, мастер-классах
#участие обучающегося в обмене кейсами авторитетных практиками в различных сферах</t>
        </r>
      </text>
    </comment>
    <comment ref="GX13" authorId="0" shapeId="0">
      <text>
        <r>
          <rPr>
            <sz val="11"/>
            <color theme="1"/>
            <rFont val="Calibri"/>
            <family val="2"/>
            <scheme val="minor"/>
          </rPr>
          <t>Обучающаяся в 5 классе Ольга К. имеет значительные успехи в музыкальной сфере. Она с 4 лет осваивает игру на скрипке и на текущий момент владеет инструментом на продвинутом уровне, выступает в составе взрослого коллектива музыкантов. В рамках школьной программы Ольга К. показывает удовлетворительные предметные и метапредметные результаты. Однако ей трудно даются отношения со сверстниками в классе – над ней насмехаются и не принимают в коллектив, Ольга К. в свою очередь стремится сразу после уроков уйти из школы, не посещает внеурочные занятия, классные часы, не включается в общие дела класса.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GY13" authorId="0" shapeId="0">
      <text>
        <r>
          <rPr>
            <sz val="11"/>
            <color theme="1"/>
            <rFont val="Calibri"/>
            <family val="2"/>
            <scheme val="minor"/>
          </rPr>
          <t>Обучающаяся в 10 классе Мария Ш. участвует во многих конкурсах и олимпиадах. Так она является лауреатом регионального этапа Всероссийской олимпиады школьников по истории, победителем конкурса «Большая перемена». А совсем недавно она приняла решение принять участие в конкурсе по созданию инженерного проекта, победители которого будут направлены на специальную летную смену «Технолидер». Беседы с девочкой позволили выявить, что она участвуя в конкурсах и олимпиадах, стремится подтвердить свой уровень притязаний, повысить самооценку.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GZ13" authorId="0" shapeId="0">
      <text>
        <r>
          <rPr>
            <sz val="11"/>
            <color theme="1"/>
            <rFont val="Calibri"/>
            <family val="2"/>
            <scheme val="minor"/>
          </rPr>
          <t>Обучающийся во 8 классе Олег Д. проявляет заинтересованность в изучении деятельности врача, глубоко интересуется предметами естественно-научного цикла – биологией и химией. Он многие часы проводит за чтением научно-популярной литературы в сфере медицины.
Выберите, какие условия необходимо создать в данном случае для индивидуализации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HA13" authorId="0" shapeId="0">
      <text>
        <r>
          <rPr>
            <sz val="11"/>
            <color theme="1"/>
            <rFont val="Calibri"/>
            <family val="2"/>
            <scheme val="minor"/>
          </rPr>
          <t>Обучающаяся в 3 классе Оксана Г. имеет статус ребенка с ОВЗ. У нее сохранен слух, первично не нарушен интеллект, но есть значительные речевые нарушения, влияющие на становление психики. У девочки нарушены все компоненты речи (звукопроизношения, лексики и грамматики), а также отмечается недоразвитие мыслительных операций, снижение способности к абстрагированию, обобщению, в процессе учебной работы наблюдается быстрая утомляемость, пониженная работоспособность.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B13" authorId="0" shapeId="0">
      <text>
        <r>
          <rPr>
            <sz val="11"/>
            <color theme="1"/>
            <rFont val="Calibri"/>
            <family val="2"/>
            <scheme val="minor"/>
          </rPr>
          <t>Обучающийся во 7 классе Олег Д. имеет статус ребенка с ОВЗ. У него существенно сокращены зрительные ощущения и восприятия, что приводит к уменьшению количества представлений, снижает возможности развития мышления, речи, воображения. В процессе деятельности наблюдается снижение психической активности, имеются изменения в эмоционально-волевой сфере и ориентировочной деятельности.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C13" authorId="0" shapeId="0">
      <text>
        <r>
          <rPr>
            <sz val="11"/>
            <color theme="1"/>
            <rFont val="Calibri"/>
            <family val="2"/>
            <scheme val="minor"/>
          </rPr>
          <t>Обучающийся во 6 классе Алексей Н. имеет статус ребенка с ОВЗ. У него имеются существенные нарушения двигательных функций, он с трудом передвигается с помощью ортопедических приспособлений, самообслуживание выполняет частично. В целом Алексей Н. с образовательной программой справляется при дополнительной помощи тьютора.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D13" authorId="0" shapeId="0">
      <text>
        <r>
          <rPr>
            <sz val="11"/>
            <color theme="1"/>
            <rFont val="Calibri"/>
            <family val="2"/>
            <scheme val="minor"/>
          </rPr>
          <t>Обучающаяся во 2 классе Дарья К. имеет статус ребенка с ОВЗ. У нее отмечается замедление темпа развития психики, которое выражается в недостаточности общего запаса знаний, незрелости мышления, преобладании игровых интересов, быстрой пресыщаемости в интеллектуальной деятельности. У Дарьи К. наблюдается наступление сосредоточения внимания после некоторого периода работы, а также периодические смены напряжения внимания и его спада на протяжении всего времени работы.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E13" authorId="0" shapeId="0">
      <text>
        <r>
          <rPr>
            <sz val="11"/>
            <color theme="1"/>
            <rFont val="Calibri"/>
            <family val="2"/>
            <scheme val="minor"/>
          </rPr>
          <t>Обучающийся в 3 классе Кирилл Ш. имеет статус ребенка с ОВЗ. У него отмечаются нарушения коммуникативной сферы и поведенческие проблемы, которые затрудняют построение учебной коммуникации, что влечет за собой недостатки восприятия и усвоения содержательного компонента обучения. В целом адаптивность ребенка к социальной среде очень низка, он стойко ориентирован на ближайших родственников.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F13" authorId="0" shapeId="0">
      <text>
        <r>
          <rPr>
            <sz val="11"/>
            <color theme="1"/>
            <rFont val="Calibri"/>
            <family val="2"/>
            <scheme val="minor"/>
          </rPr>
          <t>Обучающаяся в 5 классе Ирина А. имеет статус ребенка с ОВЗ. У нее наблюдается стойкая потеря слуха, при которой затруднено самостоятельное овладение речью. У девочки доминирует установка на запоминание текста над стремлением его понять. В словарном запасе Ирины А. преобладают слова, обозначающиее конкретные предметы, и в меньшем объеме присутствуют слова, обозначающие действия, качества, признаки, еще труднее со словами с абстрактным и переносным смыслом.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G13" authorId="0" shapeId="0">
      <text>
        <r>
          <rPr>
            <sz val="11"/>
            <color theme="1"/>
            <rFont val="Calibri"/>
            <family val="2"/>
            <scheme val="minor"/>
          </rPr>
          <t>Балл</t>
        </r>
      </text>
    </comment>
    <comment ref="HH13" authorId="0" shapeId="0">
      <text>
        <r>
          <rPr>
            <sz val="11"/>
            <color theme="1"/>
            <rFont val="Calibri"/>
            <family val="2"/>
            <scheme val="minor"/>
          </rPr>
          <t>МаксБалл</t>
        </r>
      </text>
    </comment>
    <comment ref="HI13" authorId="0" shapeId="0">
      <text>
        <r>
          <rPr>
            <sz val="11"/>
            <color theme="1"/>
            <rFont val="Calibri"/>
            <family val="2"/>
            <scheme val="minor"/>
          </rPr>
          <t>Процент</t>
        </r>
      </text>
    </comment>
    <comment ref="HJ13" authorId="0" shapeId="0">
      <text>
        <r>
          <rPr>
            <sz val="11"/>
            <color theme="1"/>
            <rFont val="Calibri"/>
            <family val="2"/>
            <scheme val="minor"/>
          </rPr>
          <t>Установите соответствие трудностей обучающихся и педагогических условий их нивелирования:
Трудности обучающегося
Педагогические условия
1. Воспринимая учебную информацию, практически не в состоянии действовать самостоятельно. Особые трудности вызывает информация, предъявляемая в письменной (устной) форме. Испытывает значительные затруднения при выделении нового и главного при интеллектуальной обработке информации. Темп интеллектуальной деятельности и ее результативность снижены. Освоение школьной программы значительно затруднено.
А :
- обучение умению ставить цель деятельности, разрабатывать этапы ее достижения;
- побуждение обучающегося сравнивать полученный результат с эталоном, находить и исправлять допущенные ошибки, осуществлять самооценку;
- обучение пользоваться необходимой информацией, помощью;
- создание ситуации успеха.
2. Затруднена концентрация внимания, осмысление учебной задачи как цели деятельности. Приступает к работе, не имея плана. Уточняющих вопросов не задает, хотя и нуждается в пояснениях. Действует импульсивно, хаотично. Если план работы предложен педагогом, в ходе работы грубо нарушает его, не замечая этого. Завершив задание, часто довольствуется ошибочным результатом. При этом, даже проверяя результат, допущенных ошибок не видит. Не способен обратиться за необходимой помощью и даже если такая помощь оказана, не умеет ею пользоваться.
Б:
- развитие способности аргументировано доказывать свою позицию, видеть общую цель группы и действовать в соответствии с нею,
- соблюдать субординацию в ходе общения со взрослыми и сверстниками.
3. Не способен самостоятельно донести до окружающих собственные мысли и формулировать ответы на обращенные к нему вопросы, а также самостоятельно формулировать вопросы собеседнику. В ходе дискуссии, не корректен, не может аргументировано отстаивать собственную позицию и менять ее, т.к. не понимает необходимость этого шага. При взаимодействии в группе не подчиняется общему решению группы. Не способен строить общение с учетом статуса собеседника и особенностей ситуации общения
В:
-обучающая, организующая и стимулирующая помощь учителя;
- развитие приемов логического мышления при помощи
- приемы пошагового предъявления учебной информации с пошаговым контролем ее усвоения;
- использование метафор, позволяющих донести основную информацию образным, символическим языком.
1. 1 = [В] (2)
2. 2 = [А] (2)
3. 3 = [Б] (2)</t>
        </r>
      </text>
    </comment>
    <comment ref="HK13" authorId="0" shapeId="0">
      <text>
        <r>
          <rPr>
            <sz val="11"/>
            <color theme="1"/>
            <rFont val="Calibri"/>
            <family val="2"/>
            <scheme val="minor"/>
          </rPr>
          <t>Установите соответствие трудностей обучающихся и педагогических условий их нивелирования:
Трудности обучающегося
Педагогические условия
1. Деформации в ценностно-ориентационной сфере выражается в значимости таких ценностей, как гедонизм, власть и самостоятельность, отмечается преобладание негативизма, неопределенности и крушение авторитетов. Удовлетворение гипертрофированных досуговых потребностей и интересов.
В иерархии ценностей снижается статус духовности, падает значимость ценностей саморазвития, трудовой, образовательной, общественной деятельности, угасает интерес к духовно-эстетической сфере
А :
- развитие способности аргументировано доказывать свою позицию, видеть общую цель группы и действовать в соответствии с нею, соблюдать субординацию в ходе общения со взрослыми и сверстниками.
2. Не способен самостоятельно донести до окружающих собственные мысли и формулировать ответы на обращенные к нему вопросы, а также самостоятельно формулировать вопросы собеседнику. В ходе дискуссии, не корректен, не может аргументировано отстаивать собственную позицию и менять ее, т.к. не понимает необходимость этого шага. При взаимодействии в группе не подчиняется общему решению группы. Не способен строить общение с учетом статуса собеседника и особенностей ситуации общения
Б:
- демонстрация замещающего образца ценностных ориентаций через систему воспитания;
- формирование и развитие личностных качеств, необходимых для позитивной жизнедеятельности;
- развитие осознания последствий поступков и ответственности за собственное поведение;
- развитие способностей обучающихся на основе дополнительного образования с учетом интересов, увлечений;
- оказание помощи в профессиональном самоопределении
3. Нарушение эмоциональной сферы проявляется в неустойчивости эмоциональных состояний, низкой фрустрационной толерантности, агрессивности, безответственности по отношению к своим поступкам, импульсивности, аффективности, перепадах настроения от гиперактивности до моторной гиподинамии.
В:
- совершенствование навыков ответственного и самостоятельного поведения;
- формирование позитивных отношений в классе;
- воспитание положительных качеств личности (толерантности, жизнестойкости и т.д.)
1. 1 = [Б] (2)
2. 2 = [А] (2)
3. 3 = [В] (2)</t>
        </r>
      </text>
    </comment>
    <comment ref="HL13" authorId="0" shapeId="0">
      <text>
        <r>
          <rPr>
            <sz val="11"/>
            <color theme="1"/>
            <rFont val="Calibri"/>
            <family val="2"/>
            <scheme val="minor"/>
          </rPr>
          <t>Установите соответствие вида деструктивного поведения обучающихся и его маркеров:
Вид деструктивного поведения
Маркеры деструктивного поведения
1. Делинквентное поведение
А :
- замкнутость, вспышки агрессии, ярости, открытые угрозы совершения убийства / самоубийства, проявление насилия по отношению к людям и животным, использование предметов как оружия (линейка, ручка, тяжелые предметы);
- изменение стиля одежды – широкие штаны с карманами, белая футболка (с характерными надписями: «Естественный отбор», «Ненависть», «Гнев» и др.), длинный черный плащ, высокие ботинки;
- появление новых увлечений – оружие, стрельба, изготовление взрывчатых веществ;
- участие в сообществах в социальных сетях, популяризирующих огнестрельное оружие и рецепты взрывчатых веществ, пропагандирующих идеологию неонационализма и расизма.
2. Скулшутинг
Б:
- устойчивое в течение двух и более недель снижение настроения с преобладанием переживаний безнадежности, одиночества и безысходности;
- резкое снижение успеваемости, проявление безразличия к учебе и оценкам;
- резкие изменения в привычном поведении (неряшливость, нежелание разговаривать с друзьями, потеря интереса к увлечениям, пропуск занятий, повышенные импульсивность, эмоциональность, замкнутость);
- рискованное, самоповреждающее поведение;
- агрессивное поведение (вербальное, физическое) по отношению к окружающим;
- факты употребления ПАВ, алкоголя;
- факты ухода из дома.
3. Суицидальное поведение
В :
- деление обучающихся на группы, жестокое, насильственное отношение к представителям «чужой» группы;
- иерархия внутри группы, унижение и эксплуатация представителей «низшей ступени» своей группы, глумление над ними;
- отсутствие чувства сострадания к людям, высмеивание слабых и беззащитных;
- немотивированный вандализм, совершение краж и грабежей по мотиву спортивного состязания.
1. 1 = [В] (2)
2. 2 = [А] (2)
3. 3 = [Б] (2)</t>
        </r>
      </text>
    </comment>
    <comment ref="HM13" authorId="0" shapeId="0">
      <text>
        <r>
          <rPr>
            <sz val="11"/>
            <color theme="1"/>
            <rFont val="Calibri"/>
            <family val="2"/>
            <scheme val="minor"/>
          </rPr>
          <t>Установите соответствие личностных особенностей обучающихся и их маркеров, проявляющихся в учебном процессе:
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HN13" authorId="0" shapeId="0">
      <text>
        <r>
          <rPr>
            <sz val="11"/>
            <color theme="1"/>
            <rFont val="Calibri"/>
            <family val="2"/>
            <scheme val="minor"/>
          </rPr>
          <t>Установите соответствие между типами акцентуаций характера и особенностями их проявления в воспитательном процессе:
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HO13" authorId="0" shapeId="0">
      <text>
        <r>
          <rPr>
            <sz val="11"/>
            <color theme="1"/>
            <rFont val="Calibri"/>
            <family val="2"/>
            <scheme val="minor"/>
          </rPr>
          <t>Установите соответствие между описанием особенностей проявления акцентуаций характера и их определениями:
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HP13" authorId="0" shapeId="0">
      <text>
        <r>
          <rPr>
            <sz val="11"/>
            <color theme="1"/>
            <rFont val="Calibri"/>
            <family val="2"/>
            <scheme val="minor"/>
          </rPr>
          <t>Установите соответствие между свойствами внимания и их определениями:
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HQ13" authorId="0" shapeId="0">
      <text>
        <r>
          <rPr>
            <sz val="11"/>
            <color theme="1"/>
            <rFont val="Calibri"/>
            <family val="2"/>
            <scheme val="minor"/>
          </rPr>
          <t>Установите соответствие между возрастом ребенка и новообразованиями, характерными для него:
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HR13" authorId="0" shapeId="0">
      <text>
        <r>
          <rPr>
            <sz val="11"/>
            <color theme="1"/>
            <rFont val="Calibri"/>
            <family val="2"/>
            <scheme val="minor"/>
          </rPr>
          <t>Установите соответствие между стратегиями поведения в конфликте и их определениями:
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HS13" authorId="0" shapeId="0">
      <text>
        <r>
          <rPr>
            <sz val="11"/>
            <color theme="1"/>
            <rFont val="Calibri"/>
            <family val="2"/>
            <scheme val="minor"/>
          </rPr>
          <t>Установите соответствие между стратегиями поведения в конфликте и их определениями:
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HT13" authorId="0" shapeId="0">
      <text>
        <r>
          <rPr>
            <sz val="11"/>
            <color theme="1"/>
            <rFont val="Calibri"/>
            <family val="2"/>
            <scheme val="minor"/>
          </rPr>
          <t>Балл</t>
        </r>
      </text>
    </comment>
    <comment ref="HU13" authorId="0" shapeId="0">
      <text>
        <r>
          <rPr>
            <sz val="11"/>
            <color theme="1"/>
            <rFont val="Calibri"/>
            <family val="2"/>
            <scheme val="minor"/>
          </rPr>
          <t>МаксБалл</t>
        </r>
      </text>
    </comment>
    <comment ref="HV13" authorId="0" shapeId="0">
      <text>
        <r>
          <rPr>
            <sz val="11"/>
            <color theme="1"/>
            <rFont val="Calibri"/>
            <family val="2"/>
            <scheme val="minor"/>
          </rPr>
          <t>Процент</t>
        </r>
      </text>
    </comment>
    <comment ref="HW13" authorId="0" shapeId="0">
      <text>
        <r>
          <rPr>
            <sz val="11"/>
            <color theme="1"/>
            <rFont val="Calibri"/>
            <family val="2"/>
            <scheme val="minor"/>
          </rPr>
          <t>Балл</t>
        </r>
      </text>
    </comment>
    <comment ref="HX13" authorId="0" shapeId="0">
      <text>
        <r>
          <rPr>
            <sz val="11"/>
            <color theme="1"/>
            <rFont val="Calibri"/>
            <family val="2"/>
            <scheme val="minor"/>
          </rPr>
          <t>МаксБалл</t>
        </r>
      </text>
    </comment>
    <comment ref="HY13" authorId="0" shapeId="0">
      <text>
        <r>
          <rPr>
            <sz val="11"/>
            <color theme="1"/>
            <rFont val="Calibri"/>
            <family val="2"/>
            <scheme val="minor"/>
          </rPr>
          <t>Процент</t>
        </r>
      </text>
    </comment>
    <comment ref="HZ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A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B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C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D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E13" authorId="0" shapeId="0">
      <text>
        <r>
          <rPr>
            <sz val="11"/>
            <color theme="1"/>
            <rFont val="Calibri"/>
            <family val="2"/>
            <scheme val="minor"/>
          </rPr>
          <t>Соотнесите вид конфликта, который может возникнуть между педагогом и обучающимися на уроке, и его характеристику.
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F13" authorId="0" shapeId="0">
      <text>
        <r>
          <rPr>
            <sz val="11"/>
            <color theme="1"/>
            <rFont val="Calibri"/>
            <family val="2"/>
            <scheme val="minor"/>
          </rPr>
          <t>Соотнесите вид конфликта, который может возникнуть между педагогом и обучающимися на уроке, и его характеристику.
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G13" authorId="0" shapeId="0">
      <text>
        <r>
          <rPr>
            <sz val="11"/>
            <color theme="1"/>
            <rFont val="Calibri"/>
            <family val="2"/>
            <scheme val="minor"/>
          </rPr>
          <t>Соотнесите стиль поведения в конфликтной ситуации между педагогом и обучающимися на уроке, и его характеристику.
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H13" authorId="0" shapeId="0">
      <text>
        <r>
          <rPr>
            <sz val="11"/>
            <color theme="1"/>
            <rFont val="Calibri"/>
            <family val="2"/>
            <scheme val="minor"/>
          </rPr>
          <t>Соотнесите стиль поведения в конфликтной ситуации между педагогом и обучающимися на уроке, и его характеристику.
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I13" authorId="0" shapeId="0">
      <text>
        <r>
          <rPr>
            <sz val="11"/>
            <color theme="1"/>
            <rFont val="Calibri"/>
            <family val="2"/>
            <scheme val="minor"/>
          </rPr>
          <t>Соотнесите стиль поведения в конфликтной ситуации между педагогом и обучающимися на уроке, и его характеристику.
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J13" authorId="0" shapeId="0">
      <text>
        <r>
          <rPr>
            <sz val="11"/>
            <color theme="1"/>
            <rFont val="Calibri"/>
            <family val="2"/>
            <scheme val="minor"/>
          </rPr>
          <t>Балл</t>
        </r>
      </text>
    </comment>
    <comment ref="IK13" authorId="0" shapeId="0">
      <text>
        <r>
          <rPr>
            <sz val="11"/>
            <color theme="1"/>
            <rFont val="Calibri"/>
            <family val="2"/>
            <scheme val="minor"/>
          </rPr>
          <t>МаксБалл</t>
        </r>
      </text>
    </comment>
    <comment ref="IL13" authorId="0" shapeId="0">
      <text>
        <r>
          <rPr>
            <sz val="11"/>
            <color theme="1"/>
            <rFont val="Calibri"/>
            <family val="2"/>
            <scheme val="minor"/>
          </rPr>
          <t>Процент</t>
        </r>
      </text>
    </comment>
    <comment ref="IM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*побуждение школьников соблюдать общепринятые нормы поведения, правила общения со старшими (учителями) и сверстниками (школьниками)
организацию на базе класса семейных праздников, конкурсов, соревнований, направленных на сплочение семьи и школы
клубные встречи
использование в урочной деятельности дистанционных форм обучения на платформе Zoom</t>
        </r>
      </text>
    </comment>
    <comment ref="IN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профориентационные пробы
озеленение пришкольной территории
*применение интерактивных форм работы учащихся: интеллектуальных игр, стимулирующих познавательную мотивацию школьников
участие школьников в написании всероссийских проверочных работ</t>
        </r>
      </text>
    </comment>
    <comment ref="IO13" authorId="0" shapeId="0">
      <text>
        <r>
          <rPr>
            <sz val="11"/>
            <color theme="1"/>
            <rFont val="Calibri"/>
            <family val="2"/>
            <scheme val="minor"/>
          </rPr>
          <t>Выберите неверный вариант ответа. Реализация воспитательного потенциала урока осуществляется педагогом посредством следующих форм и методов работы:
организация групповой работы или работы в парах по обсуждению социально-значимой информации
*применение фронтального опроса
организация дискуссий
демонстрация примеров ответственного, гражданского поведения</t>
        </r>
      </text>
    </comment>
    <comment ref="IP13" authorId="0" shapeId="0">
      <text>
        <r>
          <rPr>
            <sz val="11"/>
            <color theme="1"/>
            <rFont val="Calibri"/>
            <family val="2"/>
            <scheme val="minor"/>
          </rPr>
          <t>Выберите неверный вариант ответа. Реализация воспитательного потенциала урока осуществляется педагогом посредством следующих форм и методов работы:
побуждение школьников соблюдать правила общения с учителями и сверстниками
подбор социально-значимых текстов, проблемных ситуаций для обсуждения в классе
*создание и организация работы родительских комитетов классов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IQ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развитие индивидуальных способностей обучающихся в кружках, секциях, клубах
применение дистанционных форм обучения
литературные, исторические, биологические экспедиции
*побуждение школьников соблюдать принципы учебной дисциплины и самоорганизации</t>
        </r>
      </text>
    </comment>
    <comment ref="IR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активизация познавательной деятельности с использованием элементов наглядности
встреча с представителями поисковых отрядов
*виртуальная экскурсия в краеведческий музей
оформление интерьера класса</t>
        </r>
      </text>
    </comment>
    <comment ref="IS13" authorId="0" shapeId="0">
      <text>
        <r>
          <rPr>
            <sz val="11"/>
            <color theme="1"/>
            <rFont val="Calibri"/>
            <family val="2"/>
            <scheme val="minor"/>
          </rPr>
          <t>Выберите неверный вариант ответа. Реализация воспитательного потенциала урока осуществляется педагогом посредством следующих форм и методов работы:
проведение урока в форме театрализации
видео-лекция
*рекрутинговые мероприятия, реализующие идею популяризации деятельности детского общественного объединения, привлечения в него новых участников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IT13" authorId="0" shapeId="0">
      <text>
        <r>
          <rPr>
            <sz val="11"/>
            <color theme="1"/>
            <rFont val="Calibri"/>
            <family val="2"/>
            <scheme val="minor"/>
          </rPr>
          <t>Выберите неверный вариант ответа. Реализация воспитательного потенциала урока осуществляется педагогом посредством следующих форм и методов работы:
кейс-метод
*индивидуальный тьюториал
дебаты
шефство мотивированных и эрудированных учащихся над их неуспевающими одноклассниками</t>
        </r>
      </text>
    </comment>
    <comment ref="IU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*просмотр и обсуждение видеофильмов
портфолио
виртуальный тьюториал
однодневные походы и экскурсии</t>
        </r>
      </text>
    </comment>
    <comment ref="IV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заполнение электронного журнала
волонтерские акции
организация и проведение флешмобов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IW13" authorId="0" shapeId="0">
      <text>
        <r>
          <rPr>
            <sz val="11"/>
            <color theme="1"/>
            <rFont val="Calibri"/>
            <family val="2"/>
            <scheme val="minor"/>
          </rPr>
          <t>Балл</t>
        </r>
      </text>
    </comment>
    <comment ref="IX13" authorId="0" shapeId="0">
      <text>
        <r>
          <rPr>
            <sz val="11"/>
            <color theme="1"/>
            <rFont val="Calibri"/>
            <family val="2"/>
            <scheme val="minor"/>
          </rPr>
          <t>МаксБалл</t>
        </r>
      </text>
    </comment>
    <comment ref="IY13" authorId="0" shapeId="0">
      <text>
        <r>
          <rPr>
            <sz val="11"/>
            <color theme="1"/>
            <rFont val="Calibri"/>
            <family val="2"/>
            <scheme val="minor"/>
          </rPr>
          <t>Процент</t>
        </r>
      </text>
    </comment>
    <comment ref="IZ13" authorId="0" shapeId="0">
      <text>
        <r>
          <rPr>
            <sz val="11"/>
            <color theme="1"/>
            <rFont val="Calibri"/>
            <family val="2"/>
            <scheme val="minor"/>
          </rPr>
          <t>Выберите неверные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педагог проявляет заинтересованность в успехах обучающегося (0)
педагог в общих чертах отмечает участие обучающегося в учебной деятельности (3)
педагог сообщает ученику о значимости достигнутых результатов (0)
педагог поощряет достижение учеником определенных результатов (0)
педагог проявляет минимальное, формальное внимание к успехам учащегося (3)</t>
        </r>
      </text>
    </comment>
    <comment ref="JA13" authorId="0" shapeId="0">
      <text>
        <r>
          <rPr>
            <sz val="11"/>
            <color theme="1"/>
            <rFont val="Calibri"/>
            <family val="2"/>
            <scheme val="minor"/>
          </rPr>
          <t>Выберите неверные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педагог не отмечает личный вклад учащегося в учебную деятельность (3)
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
создает ситуацию успеха для обучающихся (0)
при поощрении использует индивидуальный подход (0)</t>
        </r>
      </text>
    </comment>
    <comment ref="JB13" authorId="0" shapeId="0">
      <text>
        <r>
          <rPr>
            <sz val="11"/>
            <color theme="1"/>
            <rFont val="Calibri"/>
            <family val="2"/>
            <scheme val="minor"/>
          </rPr>
          <t>Выберите 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осуществляется постоянно (3)
не зависит от усилий, затраченных учеником (0)
делается без конкретизации личного вклада обучающегося в его достижение (0)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JC13" authorId="0" shapeId="0">
      <text>
        <r>
          <rPr>
            <sz val="11"/>
            <color theme="1"/>
            <rFont val="Calibri"/>
            <family val="2"/>
            <scheme val="minor"/>
          </rPr>
          <t>Выберите верные варианты ответа. Какие из перечисленных признаков характеризуют неэффективное поощрение как метод воспитания и мотивации к учебно-познавательной деятельности:
сопровождается объяснением, что именно в поступке обучающегося достойно поощрения (0)
осуществляется от случая к случаю (3)
не зависит от усилий, затраченных учеником (3)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JD13" authorId="0" shapeId="0">
      <text>
        <r>
          <rPr>
            <sz val="11"/>
            <color theme="1"/>
            <rFont val="Calibri"/>
            <family val="2"/>
            <scheme val="minor"/>
          </rPr>
          <t>Выберите неверные варианты ответа. Какие из перечисленных признаков характеризуют убеждение как метод воспитания и мотивации к учебно-познавательной деятельности:
направлено на выявление негативного опыта обучающихся (3)
в его основе лежит разъяснение сути явления (0)
может осуществляться словом, делом, личным примером (0)
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r>
      </text>
    </comment>
    <comment ref="JE13" authorId="0" shapeId="0">
      <text>
        <r>
          <rPr>
            <sz val="11"/>
            <color theme="1"/>
            <rFont val="Calibri"/>
            <family val="2"/>
            <scheme val="minor"/>
          </rPr>
          <t>Выберите неверные варианты ответа. Какие из перечисленных признаков характеризуют принуждение как метод воспитания и мотивации к учебно-познавательной деятельности:
используется, когда другие формы воздействия недейственны или, когда нет времени, чтобы их использовать (0)
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
эффективности метода способствует доброжелательное отношение педагога к обучающемуся (3)</t>
        </r>
      </text>
    </comment>
    <comment ref="JF13" authorId="0" shapeId="0">
      <text>
        <r>
          <rPr>
            <sz val="11"/>
            <color theme="1"/>
            <rFont val="Calibri"/>
            <family val="2"/>
            <scheme val="minor"/>
          </rPr>
          <t>Выберите верные варианты ответа. Какие из перечисленных признаков характеризуют требование как метод воспитания и мотивации к учебно-познавательной деятельности:
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
представляет собой жесткое, формальное обращение педагога к обучающемуся (3)
может осуществляться только в виде замечания, выговора, записи в дневнике (0)</t>
        </r>
      </text>
    </comment>
    <comment ref="JG13" authorId="0" shapeId="0">
      <text>
        <r>
          <rPr>
            <sz val="11"/>
            <color theme="1"/>
            <rFont val="Calibri"/>
            <family val="2"/>
            <scheme val="minor"/>
          </rPr>
          <t>Выберите верные варианты ответа. Какие из перечисленных признаков характеризуют наказание как метод воспитания и мотивации к учебно-познавательной деятельности:
должно осуществляться систематически (0)
выражается в прямом требовании педагога к обучающимся принять готовый эталон поведения (0)
бывает фиксированным и нефиксированным (0)
не должно преследовать цель унизить достоинство обучающегося (3)
может осуществляться в виде замечания, выговора, записи в дневнике (3)</t>
        </r>
      </text>
    </comment>
    <comment ref="JH13" authorId="0" shapeId="0">
      <text>
        <r>
          <rPr>
            <sz val="11"/>
            <color theme="1"/>
            <rFont val="Calibri"/>
            <family val="2"/>
            <scheme val="minor"/>
          </rPr>
          <t>Выберите неверные варианты ответа. Какие из перечисленных признаков характеризуют оценку как метод воспитания и мотивации к учебно-познавательной деятельности:
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
бывает фиксированной (отметка) и нефиксированной (мера поощрения или порицания) (0)
осуществляется непосредственно (педагогом) или опосредованно (другими обучающимися) (0)
для эффективности сопровождается соответствующей аргументацией (0)</t>
        </r>
      </text>
    </comment>
    <comment ref="JI13" authorId="0" shapeId="0">
      <text>
        <r>
          <rPr>
            <sz val="11"/>
            <color theme="1"/>
            <rFont val="Calibri"/>
            <family val="2"/>
            <scheme val="minor"/>
          </rPr>
          <t>Выберите неверные варианты ответа. Какие из перечисленных признаков характеризуют внушение как метод воспитания и мотивации к учебно-познавательной деятельности:
опирается на готовность учащегося «принимать на веру» идеи педагога (0)
отличается высокой степенью аргументации со стороны педагога (3)
в его основу положено разъяснение сути явления, причинно-следственных связей, выделение социальной и личностной значимости решения вопроса (0)
используется как постоянная форма воздействия на обучающихся (3)
может выступать в форме отрицания и порицания (0)</t>
        </r>
      </text>
    </comment>
    <comment ref="JJ13" authorId="0" shapeId="0">
      <text>
        <r>
          <rPr>
            <sz val="11"/>
            <color theme="1"/>
            <rFont val="Calibri"/>
            <family val="2"/>
            <scheme val="minor"/>
          </rPr>
          <t>Балл</t>
        </r>
      </text>
    </comment>
    <comment ref="JK13" authorId="0" shapeId="0">
      <text>
        <r>
          <rPr>
            <sz val="11"/>
            <color theme="1"/>
            <rFont val="Calibri"/>
            <family val="2"/>
            <scheme val="minor"/>
          </rPr>
          <t>МаксБалл</t>
        </r>
      </text>
    </comment>
    <comment ref="JL13" authorId="0" shapeId="0">
      <text>
        <r>
          <rPr>
            <sz val="11"/>
            <color theme="1"/>
            <rFont val="Calibri"/>
            <family val="2"/>
            <scheme val="minor"/>
          </rPr>
          <t>Процент</t>
        </r>
      </text>
    </comment>
    <comment ref="JM13" authorId="0" shapeId="0">
      <text>
        <r>
          <rPr>
            <sz val="11"/>
            <color theme="1"/>
            <rFont val="Calibri"/>
            <family val="2"/>
            <scheme val="minor"/>
          </rPr>
          <t>Балл</t>
        </r>
      </text>
    </comment>
    <comment ref="JN13" authorId="0" shapeId="0">
      <text>
        <r>
          <rPr>
            <sz val="11"/>
            <color theme="1"/>
            <rFont val="Calibri"/>
            <family val="2"/>
            <scheme val="minor"/>
          </rPr>
          <t>МаксБалл</t>
        </r>
      </text>
    </comment>
    <comment ref="JO13" authorId="0" shapeId="0">
      <text>
        <r>
          <rPr>
            <sz val="11"/>
            <color theme="1"/>
            <rFont val="Calibri"/>
            <family val="2"/>
            <scheme val="minor"/>
          </rPr>
          <t>Процент</t>
        </r>
      </text>
    </comment>
    <comment ref="JP13" authorId="0" shapeId="0">
      <text>
        <r>
          <rPr>
            <sz val="11"/>
            <color theme="1"/>
            <rFont val="Calibri"/>
            <family val="2"/>
            <scheme val="minor"/>
          </rPr>
          <t>Балл</t>
        </r>
      </text>
    </comment>
    <comment ref="JQ13" authorId="0" shapeId="0">
      <text>
        <r>
          <rPr>
            <sz val="11"/>
            <color theme="1"/>
            <rFont val="Calibri"/>
            <family val="2"/>
            <scheme val="minor"/>
          </rPr>
          <t>МаксБалл</t>
        </r>
      </text>
    </comment>
    <comment ref="JR13" authorId="0" shapeId="0">
      <text>
        <r>
          <rPr>
            <sz val="11"/>
            <color theme="1"/>
            <rFont val="Calibri"/>
            <family val="2"/>
            <scheme val="minor"/>
          </rPr>
          <t>Процент</t>
        </r>
      </text>
    </comment>
    <comment ref="K14" authorId="0" shapeId="0">
      <text>
        <r>
          <rPr>
            <sz val="11"/>
            <color theme="1"/>
            <rFont val="Calibri"/>
            <family val="2"/>
            <scheme val="minor"/>
          </rPr>
          <t>биосферный</t>
        </r>
      </text>
    </comment>
    <comment ref="P14" authorId="0" shapeId="0">
      <text>
        <r>
          <rPr>
            <sz val="11"/>
            <color theme="1"/>
            <rFont val="Calibri"/>
            <family val="2"/>
            <scheme val="minor"/>
          </rPr>
          <t>проявлений признаков у потомков (0)
кариотипа организма (1)
хромосомных аномалий (1)</t>
        </r>
      </text>
    </comment>
    <comment ref="AB14" authorId="0" shapeId="0">
      <text>
        <r>
          <rPr>
            <sz val="11"/>
            <color theme="1"/>
            <rFont val="Calibri"/>
            <family val="2"/>
            <scheme val="minor"/>
          </rPr>
          <t>Балл: 2 из 2</t>
        </r>
      </text>
    </comment>
    <comment ref="AM14" authorId="0" shapeId="0">
      <text>
        <r>
          <rPr>
            <sz val="11"/>
            <color theme="1"/>
            <rFont val="Calibri"/>
            <family val="2"/>
            <scheme val="minor"/>
          </rPr>
          <t>подсолнечник и горох
пшеница и ячмень
вишня и черешня</t>
        </r>
      </text>
    </comment>
    <comment ref="AR14" authorId="0" shapeId="0">
      <text>
        <r>
          <rPr>
            <sz val="11"/>
            <color theme="1"/>
            <rFont val="Calibri"/>
            <family val="2"/>
            <scheme val="minor"/>
          </rPr>
          <t>Может образовывать заросли выше человеческого роста.
Произрастает на обрабатываемых человеком почвах.
Стебель тростника – соломина.</t>
        </r>
      </text>
    </comment>
    <comment ref="BB14" authorId="0" shapeId="0">
      <text>
        <r>
          <rPr>
            <sz val="11"/>
            <color theme="1"/>
            <rFont val="Calibri"/>
            <family val="2"/>
            <scheme val="minor"/>
          </rPr>
          <t>1. поступление липидов в желудок
2. расщепление липидов липазой поджелудочного сока.
3. поступление глицерина и жирных кислот в клетки ворсинок кишечника
4. поступление липидов в лимфу
5. окисление липидов клетками печени</t>
        </r>
      </text>
    </comment>
    <comment ref="BM14" authorId="0" shapeId="0">
      <text>
        <r>
          <rPr>
            <sz val="11"/>
            <color theme="1"/>
            <rFont val="Calibri"/>
            <family val="2"/>
            <scheme val="minor"/>
          </rPr>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S14" authorId="0" shapeId="0">
      <text>
        <r>
          <rPr>
            <sz val="11"/>
            <color theme="1"/>
            <rFont val="Calibri"/>
            <family val="2"/>
            <scheme val="minor"/>
          </rPr>
          <t>Сосна обыкновенная – теневыносливое растение.
Когда её семя прорастает, появляется одна фотосинтезирующая семядоля.
Сосна способна развиваться на любой почве.</t>
        </r>
      </text>
    </comment>
    <comment ref="CF14" authorId="0" shapeId="0">
      <text>
        <r>
          <rPr>
            <sz val="11"/>
            <color theme="1"/>
            <rFont val="Calibri"/>
            <family val="2"/>
            <scheme val="minor"/>
          </rPr>
          <t>1. 1 пропуск = [половое] (1)
2. 2 пропуск = [бесполое] (1)
3. 3 пропуск = [оплодотворение] (1)
4. 4 пропуск = [митоз] (1)</t>
        </r>
      </text>
    </comment>
    <comment ref="CL14" authorId="0" shapeId="0">
      <text>
        <r>
          <rPr>
            <sz val="11"/>
            <color theme="1"/>
            <rFont val="Calibri"/>
            <family val="2"/>
            <scheme val="minor"/>
          </rPr>
          <t>в клетках листа папоротника диплоидный набор хромосом, они развиваются из зиготы митозом; в клетках заростка гаплоидный набор хромосом, они развиваются из гаплоидной споры митозом</t>
        </r>
      </text>
    </comment>
    <comment ref="CY14"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J14" authorId="0" shapeId="0">
      <text>
        <r>
          <rPr>
            <sz val="11"/>
            <color theme="1"/>
            <rFont val="Calibri"/>
            <family val="2"/>
            <scheme val="minor"/>
          </rPr>
          <t>Урок коррекции знаний, умений и навыков.</t>
        </r>
      </text>
    </comment>
    <comment ref="DR14" authorId="0" shapeId="0">
      <text>
        <r>
          <rPr>
            <sz val="11"/>
            <color theme="1"/>
            <rFont val="Calibri"/>
            <family val="2"/>
            <scheme val="minor"/>
          </rPr>
          <t>Наблюдать и описывать различных представителей животного мира.</t>
        </r>
      </text>
    </comment>
    <comment ref="DZ14" authorId="0" shapeId="0">
      <text>
        <r>
          <rPr>
            <sz val="11"/>
            <color theme="1"/>
            <rFont val="Calibri"/>
            <family val="2"/>
            <scheme val="minor"/>
          </rPr>
          <t>Объясните, почему распространение споровых растений ограничивается влажными условиями обитания.</t>
        </r>
      </text>
    </comment>
    <comment ref="EK14" authorId="0" shapeId="0">
      <text>
        <r>
          <rPr>
            <sz val="11"/>
            <color theme="1"/>
            <rFont val="Calibri"/>
            <family val="2"/>
            <scheme val="minor"/>
          </rPr>
          <t>1. Выбор темы семинара.
2. Определение цели, задач и типа семинара.
3. Составление плана семинара и вопросов для обсуждения.
4. Определение заданий для обучающихся (доклады, сообщения, тезисы, наглядность, наблюдения, эксперименты).
5. Составление конспектов выступлений.
6. Консультация для обучающихся.
7. Подготовка обучающихся к выступлению.
8. Подбор литературы и Интернет-ресурсов к семинару.</t>
        </r>
      </text>
    </comment>
    <comment ref="ET14" authorId="0" shapeId="0">
      <text>
        <r>
          <rPr>
            <sz val="11"/>
            <color theme="1"/>
            <rFont val="Calibri"/>
            <family val="2"/>
            <scheme val="minor"/>
          </rPr>
          <t>Выявление противоречий на основе сравнения подобных явлений</t>
        </r>
      </text>
    </comment>
    <comment ref="FB14" authorId="0" shapeId="0">
      <text>
        <r>
          <rPr>
            <sz val="11"/>
            <color theme="1"/>
            <rFont val="Calibri"/>
            <family val="2"/>
            <scheme val="minor"/>
          </rPr>
          <t>1. К1 = [0 баллов] (2)
2. К2 = [0 баллов] (2)
3. К3 = [0 баллов] (2)</t>
        </r>
      </text>
    </comment>
    <comment ref="FL14" authorId="0" shapeId="0">
      <text>
        <r>
          <rPr>
            <sz val="11"/>
            <color theme="1"/>
            <rFont val="Calibri"/>
            <family val="2"/>
            <scheme val="minor"/>
          </rPr>
          <t>тренинг</t>
        </r>
      </text>
    </comment>
    <comment ref="GF14" authorId="0" shapeId="0">
      <text>
        <r>
          <rPr>
            <sz val="11"/>
            <color theme="1"/>
            <rFont val="Calibri"/>
            <family val="2"/>
            <scheme val="minor"/>
          </rPr>
          <t>использовать карту понятий
использовать интернет-тренажер
использовать памятки и алгоритмы</t>
        </r>
      </text>
    </comment>
    <comment ref="GJ14" authorId="0" shapeId="0">
      <text>
        <r>
          <rPr>
            <sz val="11"/>
            <color theme="1"/>
            <rFont val="Calibri"/>
            <family val="2"/>
            <scheme val="minor"/>
          </rPr>
          <t>Строят условие, вопрос, решение и ответ задачи с опорой на названные шаги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r>
      </text>
    </comment>
    <comment ref="GY14" authorId="0" shapeId="0">
      <text>
        <r>
          <rPr>
            <sz val="11"/>
            <color theme="1"/>
            <rFont val="Calibri"/>
            <family val="2"/>
            <scheme val="minor"/>
          </rPr>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HQ14" authorId="0" shapeId="0">
      <text>
        <r>
          <rPr>
            <sz val="11"/>
            <color theme="1"/>
            <rFont val="Calibri"/>
            <family val="2"/>
            <scheme val="minor"/>
          </rPr>
          <t>1. Младший школьный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t>
        </r>
      </text>
    </comment>
    <comment ref="IH14"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T14" authorId="0" shapeId="0">
      <text>
        <r>
          <rPr>
            <sz val="11"/>
            <color theme="1"/>
            <rFont val="Calibri"/>
            <family val="2"/>
            <scheme val="minor"/>
          </rPr>
          <t>дебаты</t>
        </r>
      </text>
    </comment>
    <comment ref="JC14" authorId="0" shapeId="0">
      <text>
        <r>
          <rPr>
            <sz val="11"/>
            <color theme="1"/>
            <rFont val="Calibri"/>
            <family val="2"/>
            <scheme val="minor"/>
          </rPr>
          <t>сопровождается объяснением, что именно в поступке обучающегося достойно поощрения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J15" authorId="0" shapeId="0">
      <text>
        <r>
          <rPr>
            <sz val="11"/>
            <color theme="1"/>
            <rFont val="Calibri"/>
            <family val="2"/>
            <scheme val="minor"/>
          </rPr>
          <t>идиоадаптация</t>
        </r>
      </text>
    </comment>
    <comment ref="R15" authorId="0" shapeId="0">
      <text>
        <r>
          <rPr>
            <sz val="11"/>
            <color theme="1"/>
            <rFont val="Calibri"/>
            <family val="2"/>
            <scheme val="minor"/>
          </rPr>
          <t>Получение гаплоидов (1)
Испытание родителей по потомству (0)</t>
        </r>
      </text>
    </comment>
    <comment ref="Y15" authorId="0" shapeId="0">
      <text>
        <r>
          <rPr>
            <sz val="11"/>
            <color theme="1"/>
            <rFont val="Calibri"/>
            <family val="2"/>
            <scheme val="minor"/>
          </rPr>
          <t>Балл: 0 из 2</t>
        </r>
      </text>
    </comment>
    <comment ref="AJ15" authorId="0" shapeId="0">
      <text>
        <r>
          <rPr>
            <sz val="11"/>
            <color theme="1"/>
            <rFont val="Calibri"/>
            <family val="2"/>
            <scheme val="minor"/>
          </rPr>
          <t>вторичная полость тела
дробление зиготы
наружный слой - бластодерма</t>
        </r>
      </text>
    </comment>
    <comment ref="AV15" authorId="0" shapeId="0">
      <text>
        <r>
          <rPr>
            <sz val="11"/>
            <color theme="1"/>
            <rFont val="Calibri"/>
            <family val="2"/>
            <scheme val="minor"/>
          </rPr>
          <t>Рот находится на нижней стороне головы.
Тело покрыто костной чешуёй.
В полости тела имеется плавательный пузырь.</t>
        </r>
      </text>
    </comment>
    <comment ref="BC15"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I15" authorId="0" shapeId="0">
      <text>
        <r>
          <rPr>
            <sz val="11"/>
            <color theme="1"/>
            <rFont val="Calibri"/>
            <family val="2"/>
            <scheme val="minor"/>
          </rPr>
          <t>1. число горбов у одногорбого и двугорбого верблюдов = [конвергенция] (0)
2. ласты пингвина и тюленя = [конвергенция] (2)</t>
        </r>
      </text>
    </comment>
    <comment ref="BW15"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Круговорот веществ в такой экосистеме несбалансированный, так как снижается возврат органических и минеральных веществ в почву.</t>
        </r>
      </text>
    </comment>
    <comment ref="CF15" authorId="0" shapeId="0">
      <text>
        <r>
          <rPr>
            <sz val="11"/>
            <color theme="1"/>
            <rFont val="Calibri"/>
            <family val="2"/>
            <scheme val="minor"/>
          </rPr>
          <t>1. 1 пропуск = [половое] (1)
2. 2 пропуск = [бесполое] (1)
3. 3 пропуск = [оплодотворение] (1)
4. 4 пропуск = [митоз] (1)</t>
        </r>
      </text>
    </comment>
    <comment ref="CM15"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CY15" authorId="0" shapeId="0">
      <text>
        <r>
          <rPr>
            <sz val="11"/>
            <color theme="1"/>
            <rFont val="Calibri"/>
            <family val="2"/>
            <scheme val="minor"/>
          </rPr>
          <t>1. Учебно-познавательный мотив
2. Учебная задача
3. Познавательная потребность
4. Учебные действия
5. Действия контроля и оценки</t>
        </r>
      </text>
    </comment>
    <comment ref="DG15" authorId="0" shapeId="0">
      <text>
        <r>
          <rPr>
            <sz val="11"/>
            <color theme="1"/>
            <rFont val="Calibri"/>
            <family val="2"/>
            <scheme val="minor"/>
          </rPr>
          <t>Урок повторения и обобщения изучаемого материала</t>
        </r>
      </text>
    </comment>
    <comment ref="DQ15" authorId="0" shapeId="0">
      <text>
        <r>
          <rPr>
            <sz val="11"/>
            <color theme="1"/>
            <rFont val="Calibri"/>
            <family val="2"/>
            <scheme val="minor"/>
          </rPr>
          <t>Называть представителей разных отделов растений, типов и классов животных.</t>
        </r>
      </text>
    </comment>
    <comment ref="EA15" authorId="0" shapeId="0">
      <text>
        <r>
          <rPr>
            <sz val="11"/>
            <color theme="1"/>
            <rFont val="Calibri"/>
            <family val="2"/>
            <scheme val="minor"/>
          </rPr>
          <t>Жизненный цикл какого растения изображен на рисунке?</t>
        </r>
      </text>
    </comment>
    <comment ref="EH15" authorId="0" shapeId="0">
      <text>
        <r>
          <rPr>
            <sz val="11"/>
            <color theme="1"/>
            <rFont val="Calibri"/>
            <family val="2"/>
            <scheme val="minor"/>
          </rPr>
          <t>1. Анализ условия задачи по частям.
2. Запись данных условия задачи.
3. Определение возможных генотипов потомства на основании записи «дано» и знания законов наследования.
4. Подробная запись схемы скрещивания с указанием фенотипов.
5. Определение типа скрещивания и типа наследования.
6. Определение возможных генотипов родителей по результатам скрещивания.
7. Проверка правильности промежуточных выводов результатами скрещивания.
8. Проверка полноты ответов с помощью повторного чтения условия задачи.</t>
        </r>
      </text>
    </comment>
    <comment ref="ER15" authorId="0" shapeId="0">
      <text>
        <r>
          <rPr>
            <sz val="11"/>
            <color theme="1"/>
            <rFont val="Calibri"/>
            <family val="2"/>
            <scheme val="minor"/>
          </rPr>
          <t>решение заданий по образцу</t>
        </r>
      </text>
    </comment>
    <comment ref="EZ15" authorId="0" shapeId="0">
      <text>
        <r>
          <rPr>
            <sz val="11"/>
            <color theme="1"/>
            <rFont val="Calibri"/>
            <family val="2"/>
            <scheme val="minor"/>
          </rPr>
          <t>1. К1 = [1 балл] (2)
2. К2 = [0 баллов] (2)
3. К3 = &lt;ответ не выбран&gt; (0)</t>
        </r>
      </text>
    </comment>
    <comment ref="FL15" authorId="0" shapeId="0">
      <text>
        <r>
          <rPr>
            <sz val="11"/>
            <color theme="1"/>
            <rFont val="Calibri"/>
            <family val="2"/>
            <scheme val="minor"/>
          </rPr>
          <t>диспут</t>
        </r>
      </text>
    </comment>
    <comment ref="GA15" authorId="0" shapeId="0">
      <text>
        <r>
          <rPr>
            <sz val="11"/>
            <color theme="1"/>
            <rFont val="Calibri"/>
            <family val="2"/>
            <scheme val="minor"/>
          </rPr>
          <t>снизить темп выполнения письменных работ
уменьшить объем письменных работ
использовать дополнительные задания, направленные на выработку определенных умений</t>
        </r>
      </text>
    </comment>
    <comment ref="GQ15" authorId="0" shapeId="0">
      <text>
        <r>
          <rPr>
            <sz val="11"/>
            <color theme="1"/>
            <rFont val="Calibri"/>
            <family val="2"/>
            <scheme val="minor"/>
          </rPr>
          <t>личностно-ориентированная технология</t>
        </r>
      </text>
    </comment>
    <comment ref="HB15" authorId="0" shapeId="0">
      <text>
        <r>
          <rPr>
            <sz val="11"/>
            <color theme="1"/>
            <rFont val="Calibri"/>
            <family val="2"/>
            <scheme val="minor"/>
          </rPr>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обучать "переносу" сформированных знаний и умений в новые ситуации взаимодействия с действительностью</t>
        </r>
      </text>
    </comment>
    <comment ref="HR15"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E15"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[проявляется в неумелом разрешении педагогом конфликтной ситуации]
3. Конфликт отношений = [основан на неправильном анализе педагогом поступка обучающегося]</t>
        </r>
      </text>
    </comment>
    <comment ref="IM15" authorId="0" shapeId="0">
      <text>
        <r>
          <rPr>
            <sz val="11"/>
            <color theme="1"/>
            <rFont val="Calibri"/>
            <family val="2"/>
            <scheme val="minor"/>
          </rPr>
          <t>организацию на базе класса семейных праздников, конкурсов, соревнований, направленных на сплочение семьи и школы</t>
        </r>
      </text>
    </comment>
    <comment ref="JB15" authorId="0" shapeId="0">
      <text>
        <r>
          <rPr>
            <sz val="11"/>
            <color theme="1"/>
            <rFont val="Calibri"/>
            <family val="2"/>
            <scheme val="minor"/>
          </rPr>
          <t>дается сравнение прошлых и настоящих достижений ученика (3)</t>
        </r>
      </text>
    </comment>
    <comment ref="K16" authorId="0" shapeId="0">
      <text>
        <r>
          <rPr>
            <sz val="11"/>
            <color theme="1"/>
            <rFont val="Calibri"/>
            <family val="2"/>
            <scheme val="minor"/>
          </rPr>
          <t>биосферный</t>
        </r>
      </text>
    </comment>
    <comment ref="P16" authorId="0" shapeId="0">
      <text>
        <r>
          <rPr>
            <sz val="11"/>
            <color theme="1"/>
            <rFont val="Calibri"/>
            <family val="2"/>
            <scheme val="minor"/>
          </rPr>
          <t>кариотипа организма (1)
хромосомных аномалий (1)</t>
        </r>
      </text>
    </comment>
    <comment ref="AC16" authorId="0" shapeId="0">
      <text>
        <r>
          <rPr>
            <sz val="11"/>
            <color theme="1"/>
            <rFont val="Calibri"/>
            <family val="2"/>
            <scheme val="minor"/>
          </rPr>
          <t>Балл: 2 из 2</t>
        </r>
      </text>
    </comment>
    <comment ref="AL16" authorId="0" shapeId="0">
      <text>
        <r>
          <rPr>
            <sz val="11"/>
            <color theme="1"/>
            <rFont val="Calibri"/>
            <family val="2"/>
            <scheme val="minor"/>
          </rPr>
          <t>образование спор
партеногенез
оплодотворение</t>
        </r>
      </text>
    </comment>
    <comment ref="AU16"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BA16"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N16"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V16" authorId="0" shapeId="0">
      <text>
        <r>
          <rPr>
            <sz val="11"/>
            <color theme="1"/>
            <rFont val="Calibri"/>
            <family val="2"/>
            <scheme val="minor"/>
          </rPr>
          <t>Насекомые имеют наружный хитиновый скелет, тело разделено на два отдела.
Эти различия сформировались в процессе эволюции в результате конвергенции признаков.
Майский жук, комнатная муха, азиатская саранча в своём развитии проходят четыре стадии.</t>
        </r>
      </text>
    </comment>
    <comment ref="CE16" authorId="0" shapeId="0">
      <text>
        <r>
          <rPr>
            <sz val="11"/>
            <color theme="1"/>
            <rFont val="Calibri"/>
            <family val="2"/>
            <scheme val="minor"/>
          </rPr>
          <t>1. 1 пропуск = [кислород] (1)
2. 2 пропуск = [углекислый газ] (1)
3. 3 пропуск = [семядоля] (1)
4. 4 пропуск = [эндосперм] (1)</t>
        </r>
      </text>
    </comment>
    <comment ref="CK16" authorId="0" shapeId="0">
      <text>
        <r>
          <rPr>
            <sz val="11"/>
            <color theme="1"/>
            <rFont val="Calibri"/>
            <family val="2"/>
            <scheme val="minor"/>
          </rPr>
          <t>Aabb – нормальные блестящие листья: 128 или 131; aaBb – надрезанные матовые листья: 131 или 128; AaBb – нормальные матовые листья: 40 или 38; aabb – надрезанные блестящие листья: 38 или 40</t>
        </r>
      </text>
    </comment>
    <comment ref="DA16"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Распределение общего количества годовых учебных часов по разделам и темам курса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G16" authorId="0" shapeId="0">
      <text>
        <r>
          <rPr>
            <sz val="11"/>
            <color theme="1"/>
            <rFont val="Calibri"/>
            <family val="2"/>
            <scheme val="minor"/>
          </rPr>
          <t>Урок закрепления изучаемого материала.</t>
        </r>
      </text>
    </comment>
    <comment ref="DO16" authorId="0" shapeId="0">
      <text>
        <r>
          <rPr>
            <sz val="11"/>
            <color theme="1"/>
            <rFont val="Calibri"/>
            <family val="2"/>
            <scheme val="minor"/>
          </rPr>
          <t>Находить биологическую информацию в различных источниках.</t>
        </r>
      </text>
    </comment>
    <comment ref="EA16" authorId="0" shapeId="0">
      <text>
        <r>
          <rPr>
            <sz val="11"/>
            <color theme="1"/>
            <rFont val="Calibri"/>
            <family val="2"/>
            <scheme val="minor"/>
          </rPr>
          <t>Жизненный цикл какого растения изображен на рисунке?</t>
        </r>
      </text>
    </comment>
    <comment ref="EI16" authorId="0" shapeId="0">
      <text>
        <r>
          <rPr>
            <sz val="11"/>
            <color theme="1"/>
            <rFont val="Calibri"/>
            <family val="2"/>
            <scheme val="minor"/>
          </rPr>
          <t>1. Прочитать условие задачи, определить, что нужно определить в процессе решения.
2. Определить какая из цепей ДНК будет матрицей в процессе транскрипции по направлению цепей (3’-5’).
3. Переписать молекулу ДНК в тетрадь.
4. Построить цепь иРНК (5’-3’) по принципу комплементарности по кодонам транскрибируемой цепи ДНК.
5. По принципу комплементарности к кодонам иРНК найти антикодоны тРНК.
6. Отделить антикодоны тРНК запятыми, так как это отдельные молекулы. Обозначить концы молекул.
7. По таблице генетического кода по кодонам иРНК найти аминокислоты.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S16" authorId="0" shapeId="0">
      <text>
        <r>
          <rPr>
            <sz val="11"/>
            <color theme="1"/>
            <rFont val="Calibri"/>
            <family val="2"/>
            <scheme val="minor"/>
          </rPr>
          <t>воспроизведение наизусть правила, закона</t>
        </r>
      </text>
    </comment>
    <comment ref="EX16" authorId="0" shapeId="0">
      <text>
        <r>
          <rPr>
            <sz val="11"/>
            <color theme="1"/>
            <rFont val="Calibri"/>
            <family val="2"/>
            <scheme val="minor"/>
          </rPr>
          <t>1. К1 = [0 баллов] (2)
2. К2 = [0 баллов] (2)
3. К3 = [0 баллов] (2)</t>
        </r>
      </text>
    </comment>
    <comment ref="FO16"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FW16" authorId="0" shapeId="0">
      <text>
        <r>
          <rPr>
            <sz val="11"/>
            <color theme="1"/>
            <rFont val="Calibri"/>
            <family val="2"/>
            <scheme val="minor"/>
          </rPr>
          <t>необходимо запланировать дополнительное время на раскрытие темы
пересмотреть формулировку вопроса
использовать дополнительные задания, направленные на выработку определенных умений</t>
        </r>
      </text>
    </comment>
    <comment ref="GS16" authorId="0" shapeId="0">
      <text>
        <r>
          <rPr>
            <sz val="11"/>
            <color theme="1"/>
            <rFont val="Calibri"/>
            <family val="2"/>
            <scheme val="minor"/>
          </rPr>
          <t>технология формирования критического мышления</t>
        </r>
      </text>
    </comment>
    <comment ref="GZ16"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r>
      </text>
    </comment>
    <comment ref="HL16" authorId="0" shapeId="0">
      <text>
        <r>
          <rPr>
            <sz val="11"/>
            <color theme="1"/>
            <rFont val="Calibri"/>
            <family val="2"/>
            <scheme val="minor"/>
          </rPr>
          <t>1. 1 = [В] (2)
2. 2 = [А] (2)
3. 3 = [Б] (2)</t>
        </r>
      </text>
    </comment>
    <comment ref="II16"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N16" authorId="0" shapeId="0">
      <text>
        <r>
          <rPr>
            <sz val="11"/>
            <color theme="1"/>
            <rFont val="Calibri"/>
            <family val="2"/>
            <scheme val="minor"/>
          </rPr>
          <t>озеленение пришкольной территории</t>
        </r>
      </text>
    </comment>
    <comment ref="IZ16"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J17" authorId="0" shapeId="0">
      <text>
        <r>
          <rPr>
            <sz val="11"/>
            <color theme="1"/>
            <rFont val="Calibri"/>
            <family val="2"/>
            <scheme val="minor"/>
          </rPr>
          <t>идиоадаптация</t>
        </r>
      </text>
    </comment>
    <comment ref="S17" authorId="0" shapeId="0">
      <text>
        <r>
          <rPr>
            <sz val="11"/>
            <color theme="1"/>
            <rFont val="Calibri"/>
            <family val="2"/>
            <scheme val="minor"/>
          </rPr>
          <t>меченых атомов (1)
электронную микроскопию (1)</t>
        </r>
      </text>
    </comment>
    <comment ref="AB17" authorId="0" shapeId="0">
      <text>
        <r>
          <rPr>
            <sz val="11"/>
            <color theme="1"/>
            <rFont val="Calibri"/>
            <family val="2"/>
            <scheme val="minor"/>
          </rPr>
          <t>Балл: 0 из 2</t>
        </r>
      </text>
    </comment>
    <comment ref="AH17" authorId="0" shapeId="0">
      <text>
        <r>
          <rPr>
            <sz val="11"/>
            <color theme="1"/>
            <rFont val="Calibri"/>
            <family val="2"/>
            <scheme val="minor"/>
          </rPr>
          <t>увеличению плодовитости организмов
увеличению численности особей
формированию комбинации признаков
увеличению генетического разнообразия потомства</t>
        </r>
      </text>
    </comment>
    <comment ref="AS17" authorId="0" shapeId="0">
      <text>
        <r>
          <rPr>
            <sz val="11"/>
            <color theme="1"/>
            <rFont val="Calibri"/>
            <family val="2"/>
            <scheme val="minor"/>
          </rPr>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BC17"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L17" authorId="0" shapeId="0">
      <text>
        <r>
          <rPr>
            <sz val="11"/>
            <color theme="1"/>
            <rFont val="Calibri"/>
            <family val="2"/>
            <scheme val="minor"/>
          </rPr>
          <t>1. появление в популяции разнообразных наследственных изменений
2. борьба за существование
3. сохранение преимущественно особей с полезными в данных условиях среды наследственными изменениями
4. размножение особей с полезными изменениями
5. формирование приспособленности к среде обитания</t>
        </r>
      </text>
    </comment>
    <comment ref="BW17"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антропогенных экосистемах консументом является только человек, так как выбирает всю продукцию агроценоза.</t>
        </r>
      </text>
    </comment>
    <comment ref="CB17"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M17"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DA17"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Распределение общего количества годовых учебных часов по разделам и темам курса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F17" authorId="0" shapeId="0">
      <text>
        <r>
          <rPr>
            <sz val="11"/>
            <color theme="1"/>
            <rFont val="Calibri"/>
            <family val="2"/>
            <scheme val="minor"/>
          </rPr>
          <t>Комбинированный урок.</t>
        </r>
      </text>
    </comment>
    <comment ref="DN17" authorId="0" shapeId="0">
      <text>
        <r>
          <rPr>
            <sz val="11"/>
            <color theme="1"/>
            <rFont val="Calibri"/>
            <family val="2"/>
            <scheme val="minor"/>
          </rPr>
          <t>Аргументировать свою точку зрения по поводу биологической информации.</t>
        </r>
      </text>
    </comment>
    <comment ref="DW17" authorId="0" shapeId="0">
      <text>
        <r>
          <rPr>
            <sz val="11"/>
            <color theme="1"/>
            <rFont val="Calibri"/>
            <family val="2"/>
            <scheme val="minor"/>
          </rPr>
          <t>Рассмотрев рисунок, назовите способы размножения одноклеточной водоросли. От чего зависит смена способов размножения?</t>
        </r>
      </text>
    </comment>
    <comment ref="EG17" authorId="0" shapeId="0">
      <text>
        <r>
          <rPr>
            <sz val="11"/>
            <color theme="1"/>
            <rFont val="Calibri"/>
            <family val="2"/>
            <scheme val="minor"/>
          </rPr>
          <t>1. Изучите данные о доминантных и рецессивных признаках у человека в учеб-нике и специальной литературе.
2. Проведите предварительный сбор сведений о членах своей семьи за несколь-ко поколений. Родословная составляется по одному или нескольким призна-кам.
3.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4. Составьте к схеме легенду (описание обозначений).
5. Используя стандартные символы, принятые для обозначения родословных, обозначьте себя и всех членов своей семьи по материнской и отцовской ли-нии.
6. Введите обозначения генов, отвечающих за проявление исследуемых вами признаков.
7. Составьте родословную своей семьи (графическое вертикально-горизонтальное или круговое изображение).
8. Результаты оформите как научно-исследовательский проект.</t>
        </r>
      </text>
    </comment>
    <comment ref="ES17" authorId="0" shapeId="0">
      <text>
        <r>
          <rPr>
            <sz val="11"/>
            <color theme="1"/>
            <rFont val="Calibri"/>
            <family val="2"/>
            <scheme val="minor"/>
          </rPr>
          <t>воспроизведение наизусть правила, закона</t>
        </r>
      </text>
    </comment>
    <comment ref="EY17" authorId="0" shapeId="0">
      <text>
        <r>
          <rPr>
            <sz val="11"/>
            <color theme="1"/>
            <rFont val="Calibri"/>
            <family val="2"/>
            <scheme val="minor"/>
          </rPr>
          <t>1. К1 = [0]
2. К2 = [0]
3. К3 = [0]</t>
        </r>
      </text>
    </comment>
    <comment ref="FP17" authorId="0" shapeId="0">
      <text>
        <r>
          <rPr>
            <sz val="11"/>
            <color theme="1"/>
            <rFont val="Calibri"/>
            <family val="2"/>
            <scheme val="minor"/>
          </rPr>
          <t>конференция</t>
        </r>
      </text>
    </comment>
    <comment ref="GA17" authorId="0" shapeId="0">
      <text>
        <r>
          <rPr>
            <sz val="11"/>
            <color theme="1"/>
            <rFont val="Calibri"/>
            <family val="2"/>
            <scheme val="minor"/>
          </rPr>
          <t>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GQ17" authorId="0" shapeId="0">
      <text>
        <r>
          <rPr>
            <sz val="11"/>
            <color theme="1"/>
            <rFont val="Calibri"/>
            <family val="2"/>
            <scheme val="minor"/>
          </rPr>
          <t>личностно-ориентированная технология</t>
        </r>
      </text>
    </comment>
    <comment ref="HE17"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r>
      </text>
    </comment>
    <comment ref="HP17" authorId="0" shapeId="0">
      <text>
        <r>
          <rPr>
            <sz val="11"/>
            <color theme="1"/>
            <rFont val="Calibri"/>
            <family val="2"/>
            <scheme val="minor"/>
          </rPr>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IA17"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M17" authorId="0" shapeId="0">
      <text>
        <r>
          <rPr>
            <sz val="11"/>
            <color theme="1"/>
            <rFont val="Calibri"/>
            <family val="2"/>
            <scheme val="minor"/>
          </rPr>
          <t>использование в урочной деятельности дистанционных форм обучения на платформе Zoom</t>
        </r>
      </text>
    </comment>
    <comment ref="JH17"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I18" authorId="0" shapeId="0">
      <text>
        <r>
          <rPr>
            <sz val="11"/>
            <color theme="1"/>
            <rFont val="Calibri"/>
            <family val="2"/>
            <scheme val="minor"/>
          </rPr>
          <t>биотехнология</t>
        </r>
      </text>
    </comment>
    <comment ref="U18" authorId="0" shapeId="0">
      <text>
        <r>
          <rPr>
            <sz val="11"/>
            <color theme="1"/>
            <rFont val="Calibri"/>
            <family val="2"/>
            <scheme val="minor"/>
          </rPr>
          <t>моделирование (1)
мониторинг (1)</t>
        </r>
      </text>
    </comment>
    <comment ref="Z18" authorId="0" shapeId="0">
      <text>
        <r>
          <rPr>
            <sz val="11"/>
            <color theme="1"/>
            <rFont val="Calibri"/>
            <family val="2"/>
            <scheme val="minor"/>
          </rPr>
          <t>Балл: 2 из 2</t>
        </r>
      </text>
    </comment>
    <comment ref="AH18" authorId="0" shapeId="0">
      <text>
        <r>
          <rPr>
            <sz val="11"/>
            <color theme="1"/>
            <rFont val="Calibri"/>
            <family val="2"/>
            <scheme val="minor"/>
          </rPr>
          <t>формированию комбинации признаков
увеличению генетического разнообразия потомства</t>
        </r>
      </text>
    </comment>
    <comment ref="AV18" authorId="0" shapeId="0">
      <text>
        <r>
          <rPr>
            <sz val="11"/>
            <color theme="1"/>
            <rFont val="Calibri"/>
            <family val="2"/>
            <scheme val="minor"/>
          </rPr>
          <t>Жабры прикрыты жаберными крышками.
Они имеют чешую с зубообразными шипами, покрытыми эмалью.
В полости тела имеется плавательный пузырь.</t>
        </r>
      </text>
    </comment>
    <comment ref="BC18"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M18" authorId="0" shapeId="0">
      <text>
        <r>
          <rPr>
            <sz val="11"/>
            <color theme="1"/>
            <rFont val="Calibri"/>
            <family val="2"/>
            <scheme val="minor"/>
          </rPr>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R18" authorId="0" shapeId="0">
      <text>
        <r>
          <rPr>
            <sz val="11"/>
            <color theme="1"/>
            <rFont val="Calibri"/>
            <family val="2"/>
            <scheme val="minor"/>
          </rPr>
          <t>Растительноядные животные образуют первый трофический уровень.
К редуцентам относятся сапротрофные бактерии, грибы, детритофаги, например, жуки-навозники.</t>
        </r>
      </text>
    </comment>
    <comment ref="CB18" authorId="0" shapeId="0">
      <text>
        <r>
          <rPr>
            <sz val="11"/>
            <color theme="1"/>
            <rFont val="Calibri"/>
            <family val="2"/>
            <scheme val="minor"/>
          </rPr>
          <t>1. 1 пропуск = [энергетический] (1)
2. 2 пропуск = [криста] (1)
3. 3 пропуск = [ДНК] (0)
4. 4 пропуск = [ДНК] (0)</t>
        </r>
      </text>
    </comment>
    <comment ref="CJ18"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DA18" authorId="0" shapeId="0">
      <text>
        <r>
          <rPr>
            <sz val="11"/>
            <color theme="1"/>
            <rFont val="Calibri"/>
            <family val="2"/>
            <scheme val="minor"/>
          </rPr>
          <t>1. Изучение образовательной программы учебного курса
2. Окончательная компоновка и оформление годового тематического плана
3. Распределение общего количества годовых учебных часов по разделам и темам курса
4. Определение основных блоков тематического плана
5. Планирование учебных занятий внутри каждого блока учебного курса</t>
        </r>
      </text>
    </comment>
    <comment ref="DG18" authorId="0" shapeId="0">
      <text>
        <r>
          <rPr>
            <sz val="11"/>
            <color theme="1"/>
            <rFont val="Calibri"/>
            <family val="2"/>
            <scheme val="minor"/>
          </rPr>
          <t>Урок закрепления изучаемого материала.</t>
        </r>
      </text>
    </comment>
    <comment ref="DN18" authorId="0" shapeId="0">
      <text>
        <r>
          <rPr>
            <sz val="11"/>
            <color theme="1"/>
            <rFont val="Calibri"/>
            <family val="2"/>
            <scheme val="minor"/>
          </rPr>
          <t>Аргументировать свою точку зрения по поводу биологической информации.</t>
        </r>
      </text>
    </comment>
    <comment ref="EB18" authorId="0" shapeId="0">
      <text>
        <r>
          <rPr>
            <sz val="11"/>
            <color theme="1"/>
            <rFont val="Calibri"/>
            <family val="2"/>
            <scheme val="minor"/>
          </rPr>
          <t>Объясните условия появления в цикле развития и размножения водоросли цисты. В чем заключается её биологическая роль?</t>
        </r>
      </text>
    </comment>
    <comment ref="EI18" authorId="0" shapeId="0">
      <text>
        <r>
          <rPr>
            <sz val="11"/>
            <color theme="1"/>
            <rFont val="Calibri"/>
            <family val="2"/>
            <scheme val="minor"/>
          </rPr>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принципу комплементарности к кодонам иРНК найти антикодоны тРНК.
6. Отделить антикодоны тРНК запятыми, так как это отдельные молекулы. Обозначить концы молекул.
7. По таблице генетического кода по кодонам иРНК найти аминокислоты.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T18" authorId="0" shapeId="0">
      <text>
        <r>
          <rPr>
            <sz val="11"/>
            <color theme="1"/>
            <rFont val="Calibri"/>
            <family val="2"/>
            <scheme val="minor"/>
          </rPr>
          <t>Выявление противоречий на основе сравнения подобных явлений</t>
        </r>
      </text>
    </comment>
    <comment ref="FA18" authorId="0" shapeId="0">
      <text>
        <r>
          <rPr>
            <sz val="11"/>
            <color theme="1"/>
            <rFont val="Calibri"/>
            <family val="2"/>
            <scheme val="minor"/>
          </rPr>
          <t>1. К1 = [1 балл] (2)
2. К2 = [0 баллов] (2)
3. К3 = [1 балл] (0)</t>
        </r>
      </text>
    </comment>
    <comment ref="FP18" authorId="0" shapeId="0">
      <text>
        <r>
          <rPr>
            <sz val="11"/>
            <color theme="1"/>
            <rFont val="Calibri"/>
            <family val="2"/>
            <scheme val="minor"/>
          </rPr>
          <t>тематическая консультация</t>
        </r>
      </text>
    </comment>
    <comment ref="FZ18" authorId="0" shapeId="0">
      <text>
        <r>
          <rPr>
            <sz val="11"/>
            <color theme="1"/>
            <rFont val="Calibri"/>
            <family val="2"/>
            <scheme val="minor"/>
          </rPr>
          <t>применить другой метод обучения</t>
        </r>
      </text>
    </comment>
    <comment ref="GR18" authorId="0" shapeId="0">
      <text>
        <r>
          <rPr>
            <sz val="11"/>
            <color theme="1"/>
            <rFont val="Calibri"/>
            <family val="2"/>
            <scheme val="minor"/>
          </rPr>
          <t>личностно-ориентированная технология</t>
        </r>
      </text>
    </comment>
    <comment ref="GZ18"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t>
        </r>
      </text>
    </comment>
    <comment ref="HQ18" authorId="0" shapeId="0">
      <text>
        <r>
          <rPr>
            <sz val="11"/>
            <color theme="1"/>
            <rFont val="Calibri"/>
            <family val="2"/>
            <scheme val="minor"/>
          </rPr>
          <t>1. Младший школьный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
2. Подростковый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(0)
3. Юношеский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t>
        </r>
      </text>
    </comment>
    <comment ref="IB18"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N18" authorId="0" shapeId="0">
      <text>
        <r>
          <rPr>
            <sz val="11"/>
            <color theme="1"/>
            <rFont val="Calibri"/>
            <family val="2"/>
            <scheme val="minor"/>
          </rPr>
          <t>озеленение пришкольной территории</t>
        </r>
      </text>
    </comment>
    <comment ref="JA18"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K19" authorId="0" shapeId="0">
      <text>
        <r>
          <rPr>
            <sz val="11"/>
            <color theme="1"/>
            <rFont val="Calibri"/>
            <family val="2"/>
            <scheme val="minor"/>
          </rPr>
          <t>биосферный</t>
        </r>
      </text>
    </comment>
    <comment ref="S19" authorId="0" shapeId="0">
      <text>
        <r>
          <rPr>
            <sz val="11"/>
            <color theme="1"/>
            <rFont val="Calibri"/>
            <family val="2"/>
            <scheme val="minor"/>
          </rPr>
          <t>близнецовый (0)
гибридологический (0)</t>
        </r>
      </text>
    </comment>
    <comment ref="AD19" authorId="0" shapeId="0">
      <text>
        <r>
          <rPr>
            <sz val="11"/>
            <color theme="1"/>
            <rFont val="Calibri"/>
            <family val="2"/>
            <scheme val="minor"/>
          </rPr>
          <t>Балл: 0 из 2</t>
        </r>
      </text>
    </comment>
    <comment ref="AH19" authorId="0" shapeId="0">
      <text>
        <r>
          <rPr>
            <sz val="11"/>
            <color theme="1"/>
            <rFont val="Calibri"/>
            <family val="2"/>
            <scheme val="minor"/>
          </rPr>
          <t>увеличению численности особей
увеличению генетического разнообразия потомства
появлению модификационной изменчивости</t>
        </r>
      </text>
    </comment>
    <comment ref="AU19"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Раковина улитки состоит из известковых пластиночек.
Виноградная улитка перемещается по субстрату с помощью ноги с плоской подошвой.</t>
        </r>
      </text>
    </comment>
    <comment ref="AZ19"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N19" authorId="0" shapeId="0">
      <text>
        <r>
          <rPr>
            <sz val="11"/>
            <color theme="1"/>
            <rFont val="Calibri"/>
            <family val="2"/>
            <scheme val="minor"/>
          </rPr>
          <t>1. ранне- и позднецветущие популяции погремка на одном лугу = [географическое]
2. подвиды тигров – амурский и бенгальский = [географическое]</t>
        </r>
      </text>
    </comment>
    <comment ref="BW19"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Круговорот веществ в такой экосистеме несбалансированный, так как снижается возврат органических и минеральных веществ в почву.</t>
        </r>
      </text>
    </comment>
    <comment ref="CC19" authorId="0" shapeId="0">
      <text>
        <r>
          <rPr>
            <sz val="11"/>
            <color theme="1"/>
            <rFont val="Calibri"/>
            <family val="2"/>
            <scheme val="minor"/>
          </rPr>
          <t>1. 1 пропуск = [сегмент] (1)
2. 2 пропуск = [головогрудь] (1)
3. 3 пропуск = [одинаковое] (0)
4. 4 пропуск = [насекомое] (1)</t>
        </r>
      </text>
    </comment>
    <comment ref="CK19" authorId="0" shapeId="0">
      <text>
        <r>
          <rPr>
            <sz val="11"/>
            <color theme="1"/>
            <rFont val="Calibri"/>
            <family val="2"/>
            <scheme val="minor"/>
          </rPr>
          <t>Aabb – нормальные блестящие листья: 38 или 40; aaBb – надрезанные ма-товые листья: 131 или 128; AaBb – нормальные матовые листья: 40 или 38; aabb – надрезанные блестящие листья: 128 или 131</t>
        </r>
      </text>
    </comment>
    <comment ref="CV19" authorId="0" shapeId="0">
      <text>
        <r>
          <rPr>
            <sz val="11"/>
            <color theme="1"/>
            <rFont val="Calibri"/>
            <family val="2"/>
            <scheme val="minor"/>
          </rPr>
          <t>1. Учебно-познавательный мотив
2. Учебная задача
3. Учебные действия
4. Познавательная потребность
5. Действия контроля и оценки</t>
        </r>
      </text>
    </comment>
    <comment ref="DJ19" authorId="0" shapeId="0">
      <text>
        <r>
          <rPr>
            <sz val="11"/>
            <color theme="1"/>
            <rFont val="Calibri"/>
            <family val="2"/>
            <scheme val="minor"/>
          </rPr>
          <t>Комбинированный урок.</t>
        </r>
      </text>
    </comment>
    <comment ref="DP19" authorId="0" shapeId="0">
      <text>
        <r>
          <rPr>
            <sz val="11"/>
            <color theme="1"/>
            <rFont val="Calibri"/>
            <family val="2"/>
            <scheme val="minor"/>
          </rPr>
          <t>создавать обобщения в рамках изучаемого понятийного аппарата, например, пестик, тычинки, венчик – цветок.</t>
        </r>
      </text>
    </comment>
    <comment ref="EA19" authorId="0" shapeId="0">
      <text>
        <r>
          <rPr>
            <sz val="11"/>
            <color theme="1"/>
            <rFont val="Calibri"/>
            <family val="2"/>
            <scheme val="minor"/>
          </rPr>
          <t>Жизненный цикл какого растения изображен на рисунке?</t>
        </r>
      </text>
    </comment>
    <comment ref="EG19" authorId="0" shapeId="0">
      <text>
        <r>
          <rPr>
            <sz val="11"/>
            <color theme="1"/>
            <rFont val="Calibri"/>
            <family val="2"/>
            <scheme val="minor"/>
          </rPr>
          <t>1. Составьте к схеме легенду (описание обозначений).
2. Проведите предварительный сбор сведений о членах своей семьи за несколь-ко поколений. Родословная составляется по одному или нескольким призна-кам.
3. Составьте родословную своей семьи (графическое вертикально-горизонтальное или круговое изображение).
4. Используя стандартные символы, принятые для обозначения родословных, обозначьте себя и всех членов своей семьи по материнской и отцовской ли-нии.
5.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6. Введите обозначения генов, отвечающих за проявление исследуемых вами признаков.
7. Результаты оформите как научно-исследовательский проект.
8. Изучите данные о доминантных и рецессивных признаках у человека в учеб-нике и специальной литературе.</t>
        </r>
      </text>
    </comment>
    <comment ref="ET19" authorId="0" shapeId="0">
      <text>
        <r>
          <rPr>
            <sz val="11"/>
            <color theme="1"/>
            <rFont val="Calibri"/>
            <family val="2"/>
            <scheme val="minor"/>
          </rPr>
          <t>Выявление противоречий на основе сравнения подобных явлений</t>
        </r>
      </text>
    </comment>
    <comment ref="FB19" authorId="0" shapeId="0">
      <text>
        <r>
          <rPr>
            <sz val="11"/>
            <color theme="1"/>
            <rFont val="Calibri"/>
            <family val="2"/>
            <scheme val="minor"/>
          </rPr>
          <t>1. К1 = [0 баллов] (2)
2. К2 = [1 балл] (0)
3. К3 = [0 баллов] (2)</t>
        </r>
      </text>
    </comment>
    <comment ref="FM19" authorId="0" shapeId="0">
      <text>
        <r>
          <rPr>
            <sz val="11"/>
            <color theme="1"/>
            <rFont val="Calibri"/>
            <family val="2"/>
            <scheme val="minor"/>
          </rPr>
          <t>родительское собрание</t>
        </r>
      </text>
    </comment>
    <comment ref="FY19" authorId="0" shapeId="0">
      <text>
        <r>
          <rPr>
            <sz val="11"/>
            <color theme="1"/>
            <rFont val="Calibri"/>
            <family val="2"/>
            <scheme val="minor"/>
          </rPr>
          <t>необходимо запланировать дополнительное время на раскрытие темы
использовать дополнительные задания, направленные на выработку определенных умений
запланировать тему (вопрос) на последующие уроки</t>
        </r>
      </text>
    </comment>
    <comment ref="GJ19" authorId="0" shapeId="0">
      <text>
        <r>
          <rPr>
            <sz val="11"/>
            <color theme="1"/>
            <rFont val="Calibri"/>
            <family val="2"/>
            <scheme val="minor"/>
          </rPr>
          <t>Исправляют ошибки в тексте объемом 15 слов
Коллективно сравнивают объекты предметного содержания с опорой на названный учителем состав действия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r>
      </text>
    </comment>
    <comment ref="GW19"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t>
        </r>
      </text>
    </comment>
    <comment ref="HL19" authorId="0" shapeId="0">
      <text>
        <r>
          <rPr>
            <sz val="11"/>
            <color theme="1"/>
            <rFont val="Calibri"/>
            <family val="2"/>
            <scheme val="minor"/>
          </rPr>
          <t>1. 1 = [В] (2)
2. 2 = [Б] (0)
3. 3 = [А] (0)</t>
        </r>
      </text>
    </comment>
    <comment ref="IB19" authorId="0" shapeId="0">
      <text>
        <r>
          <rPr>
            <sz val="11"/>
            <color theme="1"/>
            <rFont val="Calibri"/>
            <family val="2"/>
            <scheme val="minor"/>
          </rPr>
          <t>1. Авторитарный = [в основу общения педагога и обучающегося положена тактика невмешательства.]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N19" authorId="0" shapeId="0">
      <text>
        <r>
          <rPr>
            <sz val="11"/>
            <color theme="1"/>
            <rFont val="Calibri"/>
            <family val="2"/>
            <scheme val="minor"/>
          </rPr>
          <t>применение интерактивных форм работы учащихся: интеллектуальных игр, стимулирующих познавательную мотивацию школьников</t>
        </r>
      </text>
    </comment>
    <comment ref="JD19" authorId="0" shapeId="0">
      <text>
        <r>
          <rPr>
            <sz val="11"/>
            <color theme="1"/>
            <rFont val="Calibri"/>
            <family val="2"/>
            <scheme val="minor"/>
          </rPr>
          <t>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r>
      </text>
    </comment>
    <comment ref="K20" authorId="0" shapeId="0">
      <text>
        <r>
          <rPr>
            <sz val="11"/>
            <color theme="1"/>
            <rFont val="Calibri"/>
            <family val="2"/>
            <scheme val="minor"/>
          </rPr>
          <t>биосферный</t>
        </r>
      </text>
    </comment>
    <comment ref="Q20" authorId="0" shapeId="0">
      <text>
        <r>
          <rPr>
            <sz val="11"/>
            <color theme="1"/>
            <rFont val="Calibri"/>
            <family val="2"/>
            <scheme val="minor"/>
          </rPr>
          <t>изучение характера пульса после разных физических нагрузок (1)</t>
        </r>
      </text>
    </comment>
    <comment ref="Y20" authorId="0" shapeId="0">
      <text>
        <r>
          <rPr>
            <sz val="11"/>
            <color theme="1"/>
            <rFont val="Calibri"/>
            <family val="2"/>
            <scheme val="minor"/>
          </rPr>
          <t>Балл: 0 из 2</t>
        </r>
      </text>
    </comment>
    <comment ref="AI20" authorId="0" shapeId="0">
      <text>
        <r>
          <rPr>
            <sz val="11"/>
            <color theme="1"/>
            <rFont val="Calibri"/>
            <family val="2"/>
            <scheme val="minor"/>
          </rPr>
          <t>содержат хитин в оболочках клеток
по типу питания – гетеротрофы
выполняют роль редуцентов в экосистеме</t>
        </r>
      </text>
    </comment>
    <comment ref="AQ20" authorId="0" shapeId="0">
      <text>
        <r>
          <rPr>
            <sz val="11"/>
            <color theme="1"/>
            <rFont val="Calibri"/>
            <family val="2"/>
            <scheme val="minor"/>
          </rPr>
          <t>Размеры туберкулёзной палочки составляют в длину 1–10 мкм, а в диаметре 0,2–0,6 мкм.
Для своего развития организм нуждается в наличии кислорода.
Туберкулёзная палочка является паразитическим организмом.</t>
        </r>
      </text>
    </comment>
    <comment ref="BB20" authorId="0" shapeId="0">
      <text>
        <r>
          <rPr>
            <sz val="11"/>
            <color theme="1"/>
            <rFont val="Calibri"/>
            <family val="2"/>
            <scheme val="minor"/>
          </rPr>
          <t>1. поступление липидов в желудок
2. расщепление липидов липазой поджелудочного сока.
3. окисление липидов клетками печени
4. поступление глицерина и жирных кислот в клетки ворсинок кишечника
5. поступление липидов в лимфу</t>
        </r>
      </text>
    </comment>
    <comment ref="BN20"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U20" authorId="0" shapeId="0">
      <text>
        <r>
          <rPr>
            <sz val="11"/>
            <color theme="1"/>
            <rFont val="Calibri"/>
            <family val="2"/>
            <scheme val="minor"/>
          </rPr>
          <t>Пастбищная пищевая цепь биогеоценоза включает в себя продуцентов и консументов.
Редуценты живут в организмах и разлагают органические вещества до неорганических веществ.
Пищевая цепь другого типа – детритная – начинается от мелких почвенных животных и заканчивается крупными животными.</t>
        </r>
      </text>
    </comment>
    <comment ref="CC20" authorId="0" shapeId="0">
      <text>
        <r>
          <rPr>
            <sz val="11"/>
            <color theme="1"/>
            <rFont val="Calibri"/>
            <family val="2"/>
            <scheme val="minor"/>
          </rPr>
          <t>1. 1 пропуск = [сегмент] (1)
2. 2 пропуск = [головогрудь] (1)
3. 3 пропуск = [разное] (1)
4. 4 пропуск = [насекомое] (1)</t>
        </r>
      </text>
    </comment>
    <comment ref="CK20" authorId="0" shapeId="0">
      <text>
        <r>
          <rPr>
            <sz val="11"/>
            <color theme="1"/>
            <rFont val="Calibri"/>
            <family val="2"/>
            <scheme val="minor"/>
          </rPr>
          <t>AАBb – нормальные матовые листья: 128 или 131; AaВb – нормальные блестящие листья: 40 или 38; aaBb – надрезанные матовые листья: 38 или 40; aАbb – надрезанные блестящие листья: 131 или 128</t>
        </r>
      </text>
    </comment>
    <comment ref="CZ20" authorId="0" shapeId="0">
      <text>
        <r>
          <rPr>
            <sz val="11"/>
            <color theme="1"/>
            <rFont val="Calibri"/>
            <family val="2"/>
            <scheme val="minor"/>
          </rPr>
          <t>1. Информационно-рецептивный метод
2. Метод проблемного изложения
3. Частично-поисковый метод
4. Репродуктивный метод
5. Исследовательский метод</t>
        </r>
      </text>
    </comment>
    <comment ref="DF20" authorId="0" shapeId="0">
      <text>
        <r>
          <rPr>
            <sz val="11"/>
            <color theme="1"/>
            <rFont val="Calibri"/>
            <family val="2"/>
            <scheme val="minor"/>
          </rPr>
          <t>Урок повторения и обобщения изучаемого материала</t>
        </r>
      </text>
    </comment>
    <comment ref="DS20" authorId="0" shapeId="0">
      <text>
        <r>
          <rPr>
            <sz val="11"/>
            <color theme="1"/>
            <rFont val="Calibri"/>
            <family val="2"/>
            <scheme val="minor"/>
          </rPr>
          <t>Объяснять относительный характер приспособлений.</t>
        </r>
      </text>
    </comment>
    <comment ref="EB20" authorId="0" shapeId="0">
      <text>
        <r>
          <rPr>
            <sz val="11"/>
            <color theme="1"/>
            <rFont val="Calibri"/>
            <family val="2"/>
            <scheme val="minor"/>
          </rPr>
          <t>Объясните условия появления в цикле развития и размножения водоросли цисты. В чем заключается её биологическая роль?</t>
        </r>
      </text>
    </comment>
    <comment ref="EH20" authorId="0" shapeId="0">
      <text>
        <r>
          <rPr>
            <sz val="11"/>
            <color theme="1"/>
            <rFont val="Calibri"/>
            <family val="2"/>
            <scheme val="minor"/>
          </rPr>
          <t>1. Запись данных условия задачи.
2. Анализ условия задачи по частям.
3. Подробная запись схемы скрещивания с указанием фенотипов.
4. Определение типа скрещивания и типа наследования.
5. Определение возможных генотипов родителей по результатам скрещивания.
6. Определение возможных генотипов потомства на основании записи «дано» и знания законов наследования.
7. Проверка правильности промежуточных выводов результатами скрещивания.
8. Проверка полноты ответов с помощью повторного чтения условия задачи.</t>
        </r>
      </text>
    </comment>
    <comment ref="ER20" authorId="0" shapeId="0">
      <text>
        <r>
          <rPr>
            <sz val="11"/>
            <color theme="1"/>
            <rFont val="Calibri"/>
            <family val="2"/>
            <scheme val="minor"/>
          </rPr>
          <t>решение заданий по образцу</t>
        </r>
      </text>
    </comment>
    <comment ref="FC20" authorId="0" shapeId="0">
      <text>
        <r>
          <rPr>
            <sz val="11"/>
            <color theme="1"/>
            <rFont val="Calibri"/>
            <family val="2"/>
            <scheme val="minor"/>
          </rPr>
          <t>1. К1 = [1 балл] (2)
2. К2 = [1 балл] (2)
3. К3 = [1 балл] (2)</t>
        </r>
      </text>
    </comment>
    <comment ref="FN20" authorId="0" shapeId="0">
      <text>
        <r>
          <rPr>
            <sz val="11"/>
            <color theme="1"/>
            <rFont val="Calibri"/>
            <family val="2"/>
            <scheme val="minor"/>
          </rPr>
          <t>монолог</t>
        </r>
      </text>
    </comment>
    <comment ref="GD20" authorId="0" shapeId="0">
      <text>
        <r>
          <rPr>
            <sz val="11"/>
            <color theme="1"/>
            <rFont val="Calibri"/>
            <family val="2"/>
            <scheme val="minor"/>
          </rPr>
          <t>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t>
        </r>
      </text>
    </comment>
    <comment ref="GM20" authorId="0" shapeId="0">
      <text>
        <r>
          <rPr>
            <sz val="11"/>
            <color theme="1"/>
            <rFont val="Calibri"/>
            <family val="2"/>
            <scheme val="minor"/>
          </rPr>
          <t>поэтапное формирование умственных действий</t>
        </r>
      </text>
    </comment>
    <comment ref="GW20"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K20" authorId="0" shapeId="0">
      <text>
        <r>
          <rPr>
            <sz val="11"/>
            <color theme="1"/>
            <rFont val="Calibri"/>
            <family val="2"/>
            <scheme val="minor"/>
          </rPr>
          <t>1. 1 = [Б] (2)
2. 2 = [В] (0)
3. 3 = [А] (0)</t>
        </r>
      </text>
    </comment>
    <comment ref="II20" authorId="0" shapeId="0">
      <text>
        <r>
          <rPr>
            <sz val="11"/>
            <color theme="1"/>
            <rFont val="Calibri"/>
            <family val="2"/>
            <scheme val="minor"/>
          </rPr>
          <t>1. Компромисс = [проблема не столь важна для педагога и обучающегося; у обеих сторон нет желания тратить силы на ее решение]
2. Уклонение = [решение проблемы носит временный характер]
3. Конкуренция = [при решении проблемы педагог или обучающийся опирается на свои волевые качества]</t>
        </r>
      </text>
    </comment>
    <comment ref="IO20" authorId="0" shapeId="0">
      <text>
        <r>
          <rPr>
            <sz val="11"/>
            <color theme="1"/>
            <rFont val="Calibri"/>
            <family val="2"/>
            <scheme val="minor"/>
          </rPr>
          <t>применение фронтального опроса</t>
        </r>
      </text>
    </comment>
    <comment ref="JE20" authorId="0" shapeId="0">
      <text>
        <r>
          <rPr>
            <sz val="11"/>
            <color theme="1"/>
            <rFont val="Calibri"/>
            <family val="2"/>
            <scheme val="minor"/>
          </rPr>
          <t>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I21" authorId="0" shapeId="0">
      <text>
        <r>
          <rPr>
            <sz val="11"/>
            <color theme="1"/>
            <rFont val="Calibri"/>
            <family val="2"/>
            <scheme val="minor"/>
          </rPr>
          <t>биотехнология</t>
        </r>
      </text>
    </comment>
    <comment ref="R21" authorId="0" shapeId="0">
      <text>
        <r>
          <rPr>
            <sz val="11"/>
            <color theme="1"/>
            <rFont val="Calibri"/>
            <family val="2"/>
            <scheme val="minor"/>
          </rPr>
          <t>Искусственный мутагенез (1)
Получение гаплоидов (1)</t>
        </r>
      </text>
    </comment>
    <comment ref="AB21" authorId="0" shapeId="0">
      <text>
        <r>
          <rPr>
            <sz val="11"/>
            <color theme="1"/>
            <rFont val="Calibri"/>
            <family val="2"/>
            <scheme val="minor"/>
          </rPr>
          <t>Балл: 2 из 2</t>
        </r>
      </text>
    </comment>
    <comment ref="AL21" authorId="0" shapeId="0">
      <text>
        <r>
          <rPr>
            <sz val="11"/>
            <color theme="1"/>
            <rFont val="Calibri"/>
            <family val="2"/>
            <scheme val="minor"/>
          </rPr>
          <t>образование спор
партеногенез
оплодотворение</t>
        </r>
      </text>
    </comment>
    <comment ref="AR21" authorId="0" shapeId="0">
      <text>
        <r>
          <rPr>
            <sz val="11"/>
            <color theme="1"/>
            <rFont val="Calibri"/>
            <family val="2"/>
            <scheme val="minor"/>
          </rPr>
          <t>Питательные вещества откладываются в стебле.
Произрастает на обрабатываемых человеком почвах.
Стебель тростника – соломина.</t>
        </r>
      </text>
    </comment>
    <comment ref="BB21" authorId="0" shapeId="0">
      <text>
        <r>
          <rPr>
            <sz val="11"/>
            <color theme="1"/>
            <rFont val="Calibri"/>
            <family val="2"/>
            <scheme val="minor"/>
          </rPr>
          <t>1. поступление липидов в желудок
2. расщепление липидов липазой поджелудочного сока.
3. поступление липидов в лимфу
4. окисление липидов клетками печени
5. поступление глицерина и жирных кислот в клетки ворсинок кишечника</t>
        </r>
      </text>
    </comment>
    <comment ref="BI21" authorId="0" shapeId="0">
      <text>
        <r>
          <rPr>
            <sz val="11"/>
            <color theme="1"/>
            <rFont val="Calibri"/>
            <family val="2"/>
            <scheme val="minor"/>
          </rPr>
          <t>1. число горбов у одногорбого и двугорбого верблюдов = [дивергенция] (2)
2. ласты пингвина и тюленя = [конвергенция] (2)</t>
        </r>
      </text>
    </comment>
    <comment ref="BW21"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урбоэкосистему, помимо природных компонентов, входит созданная человеком особая среда – техносфера.</t>
        </r>
      </text>
    </comment>
    <comment ref="CE21" authorId="0" shapeId="0">
      <text>
        <r>
          <rPr>
            <sz val="11"/>
            <color theme="1"/>
            <rFont val="Calibri"/>
            <family val="2"/>
            <scheme val="minor"/>
          </rPr>
          <t>1. 1 пропуск = [кислород] (1)
2. 2 пропуск = [углекислый газ] (1)
3. 3 пропуск = [семядоля] (1)
4. 4 пропуск = [эндосперм] (1)</t>
        </r>
      </text>
    </comment>
    <comment ref="CN21" authorId="0" shapeId="0">
      <text>
        <r>
          <rPr>
            <sz val="11"/>
            <color theme="1"/>
            <rFont val="Calibri"/>
            <family val="2"/>
            <scheme val="minor"/>
          </rPr>
          <t>яйцеклетка гороха гаплоидна, содержит 7 хромосом; центральная клетка зародышевого мешка диплоидна, в ней 14 хромосом</t>
        </r>
      </text>
    </comment>
    <comment ref="CV21"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F21" authorId="0" shapeId="0">
      <text>
        <r>
          <rPr>
            <sz val="11"/>
            <color theme="1"/>
            <rFont val="Calibri"/>
            <family val="2"/>
            <scheme val="minor"/>
          </rPr>
          <t>Урок повторения и обобщения изучаемого материала</t>
        </r>
      </text>
    </comment>
    <comment ref="DO21" authorId="0" shapeId="0">
      <text>
        <r>
          <rPr>
            <sz val="11"/>
            <color theme="1"/>
            <rFont val="Calibri"/>
            <family val="2"/>
            <scheme val="minor"/>
          </rPr>
          <t>Находить биологическую информацию в различных источниках.</t>
        </r>
      </text>
    </comment>
    <comment ref="DW21" authorId="0" shapeId="0">
      <text>
        <r>
          <rPr>
            <sz val="11"/>
            <color theme="1"/>
            <rFont val="Calibri"/>
            <family val="2"/>
            <scheme val="minor"/>
          </rPr>
          <t>Объясните условия появления в цикле развития и размножения водоросли цисты. В чем заключается её биологическая роль?</t>
        </r>
      </text>
    </comment>
    <comment ref="EH21" authorId="0" shapeId="0">
      <text>
        <r>
          <rPr>
            <sz val="11"/>
            <color theme="1"/>
            <rFont val="Calibri"/>
            <family val="2"/>
            <scheme val="minor"/>
          </rPr>
          <t>1. Анализ условия задачи по частям.
2. Запись данных условия задачи.
3. Определение возможных генотипов потомства на основании записи «дано» и знания законов наследования.
4. Определение возможных генотипов родителей по результатам скрещивания.
5. Определение типа скрещивания и типа наследования.
6. Подробная запись схемы скрещивания с указанием фенотипов.
7. Проверка правильности промежуточных выводов результатами скрещивания.
8. Проверка полноты ответов с помощью повторного чтения условия задачи.</t>
        </r>
      </text>
    </comment>
    <comment ref="ES21" authorId="0" shapeId="0">
      <text>
        <r>
          <rPr>
            <sz val="11"/>
            <color theme="1"/>
            <rFont val="Calibri"/>
            <family val="2"/>
            <scheme val="minor"/>
          </rPr>
          <t>воспроизведение наизусть правила, закона</t>
        </r>
      </text>
    </comment>
    <comment ref="FB21" authorId="0" shapeId="0">
      <text>
        <r>
          <rPr>
            <sz val="11"/>
            <color theme="1"/>
            <rFont val="Calibri"/>
            <family val="2"/>
            <scheme val="minor"/>
          </rPr>
          <t>1. К1 = [0 баллов] (2)
2. К2 = [0 баллов] (2)
3. К3 = [0 баллов] (2)</t>
        </r>
      </text>
    </comment>
    <comment ref="FP21" authorId="0" shapeId="0">
      <text>
        <r>
          <rPr>
            <sz val="11"/>
            <color theme="1"/>
            <rFont val="Calibri"/>
            <family val="2"/>
            <scheme val="minor"/>
          </rPr>
          <t>тематическая консультация</t>
        </r>
      </text>
    </comment>
    <comment ref="GD21" authorId="0" shapeId="0">
      <text>
        <r>
          <rPr>
            <sz val="11"/>
            <color theme="1"/>
            <rFont val="Calibri"/>
            <family val="2"/>
            <scheme val="minor"/>
          </rPr>
          <t>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мотивация личной ответственности обучающихся за свою учебу</t>
        </r>
      </text>
    </comment>
    <comment ref="GJ21" authorId="0" shapeId="0">
      <text>
        <r>
          <rPr>
            <sz val="11"/>
            <color theme="1"/>
            <rFont val="Calibri"/>
            <family val="2"/>
            <scheme val="minor"/>
          </rPr>
          <t>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Самостоятельно ставят перед собой учебную задачу, выполняют ее и оценивают по предложенным критериям</t>
        </r>
      </text>
    </comment>
    <comment ref="HB21"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t>
        </r>
      </text>
    </comment>
    <comment ref="HQ21"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H21"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N21" authorId="0" shapeId="0">
      <text>
        <r>
          <rPr>
            <sz val="11"/>
            <color theme="1"/>
            <rFont val="Calibri"/>
            <family val="2"/>
            <scheme val="minor"/>
          </rPr>
          <t>озеленение пришкольной территории</t>
        </r>
      </text>
    </comment>
    <comment ref="JD21" authorId="0" shapeId="0">
      <text>
        <r>
          <rPr>
            <sz val="11"/>
            <color theme="1"/>
            <rFont val="Calibri"/>
            <family val="2"/>
            <scheme val="minor"/>
          </rPr>
          <t>направлено на выявление негативного опыта обучающихся (3)
опирается на выделение социальной и личностной значимости решения вопроса (0)</t>
        </r>
      </text>
    </comment>
    <comment ref="H22" authorId="0" shapeId="0">
      <text>
        <r>
          <rPr>
            <sz val="11"/>
            <color theme="1"/>
            <rFont val="Calibri"/>
            <family val="2"/>
            <scheme val="minor"/>
          </rPr>
          <t>развитие</t>
        </r>
      </text>
    </comment>
    <comment ref="U22" authorId="0" shapeId="0">
      <text>
        <r>
          <rPr>
            <sz val="11"/>
            <color theme="1"/>
            <rFont val="Calibri"/>
            <family val="2"/>
            <scheme val="minor"/>
          </rPr>
          <t>моделирование (1)
мониторинг (1)</t>
        </r>
      </text>
    </comment>
    <comment ref="AD22" authorId="0" shapeId="0">
      <text>
        <r>
          <rPr>
            <sz val="11"/>
            <color theme="1"/>
            <rFont val="Calibri"/>
            <family val="2"/>
            <scheme val="minor"/>
          </rPr>
          <t>Балл: 2 из 2</t>
        </r>
      </text>
    </comment>
    <comment ref="AI22" authorId="0" shapeId="0">
      <text>
        <r>
          <rPr>
            <sz val="11"/>
            <color theme="1"/>
            <rFont val="Calibri"/>
            <family val="2"/>
            <scheme val="minor"/>
          </rPr>
          <t>содержат хитин в оболочках клеток
по типу питания – гетеротрофы
выполняют роль редуцентов в экосистеме</t>
        </r>
      </text>
    </comment>
    <comment ref="AU22"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BE22" authorId="0" shapeId="0">
      <text>
        <r>
          <rPr>
            <sz val="11"/>
            <color theme="1"/>
            <rFont val="Calibri"/>
            <family val="2"/>
            <scheme val="minor"/>
          </rPr>
          <t>1. транспорт веществ по организму = [соединительные]
2. тесное прилегание клеток друг к другу = [эпителиальные]</t>
        </r>
      </text>
    </comment>
    <comment ref="BK22" authorId="0" shapeId="0">
      <text>
        <r>
          <rPr>
            <sz val="11"/>
            <color theme="1"/>
            <rFont val="Calibri"/>
            <family val="2"/>
            <scheme val="minor"/>
          </rPr>
          <t>1. появление семян у семенных папоротников = [ароморфоз]
2. отсутствие листьев у растения повилики = [общая дегенерация]
3. формирование ловчего аппарата у венериной мухоловки = [идиоадаптация]</t>
        </r>
      </text>
    </comment>
    <comment ref="BW22"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антропогенных экосистемах консументом является только человек, так как выбирает всю продукцию агроценоза.</t>
        </r>
      </text>
    </comment>
    <comment ref="CB22"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J22"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CX22"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Распределение общего количества годовых учебных часов по разделам и темам курса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I22" authorId="0" shapeId="0">
      <text>
        <r>
          <rPr>
            <sz val="11"/>
            <color theme="1"/>
            <rFont val="Calibri"/>
            <family val="2"/>
            <scheme val="minor"/>
          </rPr>
          <t>Урок контроля знаний и умений.</t>
        </r>
      </text>
    </comment>
    <comment ref="DN22" authorId="0" shapeId="0">
      <text>
        <r>
          <rPr>
            <sz val="11"/>
            <color theme="1"/>
            <rFont val="Calibri"/>
            <family val="2"/>
            <scheme val="minor"/>
          </rPr>
          <t>Аргументировать свою точку зрения по поводу биологической информации.</t>
        </r>
      </text>
    </comment>
    <comment ref="DY22" authorId="0" shapeId="0">
      <text>
        <r>
          <rPr>
            <sz val="11"/>
            <color theme="1"/>
            <rFont val="Calibri"/>
            <family val="2"/>
            <scheme val="minor"/>
          </rPr>
          <t>Задание №2. Результаты анализа крови больного следующие: эритроцитов – 3,5 млн., лейкоцитов – 27 тыс., СОЭ – 30 мм/ч. Что Вы можете рекомендовать больному и почему?</t>
        </r>
      </text>
    </comment>
    <comment ref="EH22" authorId="0" shapeId="0">
      <text>
        <r>
          <rPr>
            <sz val="11"/>
            <color theme="1"/>
            <rFont val="Calibri"/>
            <family val="2"/>
            <scheme val="minor"/>
          </rPr>
          <t>1. Запись данных условия задачи.
2. Определение возможных генотипов родителей по результатам скрещивания.
3. Определение возможных генотипов потомства на основании записи «дано» и знания законов наследования.
4. Подробная запись схемы скрещивания с указанием фенотипов.
5. Определение типа скрещивания и типа наследования.
6. Проверка правильности промежуточных выводов результатами скрещивания.
7. Анализ условия задачи по частям.
8. Проверка полноты ответов с помощью повторного чтения условия задачи.</t>
        </r>
      </text>
    </comment>
    <comment ref="ES22" authorId="0" shapeId="0">
      <text>
        <r>
          <rPr>
            <sz val="11"/>
            <color theme="1"/>
            <rFont val="Calibri"/>
            <family val="2"/>
            <scheme val="minor"/>
          </rPr>
          <t>воспроизведение наизусть правила, закона</t>
        </r>
      </text>
    </comment>
    <comment ref="EX22" authorId="0" shapeId="0">
      <text>
        <r>
          <rPr>
            <sz val="11"/>
            <color theme="1"/>
            <rFont val="Calibri"/>
            <family val="2"/>
            <scheme val="minor"/>
          </rPr>
          <t>1. К1 = [0 баллов] (2)
2. К2 = [0 баллов] (2)
3. К3 = [0 баллов] (2)</t>
        </r>
      </text>
    </comment>
    <comment ref="FQ22" authorId="0" shapeId="0">
      <text>
        <r>
          <rPr>
            <sz val="11"/>
            <color theme="1"/>
            <rFont val="Calibri"/>
            <family val="2"/>
            <scheme val="minor"/>
          </rPr>
          <t>конференция</t>
        </r>
      </text>
    </comment>
    <comment ref="FY22" authorId="0" shapeId="0">
      <text>
        <r>
          <rPr>
            <sz val="11"/>
            <color theme="1"/>
            <rFont val="Calibri"/>
            <family val="2"/>
            <scheme val="minor"/>
          </rPr>
          <t>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
запланировать тему (вопрос) на последующие уроки</t>
        </r>
      </text>
    </comment>
    <comment ref="GQ22" authorId="0" shapeId="0">
      <text>
        <r>
          <rPr>
            <sz val="11"/>
            <color theme="1"/>
            <rFont val="Calibri"/>
            <family val="2"/>
            <scheme val="minor"/>
          </rPr>
          <t>интерактивная технология</t>
        </r>
      </text>
    </comment>
    <comment ref="HE22" authorId="0" shapeId="0">
      <text>
        <r>
          <rPr>
            <sz val="11"/>
            <color theme="1"/>
            <rFont val="Calibri"/>
            <family val="2"/>
            <scheme val="minor"/>
          </rPr>
          <t>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r>
      </text>
    </comment>
    <comment ref="HO22"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B22"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R22" authorId="0" shapeId="0">
      <text>
        <r>
          <rPr>
            <sz val="11"/>
            <color theme="1"/>
            <rFont val="Calibri"/>
            <family val="2"/>
            <scheme val="minor"/>
          </rPr>
          <t>виртуальная экскурсия в краеведческий музей</t>
        </r>
      </text>
    </comment>
    <comment ref="JH22"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G23" authorId="0" shapeId="0">
      <text>
        <r>
          <rPr>
            <sz val="11"/>
            <color theme="1"/>
            <rFont val="Calibri"/>
            <family val="2"/>
            <scheme val="minor"/>
          </rPr>
          <t>вакуоль</t>
        </r>
      </text>
    </comment>
    <comment ref="P23" authorId="0" shapeId="0">
      <text>
        <r>
          <rPr>
            <sz val="11"/>
            <color theme="1"/>
            <rFont val="Calibri"/>
            <family val="2"/>
            <scheme val="minor"/>
          </rPr>
          <t>кариотипа организма (1)
хромосомных аномалий (1)</t>
        </r>
      </text>
    </comment>
    <comment ref="AB23" authorId="0" shapeId="0">
      <text>
        <r>
          <rPr>
            <sz val="11"/>
            <color theme="1"/>
            <rFont val="Calibri"/>
            <family val="2"/>
            <scheme val="minor"/>
          </rPr>
          <t>Балл: 2 из 2</t>
        </r>
      </text>
    </comment>
    <comment ref="AJ23" authorId="0" shapeId="0">
      <text>
        <r>
          <rPr>
            <sz val="11"/>
            <color theme="1"/>
            <rFont val="Calibri"/>
            <family val="2"/>
            <scheme val="minor"/>
          </rPr>
          <t>двухслойный зародыш
вторичная полость тела
дробление зиготы</t>
        </r>
      </text>
    </comment>
    <comment ref="AQ23" authorId="0" shapeId="0">
      <text>
        <r>
          <rPr>
            <sz val="11"/>
            <color theme="1"/>
            <rFont val="Calibri"/>
            <family val="2"/>
            <scheme val="minor"/>
          </rPr>
          <t>Размеры туберкулёзной палочки составляют в длину 1–10 мкм, а в диаметре 0,2–0,6 мкм.
Для своего развития организм нуждается в наличии кислорода.
Туберкулёзная палочка является паразитическим организмом.</t>
        </r>
      </text>
    </comment>
    <comment ref="BD23" authorId="0" shapeId="0">
      <text>
        <r>
          <rPr>
            <sz val="11"/>
            <color theme="1"/>
            <rFont val="Calibri"/>
            <family val="2"/>
            <scheme val="minor"/>
          </rPr>
          <t>1. расширяет зрачки = [парасимпатическая]
2. сужает зрачки вентиляцию легких = [симпатическая]</t>
        </r>
      </text>
    </comment>
    <comment ref="BJ23" authorId="0" shapeId="0">
      <text>
        <r>
          <rPr>
            <sz val="11"/>
            <color theme="1"/>
            <rFont val="Calibri"/>
            <family val="2"/>
            <scheme val="minor"/>
          </rPr>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U23" authorId="0" shapeId="0">
      <text>
        <r>
          <rPr>
            <sz val="11"/>
            <color theme="1"/>
            <rFont val="Calibri"/>
            <family val="2"/>
            <scheme val="minor"/>
          </rPr>
          <t>Пастбищная пищевая цепь биогеоценоза включает в себя продуцентов и консументов.
Редуценты живут в организмах и разлагают органические вещества до неорганических веществ.
Пищевая цепь другого типа – детритная – начинается от мелких почвенных животных и заканчивается крупными животными.</t>
        </r>
      </text>
    </comment>
    <comment ref="CD23" authorId="0" shapeId="0">
      <text>
        <r>
          <rPr>
            <sz val="11"/>
            <color theme="1"/>
            <rFont val="Calibri"/>
            <family val="2"/>
            <scheme val="minor"/>
          </rPr>
          <t>1. 1 пропуск = [глюкоза] (0)
2. 2 пропуск = [кровь] (1)
3. 3 пропуск = [синтез] (1)
4. 4 пропуск = [мочевина] (1)</t>
        </r>
      </text>
    </comment>
    <comment ref="CL23" authorId="0" shapeId="0">
      <text>
        <r>
          <rPr>
            <sz val="11"/>
            <color theme="1"/>
            <rFont val="Calibri"/>
            <family val="2"/>
            <scheme val="minor"/>
          </rPr>
          <t>в клетках листа папоротника диплоидный набор хромосом, они развиваются из зиготы митозом; в клетках заростка гаплоидный набор хромосом, они развиваются из гаплоидной споры митозом</t>
        </r>
      </text>
    </comment>
    <comment ref="CY23" authorId="0" shapeId="0">
      <text>
        <r>
          <rPr>
            <sz val="11"/>
            <color theme="1"/>
            <rFont val="Calibri"/>
            <family val="2"/>
            <scheme val="minor"/>
          </rPr>
          <t>1. Учебно-познавательный мотив
2. Учебная задача
3. Познавательная потребность
4. Учебные действия
5. Действия контроля и оценки</t>
        </r>
      </text>
    </comment>
    <comment ref="DF23" authorId="0" shapeId="0">
      <text>
        <r>
          <rPr>
            <sz val="11"/>
            <color theme="1"/>
            <rFont val="Calibri"/>
            <family val="2"/>
            <scheme val="minor"/>
          </rPr>
          <t>Урок закрепления изучаемого материала.</t>
        </r>
      </text>
    </comment>
    <comment ref="DO23" authorId="0" shapeId="0">
      <text>
        <r>
          <rPr>
            <sz val="11"/>
            <color theme="1"/>
            <rFont val="Calibri"/>
            <family val="2"/>
            <scheme val="minor"/>
          </rPr>
          <t>Находить биологическую информацию в различных источниках.</t>
        </r>
      </text>
    </comment>
    <comment ref="DW23" authorId="0" shapeId="0">
      <text>
        <r>
          <rPr>
            <sz val="11"/>
            <color theme="1"/>
            <rFont val="Calibri"/>
            <family val="2"/>
            <scheme val="minor"/>
          </rPr>
          <t>Рассмотрев рисунок, назовите способы размножения одноклеточной водоросли. От чего зависит смена способов размножения?</t>
        </r>
      </text>
    </comment>
    <comment ref="EG23" authorId="0" shapeId="0">
      <text>
        <r>
          <rPr>
            <sz val="11"/>
            <color theme="1"/>
            <rFont val="Calibri"/>
            <family val="2"/>
            <scheme val="minor"/>
          </rPr>
          <t>1. Проведите предварительный сбор сведений о членах своей семьи за несколь-ко поколений. Родословная составляется по одному или нескольким призна-кам.
2. Введите обозначения генов, отвечающих за проявление исследуемых вами признаков.
3. Составьте к схеме легенду (описание обозначений).
4.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5. Используя стандартные символы, принятые для обозначения родословных, обозначьте себя и всех членов своей семьи по материнской и отцовской ли-нии.
6. Изучите данные о доминантных и рецессивных признаках у человека в учеб-нике и специальной литературе.
7. Составьте родословную своей семьи (графическое вертикально-горизонтальное или круговое изображение).
8. Результаты оформите как научно-исследовательский проект.</t>
        </r>
      </text>
    </comment>
    <comment ref="ER23" authorId="0" shapeId="0">
      <text>
        <r>
          <rPr>
            <sz val="11"/>
            <color theme="1"/>
            <rFont val="Calibri"/>
            <family val="2"/>
            <scheme val="minor"/>
          </rPr>
          <t>решение заданий по образцу</t>
        </r>
      </text>
    </comment>
    <comment ref="FC23" authorId="0" shapeId="0">
      <text>
        <r>
          <rPr>
            <sz val="11"/>
            <color theme="1"/>
            <rFont val="Calibri"/>
            <family val="2"/>
            <scheme val="minor"/>
          </rPr>
          <t>1. К1 = [1 балл] (2)
2. К2 = [0 баллов] (0)
3. К3 = [0 баллов] (0)</t>
        </r>
      </text>
    </comment>
    <comment ref="FQ23" authorId="0" shapeId="0">
      <text>
        <r>
          <rPr>
            <sz val="11"/>
            <color theme="1"/>
            <rFont val="Calibri"/>
            <family val="2"/>
            <scheme val="minor"/>
          </rPr>
          <t>конференция</t>
        </r>
      </text>
    </comment>
    <comment ref="GE23" authorId="0" shapeId="0">
      <text>
        <r>
          <rPr>
            <sz val="11"/>
            <color theme="1"/>
            <rFont val="Calibri"/>
            <family val="2"/>
            <scheme val="minor"/>
          </rPr>
          <t>повторно объяснить новый материал
дополнительная отработка материала</t>
        </r>
      </text>
    </comment>
    <comment ref="GS23" authorId="0" shapeId="0">
      <text>
        <r>
          <rPr>
            <sz val="11"/>
            <color theme="1"/>
            <rFont val="Calibri"/>
            <family val="2"/>
            <scheme val="minor"/>
          </rPr>
          <t>интерактивная технология</t>
        </r>
      </text>
    </comment>
    <comment ref="HE23"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J23" authorId="0" shapeId="0">
      <text>
        <r>
          <rPr>
            <sz val="11"/>
            <color theme="1"/>
            <rFont val="Calibri"/>
            <family val="2"/>
            <scheme val="minor"/>
          </rPr>
          <t>1. 1 = [В] (2)
2. 2 = [А] (2)
3. 3 = [Б] (2)</t>
        </r>
      </text>
    </comment>
    <comment ref="ID23"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T23" authorId="0" shapeId="0">
      <text>
        <r>
          <rPr>
            <sz val="11"/>
            <color theme="1"/>
            <rFont val="Calibri"/>
            <family val="2"/>
            <scheme val="minor"/>
          </rPr>
          <t>кейс-метод</t>
        </r>
      </text>
    </comment>
    <comment ref="JC23" authorId="0" shapeId="0">
      <text>
        <r>
          <rPr>
            <sz val="11"/>
            <color theme="1"/>
            <rFont val="Calibri"/>
            <family val="2"/>
            <scheme val="minor"/>
          </rPr>
          <t>сопровождается объяснением, что именно в поступке обучающегося достойно поощрения (0)
не зависит от усилий, затраченных учеником (3)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G24" authorId="0" shapeId="0">
      <text>
        <r>
          <rPr>
            <sz val="11"/>
            <color theme="1"/>
            <rFont val="Calibri"/>
            <family val="2"/>
            <scheme val="minor"/>
          </rPr>
          <t>вакуоль</t>
        </r>
      </text>
    </comment>
    <comment ref="T24" authorId="0" shapeId="0">
      <text>
        <r>
          <rPr>
            <sz val="11"/>
            <color theme="1"/>
            <rFont val="Calibri"/>
            <family val="2"/>
            <scheme val="minor"/>
          </rPr>
          <t>палеонтологический (1)
сравнительно-анатомический (1)</t>
        </r>
      </text>
    </comment>
    <comment ref="AC24" authorId="0" shapeId="0">
      <text>
        <r>
          <rPr>
            <sz val="11"/>
            <color theme="1"/>
            <rFont val="Calibri"/>
            <family val="2"/>
            <scheme val="minor"/>
          </rPr>
          <t>Балл: 2 из 2</t>
        </r>
      </text>
    </comment>
    <comment ref="AI24" authorId="0" shapeId="0">
      <text>
        <r>
          <rPr>
            <sz val="11"/>
            <color theme="1"/>
            <rFont val="Calibri"/>
            <family val="2"/>
            <scheme val="minor"/>
          </rPr>
          <t>содержат хитин в оболочках клеток
по типу питания – гетеротрофы
выполняют роль редуцентов в экосистеме</t>
        </r>
      </text>
    </comment>
    <comment ref="AV24" authorId="0" shapeId="0">
      <text>
        <r>
          <rPr>
            <sz val="11"/>
            <color theme="1"/>
            <rFont val="Calibri"/>
            <family val="2"/>
            <scheme val="minor"/>
          </rPr>
          <t>Тело покрыто костной чешуёй.
Жабры прикрыты жаберными крышками.
В полости тела имеется плавательный пузырь.</t>
        </r>
      </text>
    </comment>
    <comment ref="BA24"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M24" authorId="0" shapeId="0">
      <text>
        <r>
          <rPr>
            <sz val="11"/>
            <color theme="1"/>
            <rFont val="Calibri"/>
            <family val="2"/>
            <scheme val="minor"/>
          </rPr>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W24"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антропогенных экосистемах консументом является только человек, так как выбирает всю продукцию агроценоза.</t>
        </r>
      </text>
    </comment>
    <comment ref="CD24" authorId="0" shapeId="0">
      <text>
        <r>
          <rPr>
            <sz val="11"/>
            <color theme="1"/>
            <rFont val="Calibri"/>
            <family val="2"/>
            <scheme val="minor"/>
          </rPr>
          <t>1. 1 пропуск = [аминокислота] (1)
2. 2 пропуск = [кровь] (1)
3. 3 пропуск = [синтез] (1)
4. 4 пропуск = [мочевина] (1)</t>
        </r>
      </text>
    </comment>
    <comment ref="CN24" authorId="0" shapeId="0">
      <text>
        <r>
          <rPr>
            <sz val="11"/>
            <color theme="1"/>
            <rFont val="Calibri"/>
            <family val="2"/>
            <scheme val="minor"/>
          </rPr>
          <t>яйцеклетка гороха гаплоидна, содержит 7 хромосом, центральная клетка зародышевого мешка триплоидна, в ней 21 хромосома</t>
        </r>
      </text>
    </comment>
    <comment ref="CV24"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F24" authorId="0" shapeId="0">
      <text>
        <r>
          <rPr>
            <sz val="11"/>
            <color theme="1"/>
            <rFont val="Calibri"/>
            <family val="2"/>
            <scheme val="minor"/>
          </rPr>
          <t>Урок повторения и обобщения изучаемого материала</t>
        </r>
      </text>
    </comment>
    <comment ref="DN24" authorId="0" shapeId="0">
      <text>
        <r>
          <rPr>
            <sz val="11"/>
            <color theme="1"/>
            <rFont val="Calibri"/>
            <family val="2"/>
            <scheme val="minor"/>
          </rPr>
          <t>Аргументировать свою точку зрения по поводу биологической информации.</t>
        </r>
      </text>
    </comment>
    <comment ref="DZ24" authorId="0" shapeId="0">
      <text>
        <r>
          <rPr>
            <sz val="11"/>
            <color theme="1"/>
            <rFont val="Calibri"/>
            <family val="2"/>
            <scheme val="minor"/>
          </rPr>
          <t>Объясните, почему распространение споровых растений ограничивается влажными условиями обитания.</t>
        </r>
      </text>
    </comment>
    <comment ref="EF24" authorId="0" shapeId="0">
      <text>
        <r>
          <rPr>
            <sz val="11"/>
            <color theme="1"/>
            <rFont val="Calibri"/>
            <family val="2"/>
            <scheme val="minor"/>
          </rPr>
          <t>1. Целеполагание ученика на изучение темы
2. Составление вариантов зачётной работы
3. Целеполагание на деятельность для учителя по обучению в рамках темы
4. Отбор и структурирование содержания
5. Планирование изучения темы по урокам
6. Определение времени и места промежуточной диагностики
7. Проектирование поурочных информационных карт для учителя
8. Проектирование поурочных информационных карт для ученика</t>
        </r>
      </text>
    </comment>
    <comment ref="EO24" authorId="0" shapeId="0">
      <text>
        <r>
          <rPr>
            <sz val="11"/>
            <color theme="1"/>
            <rFont val="Calibri"/>
            <family val="2"/>
            <scheme val="minor"/>
          </rPr>
          <t>воспроизведение двух понятий</t>
        </r>
      </text>
    </comment>
    <comment ref="EZ24" authorId="0" shapeId="0">
      <text>
        <r>
          <rPr>
            <sz val="11"/>
            <color theme="1"/>
            <rFont val="Calibri"/>
            <family val="2"/>
            <scheme val="minor"/>
          </rPr>
          <t>1. К1 = [1 балл] (2)
2. К2 = [0 баллов] (2)
3. К3 = [1 балл] (2)</t>
        </r>
      </text>
    </comment>
    <comment ref="FO24"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GD24" authorId="0" shapeId="0">
      <text>
        <r>
          <rPr>
            <sz val="11"/>
            <color theme="1"/>
            <rFont val="Calibri"/>
            <family val="2"/>
            <scheme val="minor"/>
          </rPr>
          <t>расширять возможности обучения и самообучения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t>
        </r>
      </text>
    </comment>
    <comment ref="GM24" authorId="0" shapeId="0">
      <text>
        <r>
          <rPr>
            <sz val="11"/>
            <color theme="1"/>
            <rFont val="Calibri"/>
            <family val="2"/>
            <scheme val="minor"/>
          </rPr>
          <t>поэтапное формирование умственных действий</t>
        </r>
      </text>
    </comment>
    <comment ref="HF24" authorId="0" shapeId="0">
      <text>
        <r>
          <rPr>
            <sz val="11"/>
            <color theme="1"/>
            <rFont val="Calibri"/>
            <family val="2"/>
            <scheme val="minor"/>
          </rPr>
          <t>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M24"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I24"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V24"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A24" authorId="0" shapeId="0">
      <text>
        <r>
          <rPr>
            <sz val="11"/>
            <color theme="1"/>
            <rFont val="Calibri"/>
            <family val="2"/>
            <scheme val="minor"/>
          </rPr>
          <t>педагог связывает достигнутое с затраченными усилиями, полагая, что такие успехи возможны и впредь; (0)
создает ситуацию успеха для обучающихся; (0)
при поощрении использует индивидуальный подход (0)</t>
        </r>
      </text>
    </comment>
    <comment ref="L25" authorId="0" shapeId="0">
      <text>
        <r>
          <rPr>
            <sz val="11"/>
            <color theme="1"/>
            <rFont val="Calibri"/>
            <family val="2"/>
            <scheme val="minor"/>
          </rPr>
          <t>модификационная</t>
        </r>
      </text>
    </comment>
    <comment ref="P25" authorId="0" shapeId="0">
      <text>
        <r>
          <rPr>
            <sz val="11"/>
            <color theme="1"/>
            <rFont val="Calibri"/>
            <family val="2"/>
            <scheme val="minor"/>
          </rPr>
          <t>влияния среды на формирование фенотипа (0)
проявлений признаков у потомков (0)</t>
        </r>
      </text>
    </comment>
    <comment ref="AC25" authorId="0" shapeId="0">
      <text>
        <r>
          <rPr>
            <sz val="11"/>
            <color theme="1"/>
            <rFont val="Calibri"/>
            <family val="2"/>
            <scheme val="minor"/>
          </rPr>
          <t>Балл: 2 из 2</t>
        </r>
      </text>
    </comment>
    <comment ref="AK25" authorId="0" shapeId="0">
      <text>
        <r>
          <rPr>
            <sz val="11"/>
            <color theme="1"/>
            <rFont val="Calibri"/>
            <family val="2"/>
            <scheme val="minor"/>
          </rPr>
          <t>гамета
морганида
генетическая карта</t>
        </r>
      </text>
    </comment>
    <comment ref="AR25" authorId="0" shapeId="0">
      <text>
        <r>
          <rPr>
            <sz val="11"/>
            <color theme="1"/>
            <rFont val="Calibri"/>
            <family val="2"/>
            <scheme val="minor"/>
          </rPr>
          <t>Питательные вещества откладываются в стебле.
Произрастает на обрабатываемых человеком почвах.
Стебель тростника – соломина.</t>
        </r>
      </text>
    </comment>
    <comment ref="BA25"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K25" authorId="0" shapeId="0">
      <text>
        <r>
          <rPr>
            <sz val="11"/>
            <color theme="1"/>
            <rFont val="Calibri"/>
            <family val="2"/>
            <scheme val="minor"/>
          </rPr>
          <t>1. появление семян у семенных папоротников = [ароморфоз]
2. отсутствие листьев у растения повилики = [общая дегенерация]
3. формирование ловчего аппарата у венериной мухоловки = [идиоадаптация]</t>
        </r>
      </text>
    </comment>
    <comment ref="BT25" authorId="0" shapeId="0">
      <text>
        <r>
          <rPr>
            <sz val="11"/>
            <color theme="1"/>
            <rFont val="Calibri"/>
            <family val="2"/>
            <scheme val="minor"/>
          </rPr>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
Постоянное воспроизводство одного и того же агроценоза на одной территории снижает качество почвы на ней.</t>
        </r>
      </text>
    </comment>
    <comment ref="CF25" authorId="0" shapeId="0">
      <text>
        <r>
          <rPr>
            <sz val="11"/>
            <color theme="1"/>
            <rFont val="Calibri"/>
            <family val="2"/>
            <scheme val="minor"/>
          </rPr>
          <t>1. 1 пропуск = [половое] (1)
2. 2 пропуск = [бесполое] (1)
3. 3 пропуск = [оплодотворение] (1)
4. 4 пропуск = [митоз] (1)</t>
        </r>
      </text>
    </comment>
    <comment ref="CL25" authorId="0" shapeId="0">
      <text>
        <r>
          <rPr>
            <sz val="11"/>
            <color theme="1"/>
            <rFont val="Calibri"/>
            <family val="2"/>
            <scheme val="minor"/>
          </rPr>
          <t>в клетках листа папоротника диплоидный набор хромосом, они развиваются из зиготы митозом; в клетках заростка гаплоидный набор хромосом, они развиваются из гаплоидной споры митозом</t>
        </r>
      </text>
    </comment>
    <comment ref="DA25" authorId="0" shapeId="0">
      <text>
        <r>
          <rPr>
            <sz val="11"/>
            <color theme="1"/>
            <rFont val="Calibri"/>
            <family val="2"/>
            <scheme val="minor"/>
          </rPr>
          <t>1. Изучение образовательной программы учебного курса
2. Распределение общего количества годовых учебных часов по разделам и темам курса
3. Планирование учебных занятий внутри каждого блока учебного курса
4. Определение основных блоков тематического плана
5. Окончательная компоновка и оформление годового тематического плана</t>
        </r>
      </text>
    </comment>
    <comment ref="DG25" authorId="0" shapeId="0">
      <text>
        <r>
          <rPr>
            <sz val="11"/>
            <color theme="1"/>
            <rFont val="Calibri"/>
            <family val="2"/>
            <scheme val="minor"/>
          </rPr>
          <t>Комбинированный урок.</t>
        </r>
      </text>
    </comment>
    <comment ref="DN25" authorId="0" shapeId="0">
      <text>
        <r>
          <rPr>
            <sz val="11"/>
            <color theme="1"/>
            <rFont val="Calibri"/>
            <family val="2"/>
            <scheme val="minor"/>
          </rPr>
          <t>Аргументировать свою точку зрения по поводу биологической информации.</t>
        </r>
      </text>
    </comment>
    <comment ref="DZ25" authorId="0" shapeId="0">
      <text>
        <r>
          <rPr>
            <sz val="11"/>
            <color theme="1"/>
            <rFont val="Calibri"/>
            <family val="2"/>
            <scheme val="minor"/>
          </rPr>
          <t>Жизненный цикл какого растения изображен на рисунке?</t>
        </r>
      </text>
    </comment>
    <comment ref="EI25" authorId="0" shapeId="0">
      <text>
        <r>
          <rPr>
            <sz val="11"/>
            <color theme="1"/>
            <rFont val="Calibri"/>
            <family val="2"/>
            <scheme val="minor"/>
          </rPr>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принципу комплементарности к кодонам иРНК найти антикодоны тРНК.
6. По таблице генетического кода по кодонам иРНК найти аминокислоты.
7. Отделить антикодоны тРНК запятыми, так как это отдельные молекулы. Обозначить концы молекул.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P25" authorId="0" shapeId="0">
      <text>
        <r>
          <rPr>
            <sz val="11"/>
            <color theme="1"/>
            <rFont val="Calibri"/>
            <family val="2"/>
            <scheme val="minor"/>
          </rPr>
          <t>презентация достигнутого результата</t>
        </r>
      </text>
    </comment>
    <comment ref="EZ25" authorId="0" shapeId="0">
      <text>
        <r>
          <rPr>
            <sz val="11"/>
            <color theme="1"/>
            <rFont val="Calibri"/>
            <family val="2"/>
            <scheme val="minor"/>
          </rPr>
          <t>1. К1 = [1 балл] (2)
2. К2 = [0 баллов] (2)
3. К3 = [1 балл] (2)</t>
        </r>
      </text>
    </comment>
    <comment ref="FJ25" authorId="0" shapeId="0">
      <text>
        <r>
          <rPr>
            <sz val="11"/>
            <color theme="1"/>
            <rFont val="Calibri"/>
            <family val="2"/>
            <scheme val="minor"/>
          </rPr>
          <t>сотрудничество</t>
        </r>
      </text>
    </comment>
    <comment ref="FY25" authorId="0" shapeId="0">
      <text>
        <r>
          <rPr>
            <sz val="11"/>
            <color theme="1"/>
            <rFont val="Calibri"/>
            <family val="2"/>
            <scheme val="minor"/>
          </rPr>
          <t>пересмотреть формулировку вопроса
уменьшить объем проверочного задания
использовать дополнительные задания, направленные на выработку определенных умений</t>
        </r>
      </text>
    </comment>
    <comment ref="GP25" authorId="0" shapeId="0">
      <text>
        <r>
          <rPr>
            <sz val="11"/>
            <color theme="1"/>
            <rFont val="Calibri"/>
            <family val="2"/>
            <scheme val="minor"/>
          </rPr>
          <t>личностно-ориентированная технология</t>
        </r>
      </text>
    </comment>
    <comment ref="HA25"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стимулировать слухо-зрительное внимание</t>
        </r>
      </text>
    </comment>
    <comment ref="HK25" authorId="0" shapeId="0">
      <text>
        <r>
          <rPr>
            <sz val="11"/>
            <color theme="1"/>
            <rFont val="Calibri"/>
            <family val="2"/>
            <scheme val="minor"/>
          </rPr>
          <t>1. 1 = [В] (0)
2. 2 = [А] (2)
3. 3 = [Б] (0)</t>
        </r>
      </text>
    </comment>
    <comment ref="IE25"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V25"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F25"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t>
        </r>
      </text>
    </comment>
    <comment ref="K26" authorId="0" shapeId="0">
      <text>
        <r>
          <rPr>
            <sz val="11"/>
            <color theme="1"/>
            <rFont val="Calibri"/>
            <family val="2"/>
            <scheme val="minor"/>
          </rPr>
          <t>биосферный</t>
        </r>
      </text>
    </comment>
    <comment ref="U26" authorId="0" shapeId="0">
      <text>
        <r>
          <rPr>
            <sz val="11"/>
            <color theme="1"/>
            <rFont val="Calibri"/>
            <family val="2"/>
            <scheme val="minor"/>
          </rPr>
          <t>моделирование (1)
мониторинг (1)</t>
        </r>
      </text>
    </comment>
    <comment ref="AC26" authorId="0" shapeId="0">
      <text>
        <r>
          <rPr>
            <sz val="11"/>
            <color theme="1"/>
            <rFont val="Calibri"/>
            <family val="2"/>
            <scheme val="minor"/>
          </rPr>
          <t>Балл: 0 из 2</t>
        </r>
      </text>
    </comment>
    <comment ref="AH26" authorId="0" shapeId="0">
      <text>
        <r>
          <rPr>
            <sz val="11"/>
            <color theme="1"/>
            <rFont val="Calibri"/>
            <family val="2"/>
            <scheme val="minor"/>
          </rPr>
          <t>формированию комбинации признаков
увеличению разнообразия фенотипов
увеличению генетического разнообразия потомства</t>
        </r>
      </text>
    </comment>
    <comment ref="AV26" authorId="0" shapeId="0">
      <text>
        <r>
          <rPr>
            <sz val="11"/>
            <color theme="1"/>
            <rFont val="Calibri"/>
            <family val="2"/>
            <scheme val="minor"/>
          </rPr>
          <t>Тело покрыто костной чешуёй.
Жабры прикрыты жаберными крышками.
В полости тела имеется плавательный пузырь.</t>
        </r>
      </text>
    </comment>
    <comment ref="BE26" authorId="0" shapeId="0">
      <text>
        <r>
          <rPr>
            <sz val="11"/>
            <color theme="1"/>
            <rFont val="Calibri"/>
            <family val="2"/>
            <scheme val="minor"/>
          </rPr>
          <t>1. транспорт веществ по организму = [соединительные]
2. тесное прилегание клеток друг к другу = [эпителиальные]</t>
        </r>
      </text>
    </comment>
    <comment ref="BM26" authorId="0" shapeId="0">
      <text>
        <r>
          <rPr>
            <sz val="11"/>
            <color theme="1"/>
            <rFont val="Calibri"/>
            <family val="2"/>
            <scheme val="minor"/>
          </rPr>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T26" authorId="0" shapeId="0">
      <text>
        <r>
          <rPr>
            <sz val="11"/>
            <color theme="1"/>
            <rFont val="Calibri"/>
            <family val="2"/>
            <scheme val="minor"/>
          </rPr>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
Это может осуществляться через внесение удобрений и пестицидов.</t>
        </r>
      </text>
    </comment>
    <comment ref="CA26" authorId="0" shapeId="0">
      <text>
        <r>
          <rPr>
            <sz val="11"/>
            <color theme="1"/>
            <rFont val="Calibri"/>
            <family val="2"/>
            <scheme val="minor"/>
          </rPr>
          <t>1. 1 пропуск = [Хорда] (1)
2. 2 пропуск = [Позвоночные] (1)
3. 3 пропуск = [Млечная] (1)
4. 4 пропуск = [Млекопитающие] (1)</t>
        </r>
      </text>
    </comment>
    <comment ref="CN26" authorId="0" shapeId="0">
      <text>
        <r>
          <rPr>
            <sz val="11"/>
            <color theme="1"/>
            <rFont val="Calibri"/>
            <family val="2"/>
            <scheme val="minor"/>
          </rPr>
          <t>яйцеклетка гороха гаплоидна, содержит 7 хромосом; центральная клетка зародышевого мешка диплоидна, в ней 14 хромосом</t>
        </r>
      </text>
    </comment>
    <comment ref="CV26"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E26" authorId="0" shapeId="0">
      <text>
        <r>
          <rPr>
            <sz val="11"/>
            <color theme="1"/>
            <rFont val="Calibri"/>
            <family val="2"/>
            <scheme val="minor"/>
          </rPr>
          <t>Урок усвоения нового знания.</t>
        </r>
      </text>
    </comment>
    <comment ref="DN26" authorId="0" shapeId="0">
      <text>
        <r>
          <rPr>
            <sz val="11"/>
            <color theme="1"/>
            <rFont val="Calibri"/>
            <family val="2"/>
            <scheme val="minor"/>
          </rPr>
          <t>Аргументировать свою точку зрения по поводу биологической информации.</t>
        </r>
      </text>
    </comment>
    <comment ref="DY26" authorId="0" shapeId="0">
      <text>
        <r>
          <rPr>
            <sz val="11"/>
            <color theme="1"/>
            <rFont val="Calibri"/>
            <family val="2"/>
            <scheme val="minor"/>
          </rPr>
          <t>Задание №1. Сформулируйте определение термина «кровь», отражающее ее строение и биологическую роль.</t>
        </r>
      </text>
    </comment>
    <comment ref="EK26" authorId="0" shapeId="0">
      <text>
        <r>
          <rPr>
            <sz val="11"/>
            <color theme="1"/>
            <rFont val="Calibri"/>
            <family val="2"/>
            <scheme val="minor"/>
          </rPr>
          <t>1. Выбор темы семинара.
2. Составление плана семинара и вопросов для обсуждения.
3. Определение цели, задач и типа семинара.
4. Подбор литературы и Интернет-ресурсов к семинару.
5. Определение заданий для обучающихся (доклады, сообщения, тезисы, наглядность, наблюдения, эксперименты).
6. Консультация для обучающихся.
7. Составление конспектов выступлений.
8. Подготовка обучающихся к выступлению.</t>
        </r>
      </text>
    </comment>
    <comment ref="EO26" authorId="0" shapeId="0">
      <text>
        <r>
          <rPr>
            <sz val="11"/>
            <color theme="1"/>
            <rFont val="Calibri"/>
            <family val="2"/>
            <scheme val="minor"/>
          </rPr>
          <t>воспроизведение двух понятий</t>
        </r>
      </text>
    </comment>
    <comment ref="FC26" authorId="0" shapeId="0">
      <text>
        <r>
          <rPr>
            <sz val="11"/>
            <color theme="1"/>
            <rFont val="Calibri"/>
            <family val="2"/>
            <scheme val="minor"/>
          </rPr>
          <t>1. К1 = [1 балл] (2)
2. К2 = [1 балл] (2)
3. К3 = [1 балл] (2)</t>
        </r>
      </text>
    </comment>
    <comment ref="FS26"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GF26" authorId="0" shapeId="0">
      <text>
        <r>
          <rPr>
            <sz val="11"/>
            <color theme="1"/>
            <rFont val="Calibri"/>
            <family val="2"/>
            <scheme val="minor"/>
          </rPr>
          <t>повторное объяснить новый материал
дополнительно отработать материал
использовать карту понятий</t>
        </r>
      </text>
    </comment>
    <comment ref="GL26" authorId="0" shapeId="0">
      <text>
        <r>
          <rPr>
            <sz val="11"/>
            <color theme="1"/>
            <rFont val="Calibri"/>
            <family val="2"/>
            <scheme val="minor"/>
          </rPr>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r>
      </text>
    </comment>
    <comment ref="HE26" authorId="0" shapeId="0">
      <text>
        <r>
          <rPr>
            <sz val="11"/>
            <color theme="1"/>
            <rFont val="Calibri"/>
            <family val="2"/>
            <scheme val="minor"/>
          </rPr>
          <t>постепенное, дозированное введение ученика в рамки группового взаимодействия
формирование учебного и временного стереотипа
обучение умению выбирать и применять адекватные коммуникативные стратегии и тактики</t>
        </r>
      </text>
    </comment>
    <comment ref="HK26" authorId="0" shapeId="0">
      <text>
        <r>
          <rPr>
            <sz val="11"/>
            <color theme="1"/>
            <rFont val="Calibri"/>
            <family val="2"/>
            <scheme val="minor"/>
          </rPr>
          <t>1. 1 = [Б] (2)
2. 2 = [А] (2)
3. 3 = [В] (2)</t>
        </r>
      </text>
    </comment>
    <comment ref="ID26"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M26" authorId="0" shapeId="0">
      <text>
        <r>
          <rPr>
            <sz val="11"/>
            <color theme="1"/>
            <rFont val="Calibri"/>
            <family val="2"/>
            <scheme val="minor"/>
          </rPr>
          <t>побуждение школьников соблюдать общепринятые нормы поведения, правила общения со старшими (учителями) и сверстниками (школьниками)</t>
        </r>
      </text>
    </comment>
    <comment ref="JI26" authorId="0" shapeId="0">
      <text>
        <r>
          <rPr>
            <sz val="11"/>
            <color theme="1"/>
            <rFont val="Calibri"/>
            <family val="2"/>
            <scheme val="minor"/>
          </rPr>
          <t>используется как постоянная форма воздействия на обучающихся (3)
может выступать в форме отрицания и порицания (0)</t>
        </r>
      </text>
    </comment>
    <comment ref="L27" authorId="0" shapeId="0">
      <text>
        <r>
          <rPr>
            <sz val="11"/>
            <color theme="1"/>
            <rFont val="Calibri"/>
            <family val="2"/>
            <scheme val="minor"/>
          </rPr>
          <t>модификационная</t>
        </r>
      </text>
    </comment>
    <comment ref="T27" authorId="0" shapeId="0">
      <text>
        <r>
          <rPr>
            <sz val="11"/>
            <color theme="1"/>
            <rFont val="Calibri"/>
            <family val="2"/>
            <scheme val="minor"/>
          </rPr>
          <t>палеонтологический (1)
сравнительно-анатомический (1)</t>
        </r>
      </text>
    </comment>
    <comment ref="AC27" authorId="0" shapeId="0">
      <text>
        <r>
          <rPr>
            <sz val="11"/>
            <color theme="1"/>
            <rFont val="Calibri"/>
            <family val="2"/>
            <scheme val="minor"/>
          </rPr>
          <t>Балл: 0 из 2</t>
        </r>
      </text>
    </comment>
    <comment ref="AL27" authorId="0" shapeId="0">
      <text>
        <r>
          <rPr>
            <sz val="11"/>
            <color theme="1"/>
            <rFont val="Calibri"/>
            <family val="2"/>
            <scheme val="minor"/>
          </rPr>
          <t>партеногенез
цитокинез
оплодотворение</t>
        </r>
      </text>
    </comment>
    <comment ref="AQ27" authorId="0" shapeId="0">
      <text>
        <r>
          <rPr>
            <sz val="11"/>
            <color theme="1"/>
            <rFont val="Calibri"/>
            <family val="2"/>
            <scheme val="minor"/>
          </rPr>
          <t>Размеры туберкулёзной палочки составляют в длину 1–10 мкм, а в диаметре 0,2–0,6 мкм.
Для своего развития организм нуждается в наличии кислорода.
Туберкулёзная палочка является паразитическим организмом.</t>
        </r>
      </text>
    </comment>
    <comment ref="AZ27"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N27" authorId="0" shapeId="0">
      <text>
        <r>
          <rPr>
            <sz val="11"/>
            <color theme="1"/>
            <rFont val="Calibri"/>
            <family val="2"/>
            <scheme val="minor"/>
          </rPr>
          <t>1. ранне- и позднецветущие популяции погремка на одном лугу = [географическое]
2. подвиды тигров – амурский и бенгальский = [экологическое]</t>
        </r>
      </text>
    </comment>
    <comment ref="BR27" authorId="0" shapeId="0">
      <text>
        <r>
          <rPr>
            <sz val="11"/>
            <color theme="1"/>
            <rFont val="Calibri"/>
            <family val="2"/>
            <scheme val="minor"/>
          </rPr>
          <t>Продуценты в экосистемах создают первичную продукцию, синтезируя органические вещества из неорганических.
Редуценты-деструкторы разрушают органические остатки до минеральных соединений, которые затем используют продуценты.</t>
        </r>
      </text>
    </comment>
    <comment ref="CB27"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J27" authorId="0" shapeId="0">
      <text>
        <r>
          <rPr>
            <sz val="11"/>
            <color theme="1"/>
            <rFont val="Calibri"/>
            <family val="2"/>
            <scheme val="minor"/>
          </rPr>
          <t>в метафазе число хромосом – 28, число ДНК – 56; в телофазе число хромосом – 14, молекул ДНК – 14</t>
        </r>
      </text>
    </comment>
    <comment ref="CV27" authorId="0" shapeId="0">
      <text>
        <r>
          <rPr>
            <sz val="11"/>
            <color theme="1"/>
            <rFont val="Calibri"/>
            <family val="2"/>
            <scheme val="minor"/>
          </rPr>
          <t>1. Учебная задача
2. Учебно-познавательный мотив
3. Познавательная потребность
4. Учебные действия
5. Действия контроля и оценки</t>
        </r>
      </text>
    </comment>
    <comment ref="DI27" authorId="0" shapeId="0">
      <text>
        <r>
          <rPr>
            <sz val="11"/>
            <color theme="1"/>
            <rFont val="Calibri"/>
            <family val="2"/>
            <scheme val="minor"/>
          </rPr>
          <t>Урок контроля знаний и умений.</t>
        </r>
      </text>
    </comment>
    <comment ref="DP27" authorId="0" shapeId="0">
      <text>
        <r>
          <rPr>
            <sz val="11"/>
            <color theme="1"/>
            <rFont val="Calibri"/>
            <family val="2"/>
            <scheme val="minor"/>
          </rPr>
          <t>Выделять существенные признаки биологических объектов и процессов.</t>
        </r>
      </text>
    </comment>
    <comment ref="EA27" authorId="0" shapeId="0">
      <text>
        <r>
          <rPr>
            <sz val="11"/>
            <color theme="1"/>
            <rFont val="Calibri"/>
            <family val="2"/>
            <scheme val="minor"/>
          </rPr>
          <t>Жизненный цикл какого растения изображен на рисунке?</t>
        </r>
      </text>
    </comment>
    <comment ref="EJ27" authorId="0" shapeId="0">
      <text>
        <r>
          <rPr>
            <sz val="11"/>
            <color theme="1"/>
            <rFont val="Calibri"/>
            <family val="2"/>
            <scheme val="minor"/>
          </rPr>
          <t>1. Измерьте с помощью линейки размер листовой пластинки лавровишни (или другого объекта).
2. Определите размах изменчивости признака. Определите границы получившихся классов признаков.
3. Сравните величину, вычисленную по формуле, со средним значением признака, полученным на графике вариационной кривой.
4. Определите среднюю арифметическую вариационного ряда по формуле.
5. Выпишите цифровые показатели (варианты) в порядке возрастания их величины, учитывая частоту встречаемости.
6. Составьте вариационный ряд, отражающий распределение вариант по классам в виде таблицы.
7. Постройте вариационную кривую.
8. Сделайте вывод о закономерностях модификационной изменчивости.</t>
        </r>
      </text>
    </comment>
    <comment ref="EP27" authorId="0" shapeId="0">
      <text>
        <r>
          <rPr>
            <sz val="11"/>
            <color theme="1"/>
            <rFont val="Calibri"/>
            <family val="2"/>
            <scheme val="minor"/>
          </rPr>
          <t>презентация достигнутого результата</t>
        </r>
      </text>
    </comment>
    <comment ref="FA27" authorId="0" shapeId="0">
      <text>
        <r>
          <rPr>
            <sz val="11"/>
            <color theme="1"/>
            <rFont val="Calibri"/>
            <family val="2"/>
            <scheme val="minor"/>
          </rPr>
          <t>1. К1 = [1 балл] (2)
2. К2 = [0 баллов] (2)
3. К3 = [1 балл] (0)</t>
        </r>
      </text>
    </comment>
    <comment ref="FP27" authorId="0" shapeId="0">
      <text>
        <r>
          <rPr>
            <sz val="11"/>
            <color theme="1"/>
            <rFont val="Calibri"/>
            <family val="2"/>
            <scheme val="minor"/>
          </rPr>
          <t>тематическая консультация</t>
        </r>
      </text>
    </comment>
    <comment ref="FY27" authorId="0" shapeId="0">
      <text>
        <r>
          <rPr>
            <sz val="11"/>
            <color theme="1"/>
            <rFont val="Calibri"/>
            <family val="2"/>
            <scheme val="minor"/>
          </rPr>
          <t>уменьшить объем проверочного задания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r>
      </text>
    </comment>
    <comment ref="GS27" authorId="0" shapeId="0">
      <text>
        <r>
          <rPr>
            <sz val="11"/>
            <color theme="1"/>
            <rFont val="Calibri"/>
            <family val="2"/>
            <scheme val="minor"/>
          </rPr>
          <t>интерактивная технология</t>
        </r>
      </text>
    </comment>
    <comment ref="GX27"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в социальные акции с проявлением индивидуальных способностей и компетенций</t>
        </r>
      </text>
    </comment>
    <comment ref="HR27"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D27"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формально относится к проведению фронтального опроса на уроке]
3. Либеральный = [педагог обращает внимание на реакцию учеников на свои вопросы]</t>
        </r>
      </text>
    </comment>
    <comment ref="IR27" authorId="0" shapeId="0">
      <text>
        <r>
          <rPr>
            <sz val="11"/>
            <color theme="1"/>
            <rFont val="Calibri"/>
            <family val="2"/>
            <scheme val="minor"/>
          </rPr>
          <t>оформление интерьера класса</t>
        </r>
      </text>
    </comment>
    <comment ref="JG27" authorId="0" shapeId="0">
      <text>
        <r>
          <rPr>
            <sz val="11"/>
            <color theme="1"/>
            <rFont val="Calibri"/>
            <family val="2"/>
            <scheme val="minor"/>
          </rPr>
          <t>не должно преследовать цель унизить достоинство обучающегося (3)
может осуществляться в виде замечания, выговора, записи в дневнике (3)</t>
        </r>
      </text>
    </comment>
    <comment ref="K28" authorId="0" shapeId="0">
      <text>
        <r>
          <rPr>
            <sz val="11"/>
            <color theme="1"/>
            <rFont val="Calibri"/>
            <family val="2"/>
            <scheme val="minor"/>
          </rPr>
          <t>биосферный</t>
        </r>
      </text>
    </comment>
    <comment ref="Q28" authorId="0" shapeId="0">
      <text>
        <r>
          <rPr>
            <sz val="11"/>
            <color theme="1"/>
            <rFont val="Calibri"/>
            <family val="2"/>
            <scheme val="minor"/>
          </rPr>
          <t>рассматривание под микроскопом простейших (0)
изучение характера пульса после разных физических нагрузок (1)
выработку условного пищевого рефлекса (1)</t>
        </r>
      </text>
    </comment>
    <comment ref="AD28" authorId="0" shapeId="0">
      <text>
        <r>
          <rPr>
            <sz val="11"/>
            <color theme="1"/>
            <rFont val="Calibri"/>
            <family val="2"/>
            <scheme val="minor"/>
          </rPr>
          <t>Балл: 2 из 2</t>
        </r>
      </text>
    </comment>
    <comment ref="AM28" authorId="0" shapeId="0">
      <text>
        <r>
          <rPr>
            <sz val="11"/>
            <color theme="1"/>
            <rFont val="Calibri"/>
            <family val="2"/>
            <scheme val="minor"/>
          </rPr>
          <t>подсолнечник и горох
вишня и черешня
картофель и капуста</t>
        </r>
      </text>
    </comment>
    <comment ref="AS28" authorId="0" shapeId="0">
      <text>
        <r>
          <rPr>
            <sz val="11"/>
            <color theme="1"/>
            <rFont val="Calibri"/>
            <family val="2"/>
            <scheme val="minor"/>
          </rPr>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AZ28" authorId="0" shapeId="0">
      <text>
        <r>
          <rPr>
            <sz val="11"/>
            <color theme="1"/>
            <rFont val="Calibri"/>
            <family val="2"/>
            <scheme val="minor"/>
          </rPr>
          <t>1. расщепление белков под действием пепсина
2. начало расщепления крахмала
3. поступление желчи в двенадцатиперстную кишку
4. всасывание жиров в лимфу
5. поступление каловых масс в прямую кишку</t>
        </r>
      </text>
    </comment>
    <comment ref="BL28" authorId="0" shapeId="0">
      <text>
        <r>
          <rPr>
            <sz val="11"/>
            <color theme="1"/>
            <rFont val="Calibri"/>
            <family val="2"/>
            <scheme val="minor"/>
          </rPr>
          <t>1. борьба за существование
2. появление в популяции разнообразных наследственных изменений
3. сохранение преимущественно особей с полезными в данных условиях среды наследственными изменениями
4. размножение особей с полезными изменениями
5. формирование приспособленности к среде обитания</t>
        </r>
      </text>
    </comment>
    <comment ref="BU28" authorId="0" shapeId="0">
      <text>
        <r>
          <rPr>
            <sz val="11"/>
            <color theme="1"/>
            <rFont val="Calibri"/>
            <family val="2"/>
            <scheme val="minor"/>
          </rPr>
          <t>Пастбищная пищевая цепь биогеоценоза включает в себя продуцентов и консументов.
Первым звеном пищевой цепи являются продуценты.
Пищевая цепь другого типа – детритная – начинается от мелких почвенных животных и заканчивается крупными животными.</t>
        </r>
      </text>
    </comment>
    <comment ref="CB28" authorId="0" shapeId="0">
      <text>
        <r>
          <rPr>
            <sz val="11"/>
            <color theme="1"/>
            <rFont val="Calibri"/>
            <family val="2"/>
            <scheme val="minor"/>
          </rPr>
          <t>1. 1 пропуск = [энергетический] (1)
2. 2 пропуск = [криста] (1)
3. 3 пропуск = [цистерна] (0)
4. 4 пропуск = [АТФ] (1)</t>
        </r>
      </text>
    </comment>
    <comment ref="CK28" authorId="0" shapeId="0">
      <text>
        <r>
          <rPr>
            <sz val="11"/>
            <color theme="1"/>
            <rFont val="Calibri"/>
            <family val="2"/>
            <scheme val="minor"/>
          </rPr>
          <t>AАBb – нормальные матовые листья: 128 или 131; AaВb – нормальные блестящие листья: 40 или 38; aaBb – надрезанные матовые листья: 38 или 40; aАbb – надрезанные блестящие листья: 131 или 128</t>
        </r>
      </text>
    </comment>
    <comment ref="CV28" authorId="0" shapeId="0">
      <text>
        <r>
          <rPr>
            <sz val="11"/>
            <color theme="1"/>
            <rFont val="Calibri"/>
            <family val="2"/>
            <scheme val="minor"/>
          </rPr>
          <t>1. Учебно-познавательный мотив
2. Познавательная потребность
3. Учебная задача
4. Учебные действия
5. Действия контроля и оценки</t>
        </r>
      </text>
    </comment>
    <comment ref="DH28" authorId="0" shapeId="0">
      <text>
        <r>
          <rPr>
            <sz val="11"/>
            <color theme="1"/>
            <rFont val="Calibri"/>
            <family val="2"/>
            <scheme val="minor"/>
          </rPr>
          <t>Урок усвоения нового знания.</t>
        </r>
      </text>
    </comment>
    <comment ref="DP28" authorId="0" shapeId="0">
      <text>
        <r>
          <rPr>
            <sz val="11"/>
            <color theme="1"/>
            <rFont val="Calibri"/>
            <family val="2"/>
            <scheme val="minor"/>
          </rPr>
          <t>Выделять существенные признаки биологических объектов и процессов.</t>
        </r>
      </text>
    </comment>
    <comment ref="DX28" authorId="0" shapeId="0">
      <text>
        <r>
          <rPr>
            <sz val="11"/>
            <color theme="1"/>
            <rFont val="Calibri"/>
            <family val="2"/>
            <scheme val="minor"/>
          </rPr>
          <t>Объясните, почему распространение споровых растений ограничивается влажными условиями обитания.</t>
        </r>
      </text>
    </comment>
    <comment ref="EG28" authorId="0" shapeId="0">
      <text>
        <r>
          <rPr>
            <sz val="11"/>
            <color theme="1"/>
            <rFont val="Calibri"/>
            <family val="2"/>
            <scheme val="minor"/>
          </rPr>
          <t>1. Проведите предварительный сбор сведений о членах своей семьи за несколь-ко поколений. Родословная составляется по одному или нескольким призна-кам.
2. Используя стандартные символы, принятые для обозначения родословных, обозначьте себя и всех членов своей семьи по материнской и отцовской ли-нии.
3. Введите обозначения генов, отвечающих за проявление исследуемых вами признаков.
4. Составьте к схеме легенду (описание обозначений).
5.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6. Изучите данные о доминантных и рецессивных признаках у человека в учеб-нике и специальной литературе.
7. Составьте родословную своей семьи (графическое вертикально-горизонтальное или круговое изображение).
8. Результаты оформите как научно-исследовательский проект.</t>
        </r>
      </text>
    </comment>
    <comment ref="EP28" authorId="0" shapeId="0">
      <text>
        <r>
          <rPr>
            <sz val="11"/>
            <color theme="1"/>
            <rFont val="Calibri"/>
            <family val="2"/>
            <scheme val="minor"/>
          </rPr>
          <t>презентация достигнутого результата</t>
        </r>
      </text>
    </comment>
    <comment ref="EY28" authorId="0" shapeId="0">
      <text>
        <r>
          <rPr>
            <sz val="11"/>
            <color theme="1"/>
            <rFont val="Calibri"/>
            <family val="2"/>
            <scheme val="minor"/>
          </rPr>
          <t>1. К1 = [0]
2. К2 = [0]
3. К3 = [1]</t>
        </r>
      </text>
    </comment>
    <comment ref="FK28" authorId="0" shapeId="0">
      <text>
        <r>
          <rPr>
            <sz val="11"/>
            <color theme="1"/>
            <rFont val="Calibri"/>
            <family val="2"/>
            <scheme val="minor"/>
          </rPr>
          <t>методическое консультирование</t>
        </r>
      </text>
    </comment>
    <comment ref="GA28" authorId="0" shapeId="0">
      <text>
        <r>
          <rPr>
            <sz val="11"/>
            <color theme="1"/>
            <rFont val="Calibri"/>
            <family val="2"/>
            <scheme val="minor"/>
          </rPr>
          <t>использовать прием частой смены деятельности
уменьшить объем письменных работ
использовать упражнения, регулирующие двигательную активность</t>
        </r>
      </text>
    </comment>
    <comment ref="GJ28" authorId="0" shapeId="0">
      <text>
        <r>
          <rPr>
            <sz val="11"/>
            <color theme="1"/>
            <rFont val="Calibri"/>
            <family val="2"/>
            <scheme val="minor"/>
          </rPr>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GW28" authorId="0" shapeId="0">
      <text>
        <r>
          <rPr>
            <sz val="11"/>
            <color theme="1"/>
            <rFont val="Calibri"/>
            <family val="2"/>
            <scheme val="minor"/>
          </rPr>
          <t>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помощь научного руководителя, наставника при участии обучающегося в научно-практических конференциях, круглых столах, мастер-классах
участие обучающегося в обмене кейсами авторитетных практиками в различных сферах</t>
        </r>
      </text>
    </comment>
    <comment ref="HN28"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D28"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R28" authorId="0" shapeId="0">
      <text>
        <r>
          <rPr>
            <sz val="11"/>
            <color theme="1"/>
            <rFont val="Calibri"/>
            <family val="2"/>
            <scheme val="minor"/>
          </rPr>
          <t>виртуальная экскурсия в краеведческий музей</t>
        </r>
      </text>
    </comment>
    <comment ref="JA28"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
при поощрении использует индивидуальный подход (0)</t>
        </r>
      </text>
    </comment>
    <comment ref="I29" authorId="0" shapeId="0">
      <text>
        <r>
          <rPr>
            <sz val="11"/>
            <color theme="1"/>
            <rFont val="Calibri"/>
            <family val="2"/>
            <scheme val="minor"/>
          </rPr>
          <t>биотехнология</t>
        </r>
      </text>
    </comment>
    <comment ref="U29" authorId="0" shapeId="0">
      <text>
        <r>
          <rPr>
            <sz val="11"/>
            <color theme="1"/>
            <rFont val="Calibri"/>
            <family val="2"/>
            <scheme val="minor"/>
          </rPr>
          <t>моделирование (1)
мониторинг (1)</t>
        </r>
      </text>
    </comment>
    <comment ref="AB29" authorId="0" shapeId="0">
      <text>
        <r>
          <rPr>
            <sz val="11"/>
            <color theme="1"/>
            <rFont val="Calibri"/>
            <family val="2"/>
            <scheme val="minor"/>
          </rPr>
          <t>Балл: 2 из 2</t>
        </r>
      </text>
    </comment>
    <comment ref="AM29" authorId="0" shapeId="0">
      <text>
        <r>
          <rPr>
            <sz val="11"/>
            <color theme="1"/>
            <rFont val="Calibri"/>
            <family val="2"/>
            <scheme val="minor"/>
          </rPr>
          <t>вишня и черешня
картофель и капуста
рис и чечевица</t>
        </r>
      </text>
    </comment>
    <comment ref="AT29" authorId="0" shapeId="0">
      <text>
        <r>
          <rPr>
            <sz val="11"/>
            <color theme="1"/>
            <rFont val="Calibri"/>
            <family val="2"/>
            <scheme val="minor"/>
          </rPr>
          <t>наличие хорошо выраженной клеточной стенки
накопление гликогена как запасного вещества
способность к синтезу витаминов</t>
        </r>
      </text>
    </comment>
    <comment ref="BC29" authorId="0" shapeId="0">
      <text>
        <r>
          <rPr>
            <sz val="11"/>
            <color theme="1"/>
            <rFont val="Calibri"/>
            <family val="2"/>
            <scheme val="minor"/>
          </rPr>
          <t>1. правое предсердие
2. аорта
3. артерии головы, конечностей и туловища
4. капилляры
5. нижняя и верхняя полые вены
6. левый желудочек</t>
        </r>
      </text>
    </comment>
    <comment ref="BN29"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V29" authorId="0" shapeId="0">
      <text>
        <r>
          <rPr>
            <sz val="11"/>
            <color theme="1"/>
            <rFont val="Calibri"/>
            <family val="2"/>
            <scheme val="minor"/>
          </rPr>
          <t>Насекомые – самый крупный по количеству видов класс многоклеточных животных.
Насекомые имеют наружный хитиновый скелет, тело разделено на два отдела.
Майский жук, комнатная муха, азиатская саранча в своём развитии проходят четыре стадии.</t>
        </r>
      </text>
    </comment>
    <comment ref="CA29" authorId="0" shapeId="0">
      <text>
        <r>
          <rPr>
            <sz val="11"/>
            <color theme="1"/>
            <rFont val="Calibri"/>
            <family val="2"/>
            <scheme val="minor"/>
          </rPr>
          <t>1. 1 пропуск = [Хорда] (1)
2. 2 пропуск = [Позвоночные] (1)
3. 3 пропуск = [Млечная] (1)
4. 4 пропуск = [Млекопитающие] (1)</t>
        </r>
      </text>
    </comment>
    <comment ref="CM29"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CY29"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E29" authorId="0" shapeId="0">
      <text>
        <r>
          <rPr>
            <sz val="11"/>
            <color theme="1"/>
            <rFont val="Calibri"/>
            <family val="2"/>
            <scheme val="minor"/>
          </rPr>
          <t>Урок закрепления изучаемого материала.</t>
        </r>
      </text>
    </comment>
    <comment ref="DR29" authorId="0" shapeId="0">
      <text>
        <r>
          <rPr>
            <sz val="11"/>
            <color theme="1"/>
            <rFont val="Calibri"/>
            <family val="2"/>
            <scheme val="minor"/>
          </rPr>
          <t>Наблюдать и описывать различных представителей животного мира.</t>
        </r>
      </text>
    </comment>
    <comment ref="EA29" authorId="0" shapeId="0">
      <text>
        <r>
          <rPr>
            <sz val="11"/>
            <color theme="1"/>
            <rFont val="Calibri"/>
            <family val="2"/>
            <scheme val="minor"/>
          </rPr>
          <t>Жизненный цикл какого растения изображен на рисунке?</t>
        </r>
      </text>
    </comment>
    <comment ref="EF29" authorId="0" shapeId="0">
      <text>
        <r>
          <rPr>
            <sz val="11"/>
            <color theme="1"/>
            <rFont val="Calibri"/>
            <family val="2"/>
            <scheme val="minor"/>
          </rPr>
          <t>1. Планирование изучения темы по урокам
2. Целеполагание на деятельность для учителя по обучению в рамках темы
3. Отбор и структурирование содержания
4. Проектирование поурочных информационных карт для учителя
5. Целеполагание ученика на изучение темы
6. Проектирование поурочных информационных карт для ученика
7. Составление вариантов зачётной работы
8. Определение времени и места промежуточной диагностики</t>
        </r>
      </text>
    </comment>
    <comment ref="EO29" authorId="0" shapeId="0">
      <text>
        <r>
          <rPr>
            <sz val="11"/>
            <color theme="1"/>
            <rFont val="Calibri"/>
            <family val="2"/>
            <scheme val="minor"/>
          </rPr>
          <t>воспроизведение двух понятий</t>
        </r>
      </text>
    </comment>
    <comment ref="EX29" authorId="0" shapeId="0">
      <text>
        <r>
          <rPr>
            <sz val="11"/>
            <color theme="1"/>
            <rFont val="Calibri"/>
            <family val="2"/>
            <scheme val="minor"/>
          </rPr>
          <t>1. К1 = [0 баллов] (2)
2. К2 = [0 баллов] (2)
3. К3 = [0 баллов] (2)</t>
        </r>
      </text>
    </comment>
    <comment ref="FS29"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GD29" authorId="0" shapeId="0">
      <text>
        <r>
          <rPr>
            <sz val="11"/>
            <color theme="1"/>
            <rFont val="Calibri"/>
            <family val="2"/>
            <scheme val="minor"/>
          </rPr>
          <t>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GM29" authorId="0" shapeId="0">
      <text>
        <r>
          <rPr>
            <sz val="11"/>
            <color theme="1"/>
            <rFont val="Calibri"/>
            <family val="2"/>
            <scheme val="minor"/>
          </rPr>
          <t>поэтапное формирование умственных действий</t>
        </r>
      </text>
    </comment>
    <comment ref="GX29" authorId="0" shapeId="0">
      <text>
        <r>
          <rPr>
            <sz val="11"/>
            <color theme="1"/>
            <rFont val="Calibri"/>
            <family val="2"/>
            <scheme val="minor"/>
          </rPr>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P29" authorId="0" shapeId="0">
      <text>
        <r>
          <rPr>
            <sz val="11"/>
            <color theme="1"/>
            <rFont val="Calibri"/>
            <family val="2"/>
            <scheme val="minor"/>
          </rPr>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IH29"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N29" authorId="0" shapeId="0">
      <text>
        <r>
          <rPr>
            <sz val="11"/>
            <color theme="1"/>
            <rFont val="Calibri"/>
            <family val="2"/>
            <scheme val="minor"/>
          </rPr>
          <t>озеленение пришкольной территории</t>
        </r>
      </text>
    </comment>
    <comment ref="JI29" authorId="0" shapeId="0">
      <text>
        <r>
          <rPr>
            <sz val="11"/>
            <color theme="1"/>
            <rFont val="Calibri"/>
            <family val="2"/>
            <scheme val="minor"/>
          </rPr>
          <t>опирается на готовность учащегося «принимать на веру» идеи педагога (0)
используется как постоянная форма воздействия на обучающихся (3)
может выступать в форме отрицания и порицания (0)</t>
        </r>
      </text>
    </comment>
    <comment ref="K30" authorId="0" shapeId="0">
      <text>
        <r>
          <rPr>
            <sz val="11"/>
            <color theme="1"/>
            <rFont val="Calibri"/>
            <family val="2"/>
            <scheme val="minor"/>
          </rPr>
          <t>биосферный</t>
        </r>
      </text>
    </comment>
    <comment ref="Q30" authorId="0" shapeId="0">
      <text>
        <r>
          <rPr>
            <sz val="11"/>
            <color theme="1"/>
            <rFont val="Calibri"/>
            <family val="2"/>
            <scheme val="minor"/>
          </rPr>
          <t>изучение характера пульса после разных физических нагрузок (1)</t>
        </r>
      </text>
    </comment>
    <comment ref="Y30" authorId="0" shapeId="0">
      <text>
        <r>
          <rPr>
            <sz val="11"/>
            <color theme="1"/>
            <rFont val="Calibri"/>
            <family val="2"/>
            <scheme val="minor"/>
          </rPr>
          <t>Балл: 2 из 2</t>
        </r>
      </text>
    </comment>
    <comment ref="AJ30" authorId="0" shapeId="0">
      <text>
        <r>
          <rPr>
            <sz val="11"/>
            <color theme="1"/>
            <rFont val="Calibri"/>
            <family val="2"/>
            <scheme val="minor"/>
          </rPr>
          <t>двухслойный зародыш
дробление зиготы
наружный слой - бластодерма</t>
        </r>
      </text>
    </comment>
    <comment ref="AU30"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AZ30"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M30" authorId="0" shapeId="0">
      <text>
        <r>
          <rPr>
            <sz val="11"/>
            <color theme="1"/>
            <rFont val="Calibri"/>
            <family val="2"/>
            <scheme val="minor"/>
          </rPr>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U30" authorId="0" shapeId="0">
      <text>
        <r>
          <rPr>
            <sz val="11"/>
            <color theme="1"/>
            <rFont val="Calibri"/>
            <family val="2"/>
            <scheme val="minor"/>
          </rPr>
          <t>Пастбищная пищевая цепь биогеоценоза включает в себя продуцентов и консументов.
Редуценты живут в организмах и разлагают органические вещества до неорганических веществ.
Пищевая цепь другого типа – детритная – начинается от мелких почвенных животных и заканчивается крупными животными.</t>
        </r>
      </text>
    </comment>
    <comment ref="CA30" authorId="0" shapeId="0">
      <text>
        <r>
          <rPr>
            <sz val="11"/>
            <color theme="1"/>
            <rFont val="Calibri"/>
            <family val="2"/>
            <scheme val="minor"/>
          </rPr>
          <t>1. 1 пропуск = [Хорда] (1)
2. 2 пропуск = [Позвоночные] (1)
3. 3 пропуск = [Млечная] (1)
4. 4 пропуск = [Млекопитающие] (1)</t>
        </r>
      </text>
    </comment>
    <comment ref="CO30" authorId="0" shapeId="0">
      <text>
        <r>
          <rPr>
            <sz val="11"/>
            <color theme="1"/>
            <rFont val="Calibri"/>
            <family val="2"/>
            <scheme val="minor"/>
          </rPr>
          <t>АаBb – окрашенное семя, крахмалистый эндосперм; 391 или 400; Ааbb – окрашенное семя, восковидный эндосперм; 126 или 123; ааBb – неокрашенное семя, крахмалистый эндосперм; 123 или 126; ааbb – неокрашенное семя, восковидный эндосперм; 400 или 391.</t>
        </r>
      </text>
    </comment>
    <comment ref="CY30" authorId="0" shapeId="0">
      <text>
        <r>
          <rPr>
            <sz val="11"/>
            <color theme="1"/>
            <rFont val="Calibri"/>
            <family val="2"/>
            <scheme val="minor"/>
          </rPr>
          <t>1. Учебно-познавательный мотив
2. Учебная задача
3. Познавательная потребность
4. Учебные действия
5. Действия контроля и оценки</t>
        </r>
      </text>
    </comment>
    <comment ref="DH30" authorId="0" shapeId="0">
      <text>
        <r>
          <rPr>
            <sz val="11"/>
            <color theme="1"/>
            <rFont val="Calibri"/>
            <family val="2"/>
            <scheme val="minor"/>
          </rPr>
          <t>Комбинированный урок.</t>
        </r>
      </text>
    </comment>
    <comment ref="DP30" authorId="0" shapeId="0">
      <text>
        <r>
          <rPr>
            <sz val="11"/>
            <color theme="1"/>
            <rFont val="Calibri"/>
            <family val="2"/>
            <scheme val="minor"/>
          </rPr>
          <t>Выбирать смысловые установки в своих действиях и поступках по отношению к здоровью своему и окружающих.</t>
        </r>
      </text>
    </comment>
    <comment ref="EA30" authorId="0" shapeId="0">
      <text>
        <r>
          <rPr>
            <sz val="11"/>
            <color theme="1"/>
            <rFont val="Calibri"/>
            <family val="2"/>
            <scheme val="minor"/>
          </rPr>
          <t>Предложите путь эволюции высших растений для снижения в их жизни роли влажных условий обитания</t>
        </r>
      </text>
    </comment>
    <comment ref="EK30" authorId="0" shapeId="0">
      <text>
        <r>
          <rPr>
            <sz val="11"/>
            <color theme="1"/>
            <rFont val="Calibri"/>
            <family val="2"/>
            <scheme val="minor"/>
          </rPr>
          <t>1. Выбор темы семинара.
2. Определение цели, задач и типа семинара.
3. Составление плана семинара и вопросов для обсуждения.
4. Определение заданий для обучающихся (доклады, сообщения, тезисы, наглядность, наблюдения, эксперименты).
5. Подбор литературы и Интернет-ресурсов к семинару.
6. Составление конспектов выступлений.
7. Консультация для обучающихся.
8. Подготовка обучающихся к выступлению.</t>
        </r>
      </text>
    </comment>
    <comment ref="EQ30" authorId="0" shapeId="0">
      <text>
        <r>
          <rPr>
            <sz val="11"/>
            <color theme="1"/>
            <rFont val="Calibri"/>
            <family val="2"/>
            <scheme val="minor"/>
          </rPr>
          <t>активное восприятие и запоминание сообщаемой учителем информации</t>
        </r>
      </text>
    </comment>
    <comment ref="EY30" authorId="0" shapeId="0">
      <text>
        <r>
          <rPr>
            <sz val="11"/>
            <color theme="1"/>
            <rFont val="Calibri"/>
            <family val="2"/>
            <scheme val="minor"/>
          </rPr>
          <t>1. К1 = [1]
2. К2 = [0]
3. К3 = [0]</t>
        </r>
      </text>
    </comment>
    <comment ref="FQ30" authorId="0" shapeId="0">
      <text>
        <r>
          <rPr>
            <sz val="11"/>
            <color theme="1"/>
            <rFont val="Calibri"/>
            <family val="2"/>
            <scheme val="minor"/>
          </rPr>
          <t>родительское собрание</t>
        </r>
      </text>
    </comment>
    <comment ref="GF30" authorId="0" shapeId="0">
      <text>
        <r>
          <rPr>
            <sz val="11"/>
            <color theme="1"/>
            <rFont val="Calibri"/>
            <family val="2"/>
            <scheme val="minor"/>
          </rPr>
          <t>изменение скорости урока
дополнительно отработать материал
использовать карту понятий
использовать интернет-тренажер
использовать памятки и алгоритмы</t>
        </r>
      </text>
    </comment>
    <comment ref="GO30" authorId="0" shapeId="0">
      <text>
        <r>
          <rPr>
            <sz val="11"/>
            <color theme="1"/>
            <rFont val="Calibri"/>
            <family val="2"/>
            <scheme val="minor"/>
          </rPr>
          <t>поэтапное формирование умственных действий</t>
        </r>
      </text>
    </comment>
    <comment ref="HC30" authorId="0" shapeId="0">
      <text>
        <r>
          <rPr>
            <sz val="11"/>
            <color theme="1"/>
            <rFont val="Calibri"/>
            <family val="2"/>
            <scheme val="minor"/>
          </rPr>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обучать "переносу" сформированных знаний и умений в новые ситуации взаимодействия с действительностью</t>
        </r>
      </text>
    </comment>
    <comment ref="HJ30" authorId="0" shapeId="0">
      <text>
        <r>
          <rPr>
            <sz val="11"/>
            <color theme="1"/>
            <rFont val="Calibri"/>
            <family val="2"/>
            <scheme val="minor"/>
          </rPr>
          <t>1. 1 = [В] (2)
2. 2 = [А] (2)
3. 3 = [Б] (2)</t>
        </r>
      </text>
    </comment>
    <comment ref="IC30" authorId="0" shapeId="0">
      <text>
        <r>
          <rPr>
            <sz val="11"/>
            <color theme="1"/>
            <rFont val="Calibri"/>
            <family val="2"/>
            <scheme val="minor"/>
          </rPr>
          <t>1. Авторитарный = [педагог проводит опрос не на каждом уроке, задавая шаблонные вопросы]
2. Демократический = [педагог чаще использует способы побуждения, чем принуждения]
3. Либеральный = [педагог эмоционально не сопереживает обучающимся]</t>
        </r>
      </text>
    </comment>
    <comment ref="IS30" authorId="0" shapeId="0">
      <text>
        <r>
          <rPr>
            <sz val="11"/>
            <color theme="1"/>
            <rFont val="Calibri"/>
            <family val="2"/>
            <scheme val="minor"/>
          </rPr>
          <t>видео-лекция</t>
        </r>
      </text>
    </comment>
    <comment ref="JB30" authorId="0" shapeId="0">
      <text>
        <r>
          <rPr>
            <sz val="11"/>
            <color theme="1"/>
            <rFont val="Calibri"/>
            <family val="2"/>
            <scheme val="minor"/>
          </rPr>
          <t>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K31" authorId="0" shapeId="0">
      <text>
        <r>
          <rPr>
            <sz val="11"/>
            <color theme="1"/>
            <rFont val="Calibri"/>
            <family val="2"/>
            <scheme val="minor"/>
          </rPr>
          <t>биосферный</t>
        </r>
      </text>
    </comment>
    <comment ref="P31" authorId="0" shapeId="0">
      <text>
        <r>
          <rPr>
            <sz val="11"/>
            <color theme="1"/>
            <rFont val="Calibri"/>
            <family val="2"/>
            <scheme val="minor"/>
          </rPr>
          <t>кариотипа организма (1)
хромосомных аномалий (1)</t>
        </r>
      </text>
    </comment>
    <comment ref="AA31" authorId="0" shapeId="0">
      <text>
        <r>
          <rPr>
            <sz val="11"/>
            <color theme="1"/>
            <rFont val="Calibri"/>
            <family val="2"/>
            <scheme val="minor"/>
          </rPr>
          <t>Балл: 2 из 2</t>
        </r>
      </text>
    </comment>
    <comment ref="AJ31" authorId="0" shapeId="0">
      <text>
        <r>
          <rPr>
            <sz val="11"/>
            <color theme="1"/>
            <rFont val="Calibri"/>
            <family val="2"/>
            <scheme val="minor"/>
          </rPr>
          <t>нервная трубка
дробление зиготы
формирование хорды</t>
        </r>
      </text>
    </comment>
    <comment ref="AQ31" authorId="0" shapeId="0">
      <text>
        <r>
          <rPr>
            <sz val="11"/>
            <color theme="1"/>
            <rFont val="Calibri"/>
            <family val="2"/>
            <scheme val="minor"/>
          </rPr>
          <t>Размеры туберкулёзной палочки составляют в длину 1–10 мкм, а в диаметре 0,2–0,6 мкм.
Для своего развития организм нуждается в наличии кислорода.
Туберкулёзная палочка является паразитическим организмом.</t>
        </r>
      </text>
    </comment>
    <comment ref="AZ31"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J31" authorId="0" shapeId="0">
      <text>
        <r>
          <rPr>
            <sz val="11"/>
            <color theme="1"/>
            <rFont val="Calibri"/>
            <family val="2"/>
            <scheme val="minor"/>
          </rPr>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T31" authorId="0" shapeId="0">
      <text>
        <r>
          <rPr>
            <sz val="11"/>
            <color theme="1"/>
            <rFont val="Calibri"/>
            <family val="2"/>
            <scheme val="minor"/>
          </rPr>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t>
        </r>
      </text>
    </comment>
    <comment ref="CB31"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M31"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CW31" authorId="0" shapeId="0">
      <text>
        <r>
          <rPr>
            <sz val="11"/>
            <color theme="1"/>
            <rFont val="Calibri"/>
            <family val="2"/>
            <scheme val="minor"/>
          </rPr>
          <t>1. Информационно-рецептивный метод
2. Репродуктивный метод
3. Метод проблемного изложения
4. Частично-поисковый метод
5. Исследовательский метод</t>
        </r>
      </text>
    </comment>
    <comment ref="DG31" authorId="0" shapeId="0">
      <text>
        <r>
          <rPr>
            <sz val="11"/>
            <color theme="1"/>
            <rFont val="Calibri"/>
            <family val="2"/>
            <scheme val="minor"/>
          </rPr>
          <t>Урок закрепления изучаемого материала.</t>
        </r>
      </text>
    </comment>
    <comment ref="DR31" authorId="0" shapeId="0">
      <text>
        <r>
          <rPr>
            <sz val="11"/>
            <color theme="1"/>
            <rFont val="Calibri"/>
            <family val="2"/>
            <scheme val="minor"/>
          </rPr>
          <t>Выявлять существенные признаки обмена веществ и превращения энергии.</t>
        </r>
      </text>
    </comment>
    <comment ref="DX31" authorId="0" shapeId="0">
      <text>
        <r>
          <rPr>
            <sz val="11"/>
            <color theme="1"/>
            <rFont val="Calibri"/>
            <family val="2"/>
            <scheme val="minor"/>
          </rPr>
          <t>Предложите путь эволюции высших растений для снижения в их жизни роли влажных условий обитания</t>
        </r>
      </text>
    </comment>
    <comment ref="EJ31" authorId="0" shapeId="0">
      <text>
        <r>
          <rPr>
            <sz val="11"/>
            <color theme="1"/>
            <rFont val="Calibri"/>
            <family val="2"/>
            <scheme val="minor"/>
          </rPr>
          <t>1. Измерьте с помощью линейки размер листовой пластинки лавровишни (или другого объекта).
2. Выпишите цифровые показатели (варианты) в порядке возрастания их величины, учитывая частоту встречаемости.
3. Составьте вариационный ряд, отражающий распределение вариант по классам в виде таблицы.
4. Постройте вариационную кривую.
5. Определите среднюю арифметическую вариационного ряда по формуле.
6. Сравните величину, вычисленную по формуле, со средним значением признака, полученным на графике вариационной кривой.
7. Определите размах изменчивости признака. Определите границы получившихся классов признаков.
8. Сделайте вывод о закономерностях модификационной изменчивости.</t>
        </r>
      </text>
    </comment>
    <comment ref="EO31" authorId="0" shapeId="0">
      <text>
        <r>
          <rPr>
            <sz val="11"/>
            <color theme="1"/>
            <rFont val="Calibri"/>
            <family val="2"/>
            <scheme val="minor"/>
          </rPr>
          <t>воспроизведение двух понятий</t>
        </r>
      </text>
    </comment>
    <comment ref="EY31" authorId="0" shapeId="0">
      <text>
        <r>
          <rPr>
            <sz val="11"/>
            <color theme="1"/>
            <rFont val="Calibri"/>
            <family val="2"/>
            <scheme val="minor"/>
          </rPr>
          <t>1. К1 = [0]
2. К2 = [0]
3. К3 = [0]</t>
        </r>
      </text>
    </comment>
    <comment ref="FN31" authorId="0" shapeId="0">
      <text>
        <r>
          <rPr>
            <sz val="11"/>
            <color theme="1"/>
            <rFont val="Calibri"/>
            <family val="2"/>
            <scheme val="minor"/>
          </rPr>
          <t>диалог</t>
        </r>
      </text>
    </comment>
    <comment ref="GB31" authorId="0" shapeId="0">
      <text>
        <r>
          <rPr>
            <sz val="11"/>
            <color theme="1"/>
            <rFont val="Calibri"/>
            <family val="2"/>
            <scheme val="minor"/>
          </rPr>
          <t>использовать интернет-тренажер
использовать упражнения из задачника
использовать памятки и алгоритмы</t>
        </r>
      </text>
    </comment>
    <comment ref="GS31" authorId="0" shapeId="0">
      <text>
        <r>
          <rPr>
            <sz val="11"/>
            <color theme="1"/>
            <rFont val="Calibri"/>
            <family val="2"/>
            <scheme val="minor"/>
          </rPr>
          <t>интерактивная технология</t>
        </r>
      </text>
    </comment>
    <comment ref="GY31"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r>
      </text>
    </comment>
    <comment ref="HS31"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E31" authorId="0" shapeId="0">
      <text>
        <r>
          <rPr>
            <sz val="11"/>
            <color theme="1"/>
            <rFont val="Calibri"/>
            <family val="2"/>
            <scheme val="minor"/>
          </rPr>
          <t>1. Конфликт деятельности = [основан на неправильном анализе педагогом поступка обучающегося]
2. Конфликт поступков = [проявляется в неумелом разрешении педагогом конфликтной ситуации]
3. Конфликт отношений = [основан на отказе ученика выполнить требование педагога]</t>
        </r>
      </text>
    </comment>
    <comment ref="IQ31" authorId="0" shapeId="0">
      <text>
        <r>
          <rPr>
            <sz val="11"/>
            <color theme="1"/>
            <rFont val="Calibri"/>
            <family val="2"/>
            <scheme val="minor"/>
          </rPr>
          <t>литературные, исторические, биологические экспедиции</t>
        </r>
      </text>
    </comment>
    <comment ref="JH31"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
осуществляется непосредственно (педагогом) или опосредованно (другими обучающимися) (0)</t>
        </r>
      </text>
    </comment>
    <comment ref="K32" authorId="0" shapeId="0">
      <text>
        <r>
          <rPr>
            <sz val="11"/>
            <color theme="1"/>
            <rFont val="Calibri"/>
            <family val="2"/>
            <scheme val="minor"/>
          </rPr>
          <t>биосферный</t>
        </r>
      </text>
    </comment>
    <comment ref="U32" authorId="0" shapeId="0">
      <text>
        <r>
          <rPr>
            <sz val="11"/>
            <color theme="1"/>
            <rFont val="Calibri"/>
            <family val="2"/>
            <scheme val="minor"/>
          </rPr>
          <t>хроматография (0)
мониторинг (1)</t>
        </r>
      </text>
    </comment>
    <comment ref="AD32" authorId="0" shapeId="0">
      <text>
        <r>
          <rPr>
            <sz val="11"/>
            <color theme="1"/>
            <rFont val="Calibri"/>
            <family val="2"/>
            <scheme val="minor"/>
          </rPr>
          <t>Балл: 2 из 2</t>
        </r>
      </text>
    </comment>
    <comment ref="AH32" authorId="0" shapeId="0">
      <text>
        <r>
          <rPr>
            <sz val="11"/>
            <color theme="1"/>
            <rFont val="Calibri"/>
            <family val="2"/>
            <scheme val="minor"/>
          </rPr>
          <t>формированию комбинации признаков
увеличению разнообразия фенотипов
увеличению генетического разнообразия потомства
появлению модификационной изменчивости</t>
        </r>
      </text>
    </comment>
    <comment ref="AR32" authorId="0" shapeId="0">
      <text>
        <r>
          <rPr>
            <sz val="11"/>
            <color theme="1"/>
            <rFont val="Calibri"/>
            <family val="2"/>
            <scheme val="minor"/>
          </rPr>
          <t>Питательные вещества откладываются в стебле.
Произрастает на обрабатываемых человеком почвах.
Стебель тростника – соломина.</t>
        </r>
      </text>
    </comment>
    <comment ref="BC32"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I32" authorId="0" shapeId="0">
      <text>
        <r>
          <rPr>
            <sz val="11"/>
            <color theme="1"/>
            <rFont val="Calibri"/>
            <family val="2"/>
            <scheme val="minor"/>
          </rPr>
          <t>1. число горбов у одногорбого и двугорбого верблюдов = [конвергенция] (0)
2. ласты пингвина и тюленя = [дивергенция] (0)</t>
        </r>
      </text>
    </comment>
    <comment ref="BU32" authorId="0" shapeId="0">
      <text>
        <r>
          <rPr>
            <sz val="11"/>
            <color theme="1"/>
            <rFont val="Calibri"/>
            <family val="2"/>
            <scheme val="minor"/>
          </rPr>
          <t>Консументы II порядка формируют второй трофический уровень.
Редуценты живут в организмах и разлагают органические вещества до неорганических веществ.
Пищевая цепь другого типа – детритная – начинается от мелких почвенных животных и заканчивается крупными животными.</t>
        </r>
      </text>
    </comment>
    <comment ref="CE32" authorId="0" shapeId="0">
      <text>
        <r>
          <rPr>
            <sz val="11"/>
            <color theme="1"/>
            <rFont val="Calibri"/>
            <family val="2"/>
            <scheme val="minor"/>
          </rPr>
          <t>1. 1 пропуск = [кислород] (1)
2. 2 пропуск = [углекислый газ] (1)
3. 3 пропуск = [зародышевый корешок] (0)
4. 4 пропуск = [эндосперм] (1)</t>
        </r>
      </text>
    </comment>
    <comment ref="CN32" authorId="0" shapeId="0">
      <text>
        <r>
          <rPr>
            <sz val="11"/>
            <color theme="1"/>
            <rFont val="Calibri"/>
            <family val="2"/>
            <scheme val="minor"/>
          </rPr>
          <t>яйцеклетка гороха гаплоидна, содержит 7 хромосом; центральная клетка зародышевого мешка диплоидна, в ней 14 хромосом</t>
        </r>
      </text>
    </comment>
    <comment ref="CW32" authorId="0" shapeId="0">
      <text>
        <r>
          <rPr>
            <sz val="11"/>
            <color theme="1"/>
            <rFont val="Calibri"/>
            <family val="2"/>
            <scheme val="minor"/>
          </rPr>
          <t>1. Информационно-рецептивный метод
2. Репродуктивный метод
3. Метод проблемного изложения
4. Частично-поисковый метод
5. Исследовательский метод</t>
        </r>
      </text>
    </comment>
    <comment ref="DJ32" authorId="0" shapeId="0">
      <text>
        <r>
          <rPr>
            <sz val="11"/>
            <color theme="1"/>
            <rFont val="Calibri"/>
            <family val="2"/>
            <scheme val="minor"/>
          </rPr>
          <t>Урок коррекции знаний, умений и навыков.</t>
        </r>
      </text>
    </comment>
    <comment ref="DR32" authorId="0" shapeId="0">
      <text>
        <r>
          <rPr>
            <sz val="11"/>
            <color theme="1"/>
            <rFont val="Calibri"/>
            <family val="2"/>
            <scheme val="minor"/>
          </rPr>
          <t>Представлять изученный материал, используя возможности компьютерных технологий.</t>
        </r>
      </text>
    </comment>
    <comment ref="EA32" authorId="0" shapeId="0">
      <text>
        <r>
          <rPr>
            <sz val="11"/>
            <color theme="1"/>
            <rFont val="Calibri"/>
            <family val="2"/>
            <scheme val="minor"/>
          </rPr>
          <t>Объясните, почему распространение споровых растений ограничивается влажными условиями обитания.</t>
        </r>
      </text>
    </comment>
    <comment ref="EH32" authorId="0" shapeId="0">
      <text>
        <r>
          <rPr>
            <sz val="11"/>
            <color theme="1"/>
            <rFont val="Calibri"/>
            <family val="2"/>
            <scheme val="minor"/>
          </rPr>
          <t>1. Запись данных условия задачи.
2. Определение типа скрещивания и типа наследования.
3. Подробная запись схемы скрещивания с указанием фенотипов.
4. Определение возможных генотипов родителей по результатам скрещивания.
5. Определение возможных генотипов потомства на основании записи «дано» и знания законов наследования.
6. Проверка правильности промежуточных выводов результатами скрещивания.
7. Проверка полноты ответов с помощью повторного чтения условия задачи.
8. Анализ условия задачи по частям.</t>
        </r>
      </text>
    </comment>
    <comment ref="ES32" authorId="0" shapeId="0">
      <text>
        <r>
          <rPr>
            <sz val="11"/>
            <color theme="1"/>
            <rFont val="Calibri"/>
            <family val="2"/>
            <scheme val="minor"/>
          </rPr>
          <t>воспроизведение наизусть правила, закона</t>
        </r>
      </text>
    </comment>
    <comment ref="FC32" authorId="0" shapeId="0">
      <text>
        <r>
          <rPr>
            <sz val="11"/>
            <color theme="1"/>
            <rFont val="Calibri"/>
            <family val="2"/>
            <scheme val="minor"/>
          </rPr>
          <t>1. К1 = [1 балл] (2)
2. К2 = [1 балл] (2)
3. К3 = &lt;ответ не выбран&gt; (0)</t>
        </r>
      </text>
    </comment>
    <comment ref="FM32" authorId="0" shapeId="0">
      <text>
        <r>
          <rPr>
            <sz val="11"/>
            <color theme="1"/>
            <rFont val="Calibri"/>
            <family val="2"/>
            <scheme val="minor"/>
          </rPr>
          <t>родительский лекторий</t>
        </r>
      </text>
    </comment>
    <comment ref="FY32" authorId="0" shapeId="0">
      <text>
        <r>
          <rPr>
            <sz val="11"/>
            <color theme="1"/>
            <rFont val="Calibri"/>
            <family val="2"/>
            <scheme val="minor"/>
          </rPr>
          <t>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
запланировать тему (вопрос) на последующие уроки</t>
        </r>
      </text>
    </comment>
    <comment ref="GQ32" authorId="0" shapeId="0">
      <text>
        <r>
          <rPr>
            <sz val="11"/>
            <color theme="1"/>
            <rFont val="Calibri"/>
            <family val="2"/>
            <scheme val="minor"/>
          </rPr>
          <t>технология формирования критического мышления</t>
        </r>
      </text>
    </comment>
    <comment ref="GZ32" authorId="0" shapeId="0">
      <text>
        <r>
          <rPr>
            <sz val="11"/>
            <color theme="1"/>
            <rFont val="Calibri"/>
            <family val="2"/>
            <scheme val="minor"/>
          </rPr>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r>
      </text>
    </comment>
    <comment ref="HQ32"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(0)
3. Юношеский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t>
        </r>
      </text>
    </comment>
    <comment ref="IB32"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T32" authorId="0" shapeId="0">
      <text>
        <r>
          <rPr>
            <sz val="11"/>
            <color theme="1"/>
            <rFont val="Calibri"/>
            <family val="2"/>
            <scheme val="minor"/>
          </rPr>
          <t>кейс-метод</t>
        </r>
      </text>
    </comment>
    <comment ref="JA32"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G33" authorId="0" shapeId="0">
      <text>
        <r>
          <rPr>
            <sz val="11"/>
            <color theme="1"/>
            <rFont val="Calibri"/>
            <family val="2"/>
            <scheme val="minor"/>
          </rPr>
          <t>вакуоль</t>
        </r>
      </text>
    </comment>
    <comment ref="T33" authorId="0" shapeId="0">
      <text>
        <r>
          <rPr>
            <sz val="11"/>
            <color theme="1"/>
            <rFont val="Calibri"/>
            <family val="2"/>
            <scheme val="minor"/>
          </rPr>
          <t>палеонтологический (1)
сравнительно-анатомический (1)</t>
        </r>
      </text>
    </comment>
    <comment ref="AB33" authorId="0" shapeId="0">
      <text>
        <r>
          <rPr>
            <sz val="11"/>
            <color theme="1"/>
            <rFont val="Calibri"/>
            <family val="2"/>
            <scheme val="minor"/>
          </rPr>
          <t>Балл: 2 из 2</t>
        </r>
      </text>
    </comment>
    <comment ref="AI33" authorId="0" shapeId="0">
      <text>
        <r>
          <rPr>
            <sz val="11"/>
            <color theme="1"/>
            <rFont val="Calibri"/>
            <family val="2"/>
            <scheme val="minor"/>
          </rPr>
          <t>содержат хитин в оболочках клеток
по типу питания – гетеротрофы
выполняют роль редуцентов в экосистеме</t>
        </r>
      </text>
    </comment>
    <comment ref="AV33" authorId="0" shapeId="0">
      <text>
        <r>
          <rPr>
            <sz val="11"/>
            <color theme="1"/>
            <rFont val="Calibri"/>
            <family val="2"/>
            <scheme val="minor"/>
          </rPr>
          <t>Тело покрыто костной чешуёй.
Жабры прикрыты жаберными крышками.
В полости тела имеется плавательный пузырь.</t>
        </r>
      </text>
    </comment>
    <comment ref="BC33"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N33"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W33"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антропогенных экосистемах консументом является только человек, так как выбирает всю продукцию агроценоза.</t>
        </r>
      </text>
    </comment>
    <comment ref="CA33" authorId="0" shapeId="0">
      <text>
        <r>
          <rPr>
            <sz val="11"/>
            <color theme="1"/>
            <rFont val="Calibri"/>
            <family val="2"/>
            <scheme val="minor"/>
          </rPr>
          <t>1. 1 пропуск = [Хорда] (1)
2. 2 пропуск = [Позвоночные] (1)
3. 3 пропуск = [Млечная] (1)
4. 4 пропуск = [Млекопитающие] (1)</t>
        </r>
      </text>
    </comment>
    <comment ref="CL33" authorId="0" shapeId="0">
      <text>
        <r>
          <rPr>
            <sz val="11"/>
            <color theme="1"/>
            <rFont val="Calibri"/>
            <family val="2"/>
            <scheme val="minor"/>
          </rPr>
          <t>в клетках листа папоротника диплоидный набор хромосом, они развиваются из зиготы митозом; в клетках заростка гаплоидный набор хромосом, они развиваются из гаплоидной споры митозом</t>
        </r>
      </text>
    </comment>
    <comment ref="CW33" authorId="0" shapeId="0">
      <text>
        <r>
          <rPr>
            <sz val="11"/>
            <color theme="1"/>
            <rFont val="Calibri"/>
            <family val="2"/>
            <scheme val="minor"/>
          </rPr>
          <t>1. Информационно-рецептивный метод
2. Репродуктивный метод
3. Метод проблемного изложения
4. Частично-поисковый метод
5. Исследовательский метод</t>
        </r>
      </text>
    </comment>
    <comment ref="DI33" authorId="0" shapeId="0">
      <text>
        <r>
          <rPr>
            <sz val="11"/>
            <color theme="1"/>
            <rFont val="Calibri"/>
            <family val="2"/>
            <scheme val="minor"/>
          </rPr>
          <t>Урок контроля знаний и умений.</t>
        </r>
      </text>
    </comment>
    <comment ref="DP33" authorId="0" shapeId="0">
      <text>
        <r>
          <rPr>
            <sz val="11"/>
            <color theme="1"/>
            <rFont val="Calibri"/>
            <family val="2"/>
            <scheme val="minor"/>
          </rPr>
          <t>Выделять существенные признаки биологических объектов и процессов.</t>
        </r>
      </text>
    </comment>
    <comment ref="EB33" authorId="0" shapeId="0">
      <text>
        <r>
          <rPr>
            <sz val="11"/>
            <color theme="1"/>
            <rFont val="Calibri"/>
            <family val="2"/>
            <scheme val="minor"/>
          </rPr>
          <t>Рассмотрев рисунок, назовите способы размножения одноклеточной водоросли. От чего зависит смена способов размножения?</t>
        </r>
      </text>
    </comment>
    <comment ref="EF33" authorId="0" shapeId="0">
      <text>
        <r>
          <rPr>
            <sz val="11"/>
            <color theme="1"/>
            <rFont val="Calibri"/>
            <family val="2"/>
            <scheme val="minor"/>
          </rPr>
          <t>1. Отбор и структурирование содержания
2. Планирование изучения темы по урокам
3. Проектирование поурочных информационных карт для учителя
4. Проектирование поурочных информационных карт для ученика
5. Целеполагание на деятельность для учителя по обучению в рамках темы
6. Целеполагание ученика на изучение темы
7. Определение времени и места промежуточной диагностики
8. Составление вариантов зачётной работы</t>
        </r>
      </text>
    </comment>
    <comment ref="EQ33" authorId="0" shapeId="0">
      <text>
        <r>
          <rPr>
            <sz val="11"/>
            <color theme="1"/>
            <rFont val="Calibri"/>
            <family val="2"/>
            <scheme val="minor"/>
          </rPr>
          <t>активное восприятие и запоминание сообщаемой учителем информации</t>
        </r>
      </text>
    </comment>
    <comment ref="EZ33" authorId="0" shapeId="0">
      <text>
        <r>
          <rPr>
            <sz val="11"/>
            <color theme="1"/>
            <rFont val="Calibri"/>
            <family val="2"/>
            <scheme val="minor"/>
          </rPr>
          <t>1. К1 = [1 балл] (2)
2. К2 = [0 баллов] (2)
3. К3 = [0 баллов] (0)</t>
        </r>
      </text>
    </comment>
    <comment ref="FQ33" authorId="0" shapeId="0">
      <text>
        <r>
          <rPr>
            <sz val="11"/>
            <color theme="1"/>
            <rFont val="Calibri"/>
            <family val="2"/>
            <scheme val="minor"/>
          </rPr>
          <t>конференция</t>
        </r>
      </text>
    </comment>
    <comment ref="GE33" authorId="0" shapeId="0">
      <text>
        <r>
          <rPr>
            <sz val="11"/>
            <color theme="1"/>
            <rFont val="Calibri"/>
            <family val="2"/>
            <scheme val="minor"/>
          </rPr>
          <t>изменение скорости урока
повторно объяснить новый материал
дополнительная отработка материала</t>
        </r>
      </text>
    </comment>
    <comment ref="GL33" authorId="0" shapeId="0">
      <text>
        <r>
          <rPr>
            <sz val="11"/>
            <color theme="1"/>
            <rFont val="Calibri"/>
            <family val="2"/>
            <scheme val="minor"/>
          </rPr>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t>
        </r>
      </text>
    </comment>
    <comment ref="HE33" authorId="0" shapeId="0">
      <text>
        <r>
          <rPr>
            <sz val="11"/>
            <color theme="1"/>
            <rFont val="Calibri"/>
            <family val="2"/>
            <scheme val="minor"/>
          </rPr>
          <t>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K33" authorId="0" shapeId="0">
      <text>
        <r>
          <rPr>
            <sz val="11"/>
            <color theme="1"/>
            <rFont val="Calibri"/>
            <family val="2"/>
            <scheme val="minor"/>
          </rPr>
          <t>1. 1 = [Б] (2)
2. 2 = [А] (2)
3. 3 = [В] (2)</t>
        </r>
      </text>
    </comment>
    <comment ref="IE33"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U33" authorId="0" shapeId="0">
      <text>
        <r>
          <rPr>
            <sz val="11"/>
            <color theme="1"/>
            <rFont val="Calibri"/>
            <family val="2"/>
            <scheme val="minor"/>
          </rPr>
          <t>просмотр и обсуждение видеофильмов</t>
        </r>
      </text>
    </comment>
    <comment ref="IZ33"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I34" authorId="0" shapeId="0">
      <text>
        <r>
          <rPr>
            <sz val="11"/>
            <color theme="1"/>
            <rFont val="Calibri"/>
            <family val="2"/>
            <scheme val="minor"/>
          </rPr>
          <t>биотехнология</t>
        </r>
      </text>
    </comment>
    <comment ref="Q34" authorId="0" shapeId="0">
      <text>
        <r>
          <rPr>
            <sz val="11"/>
            <color theme="1"/>
            <rFont val="Calibri"/>
            <family val="2"/>
            <scheme val="minor"/>
          </rPr>
          <t>изучение характера пульса после разных физических нагрузок (1)
выработку условного пищевого рефлекса (1)</t>
        </r>
      </text>
    </comment>
    <comment ref="AC34" authorId="0" shapeId="0">
      <text>
        <r>
          <rPr>
            <sz val="11"/>
            <color theme="1"/>
            <rFont val="Calibri"/>
            <family val="2"/>
            <scheme val="minor"/>
          </rPr>
          <t>Балл: 2 из 2</t>
        </r>
      </text>
    </comment>
    <comment ref="AK34" authorId="0" shapeId="0">
      <text>
        <r>
          <rPr>
            <sz val="11"/>
            <color theme="1"/>
            <rFont val="Calibri"/>
            <family val="2"/>
            <scheme val="minor"/>
          </rPr>
          <t>морганида
генетическая карта
Р: Аа х АА</t>
        </r>
      </text>
    </comment>
    <comment ref="AU34"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BB34" authorId="0" shapeId="0">
      <text>
        <r>
          <rPr>
            <sz val="11"/>
            <color theme="1"/>
            <rFont val="Calibri"/>
            <family val="2"/>
            <scheme val="minor"/>
          </rPr>
          <t>1. поступление липидов в желудок
2. расщепление липидов липазой поджелудочного сока.
3. поступление глицерина и жирных кислот в клетки ворсинок кишечника
4. поступление липидов в лимфу
5. окисление липидов клетками печени</t>
        </r>
      </text>
    </comment>
    <comment ref="BN34"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S34" authorId="0" shapeId="0">
      <text>
        <r>
          <rPr>
            <sz val="11"/>
            <color theme="1"/>
            <rFont val="Calibri"/>
            <family val="2"/>
            <scheme val="minor"/>
          </rPr>
          <t>Сосна обыкновенная – теневыносливое растение.
Сосна способна развиваться на любой почве.
Пыльца с мужских шишек переносится ветром и попадает на женские шишки, где происходит оплодотворение.</t>
        </r>
      </text>
    </comment>
    <comment ref="CA34" authorId="0" shapeId="0">
      <text>
        <r>
          <rPr>
            <sz val="11"/>
            <color theme="1"/>
            <rFont val="Calibri"/>
            <family val="2"/>
            <scheme val="minor"/>
          </rPr>
          <t>1. 1 пропуск = [Хорда] (1)
2. 2 пропуск = [Позвоночные] (1)
3. 3 пропуск = [Млечная] (1)
4. 4 пропуск = [Млекопитающие] (1)</t>
        </r>
      </text>
    </comment>
    <comment ref="CN34" authorId="0" shapeId="0">
      <text>
        <r>
          <rPr>
            <sz val="11"/>
            <color theme="1"/>
            <rFont val="Calibri"/>
            <family val="2"/>
            <scheme val="minor"/>
          </rPr>
          <t>яйцеклетка гороха гаплоидна, содержит 7 хромосом; центральная клетка зародышевого мешка диплоидна, в ней 14 хромосом</t>
        </r>
      </text>
    </comment>
    <comment ref="CW34" authorId="0" shapeId="0">
      <text>
        <r>
          <rPr>
            <sz val="11"/>
            <color theme="1"/>
            <rFont val="Calibri"/>
            <family val="2"/>
            <scheme val="minor"/>
          </rPr>
          <t>1. Информационно-рецептивный метод
2. Репродуктивный метод
3. Метод проблемного изложения
4. Частично-поисковый метод
5. Исследовательский метод</t>
        </r>
      </text>
    </comment>
    <comment ref="DI34" authorId="0" shapeId="0">
      <text>
        <r>
          <rPr>
            <sz val="11"/>
            <color theme="1"/>
            <rFont val="Calibri"/>
            <family val="2"/>
            <scheme val="minor"/>
          </rPr>
          <t>Урок коррекции знаний, умений и навыков.</t>
        </r>
      </text>
    </comment>
    <comment ref="DQ34" authorId="0" shapeId="0">
      <text>
        <r>
          <rPr>
            <sz val="11"/>
            <color theme="1"/>
            <rFont val="Calibri"/>
            <family val="2"/>
            <scheme val="minor"/>
          </rPr>
          <t>Называть представителей разных отделов растений, типов и классов животных.</t>
        </r>
      </text>
    </comment>
    <comment ref="DZ34" authorId="0" shapeId="0">
      <text>
        <r>
          <rPr>
            <sz val="11"/>
            <color theme="1"/>
            <rFont val="Calibri"/>
            <family val="2"/>
            <scheme val="minor"/>
          </rPr>
          <t>Объясните, почему распространение споровых растений ограничивается влажными условиями обитания.</t>
        </r>
      </text>
    </comment>
    <comment ref="EI34" authorId="0" shapeId="0">
      <text>
        <r>
          <rPr>
            <sz val="11"/>
            <color theme="1"/>
            <rFont val="Calibri"/>
            <family val="2"/>
            <scheme val="minor"/>
          </rPr>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принципу комплементарности к кодонам иРНК найти антикодоны тРНК.
6. Отделить антикодоны тРНК запятыми, так как это отдельные молекулы. Обозначить концы молекул.
7. По таблице генетического кода по кодонам иРНК найти аминокислоты.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S34" authorId="0" shapeId="0">
      <text>
        <r>
          <rPr>
            <sz val="11"/>
            <color theme="1"/>
            <rFont val="Calibri"/>
            <family val="2"/>
            <scheme val="minor"/>
          </rPr>
          <t>воспроизведение наизусть правила, закона</t>
        </r>
      </text>
    </comment>
    <comment ref="FB34" authorId="0" shapeId="0">
      <text>
        <r>
          <rPr>
            <sz val="11"/>
            <color theme="1"/>
            <rFont val="Calibri"/>
            <family val="2"/>
            <scheme val="minor"/>
          </rPr>
          <t>1. К1 = [0 баллов] (2)
2. К2 = [0 баллов] (2)
3. К3 = [0 баллов] (2)</t>
        </r>
      </text>
    </comment>
    <comment ref="FM34" authorId="0" shapeId="0">
      <text>
        <r>
          <rPr>
            <sz val="11"/>
            <color theme="1"/>
            <rFont val="Calibri"/>
            <family val="2"/>
            <scheme val="minor"/>
          </rPr>
          <t>родительский лекторий</t>
        </r>
      </text>
    </comment>
    <comment ref="GE34" authorId="0" shapeId="0">
      <text>
        <r>
          <rPr>
            <sz val="11"/>
            <color theme="1"/>
            <rFont val="Calibri"/>
            <family val="2"/>
            <scheme val="minor"/>
          </rPr>
          <t>изменение скорости урока
повторно объяснить новый материал
дополнительная отработка материала</t>
        </r>
      </text>
    </comment>
    <comment ref="GJ34" authorId="0" shapeId="0">
      <text>
        <r>
          <rPr>
            <sz val="11"/>
            <color theme="1"/>
            <rFont val="Calibri"/>
            <family val="2"/>
            <scheme val="minor"/>
          </rPr>
          <t>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HB34"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O34"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C34"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Q34" authorId="0" shapeId="0">
      <text>
        <r>
          <rPr>
            <sz val="11"/>
            <color theme="1"/>
            <rFont val="Calibri"/>
            <family val="2"/>
            <scheme val="minor"/>
          </rPr>
          <t>побуждение школьников соблюдать принципы учебной дисциплины и самоорганизации</t>
        </r>
      </text>
    </comment>
    <comment ref="JH34"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
осуществляется непосредственно (педагогом) или опосредованно (другими обучающимися) (0)</t>
        </r>
      </text>
    </comment>
    <comment ref="L35" authorId="0" shapeId="0">
      <text>
        <r>
          <rPr>
            <sz val="11"/>
            <color theme="1"/>
            <rFont val="Calibri"/>
            <family val="2"/>
            <scheme val="minor"/>
          </rPr>
          <t>модификационная</t>
        </r>
      </text>
    </comment>
    <comment ref="Q35" authorId="0" shapeId="0">
      <text>
        <r>
          <rPr>
            <sz val="11"/>
            <color theme="1"/>
            <rFont val="Calibri"/>
            <family val="2"/>
            <scheme val="minor"/>
          </rPr>
          <t>рассматривание под микроскопом простейших (0)
изучение характера пульса после разных физических нагрузок (1)
выработку условного пищевого рефлекса (1)</t>
        </r>
      </text>
    </comment>
    <comment ref="AB35" authorId="0" shapeId="0">
      <text>
        <r>
          <rPr>
            <sz val="11"/>
            <color theme="1"/>
            <rFont val="Calibri"/>
            <family val="2"/>
            <scheme val="minor"/>
          </rPr>
          <t>Балл: 2 из 2</t>
        </r>
      </text>
    </comment>
    <comment ref="AL35" authorId="0" shapeId="0">
      <text>
        <r>
          <rPr>
            <sz val="11"/>
            <color theme="1"/>
            <rFont val="Calibri"/>
            <family val="2"/>
            <scheme val="minor"/>
          </rPr>
          <t>партеногенез
репликация
оплодотворение</t>
        </r>
      </text>
    </comment>
    <comment ref="AS35" authorId="0" shapeId="0">
      <text>
        <r>
          <rPr>
            <sz val="11"/>
            <color theme="1"/>
            <rFont val="Calibri"/>
            <family val="2"/>
            <scheme val="minor"/>
          </rPr>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BB35" authorId="0" shapeId="0">
      <text>
        <r>
          <rPr>
            <sz val="11"/>
            <color theme="1"/>
            <rFont val="Calibri"/>
            <family val="2"/>
            <scheme val="minor"/>
          </rPr>
          <t>1. поступление липидов в желудок
2. расщепление липидов липазой поджелудочного сока.
3. поступление глицерина и жирных кислот в клетки ворсинок кишечника
4. поступление липидов в лимфу
5. окисление липидов клетками печени</t>
        </r>
      </text>
    </comment>
    <comment ref="BK35" authorId="0" shapeId="0">
      <text>
        <r>
          <rPr>
            <sz val="11"/>
            <color theme="1"/>
            <rFont val="Calibri"/>
            <family val="2"/>
            <scheme val="minor"/>
          </rPr>
          <t>1. появление семян у семенных папоротников = [ароморфоз]
2. отсутствие листьев у растения повилики = [общая дегенерация]
3. формирование ловчего аппарата у венериной мухоловки = [идиоадаптация]</t>
        </r>
      </text>
    </comment>
    <comment ref="BU35" authorId="0" shapeId="0">
      <text>
        <r>
          <rPr>
            <sz val="11"/>
            <color theme="1"/>
            <rFont val="Calibri"/>
            <family val="2"/>
            <scheme val="minor"/>
          </rPr>
          <t>Консументы II порядка формируют второй трофический уровень.
Редуценты живут в организмах и разлагают органические вещества до неорганических веществ.
Пищевая цепь другого типа – детритная – начинается от мелких почвенных животных и заканчивается крупными животными.</t>
        </r>
      </text>
    </comment>
    <comment ref="CF35" authorId="0" shapeId="0">
      <text>
        <r>
          <rPr>
            <sz val="11"/>
            <color theme="1"/>
            <rFont val="Calibri"/>
            <family val="2"/>
            <scheme val="minor"/>
          </rPr>
          <t>1. 1 пропуск = [половое] (1)
2. 2 пропуск = [бесполое] (1)
3. 3 пропуск = [оплодотворение] (1)
4. 4 пропуск = [митоз] (1)</t>
        </r>
      </text>
    </comment>
    <comment ref="CN35" authorId="0" shapeId="0">
      <text>
        <r>
          <rPr>
            <sz val="11"/>
            <color theme="1"/>
            <rFont val="Calibri"/>
            <family val="2"/>
            <scheme val="minor"/>
          </rPr>
          <t>яйцеклетка гороха гаплоидна, содержит 7 хромосом; центральная клетка зародышевого мешка диплоидна, в ней 14 хромосом</t>
        </r>
      </text>
    </comment>
    <comment ref="DA35" authorId="0" shapeId="0">
      <text>
        <r>
          <rPr>
            <sz val="11"/>
            <color theme="1"/>
            <rFont val="Calibri"/>
            <family val="2"/>
            <scheme val="minor"/>
          </rPr>
          <t>1. Распределение общего количества годовых учебных часов по разделам и темам курса
2. Изучение образовательной программы учебного курса
3. Определение основных блоков тематического плана
4. Окончательная компоновка и оформление годового тематического плана
5. Планирование учебных занятий внутри каждого блока учебного курса</t>
        </r>
      </text>
    </comment>
    <comment ref="DE35" authorId="0" shapeId="0">
      <text>
        <r>
          <rPr>
            <sz val="11"/>
            <color theme="1"/>
            <rFont val="Calibri"/>
            <family val="2"/>
            <scheme val="minor"/>
          </rPr>
          <t>Урок усвоения нового знания.</t>
        </r>
      </text>
    </comment>
    <comment ref="DQ35" authorId="0" shapeId="0">
      <text>
        <r>
          <rPr>
            <sz val="11"/>
            <color theme="1"/>
            <rFont val="Calibri"/>
            <family val="2"/>
            <scheme val="minor"/>
          </rPr>
          <t>Находить биологическую информацию в различных источниках.</t>
        </r>
      </text>
    </comment>
    <comment ref="DZ35" authorId="0" shapeId="0">
      <text>
        <r>
          <rPr>
            <sz val="11"/>
            <color theme="1"/>
            <rFont val="Calibri"/>
            <family val="2"/>
            <scheme val="minor"/>
          </rPr>
          <t>Предложите путь эволюции высших растений для снижения в их жизни роли влажных условий обитания</t>
        </r>
      </text>
    </comment>
    <comment ref="EH35" authorId="0" shapeId="0">
      <text>
        <r>
          <rPr>
            <sz val="11"/>
            <color theme="1"/>
            <rFont val="Calibri"/>
            <family val="2"/>
            <scheme val="minor"/>
          </rPr>
          <t>1. Анализ условия задачи по частям.
2. Определение типа скрещивания и типа наследования.
3. Запись данных условия задачи.
4. Подробная запись схемы скрещивания с указанием фенотипов.
5. Определение возможных генотипов потомства на основании записи «дано» и знания законов наследования.
6. Определение возможных генотипов родителей по результатам скрещивания.
7. Проверка правильности промежуточных выводов результатами скрещивания.
8. Проверка полноты ответов с помощью повторного чтения условия задачи.</t>
        </r>
      </text>
    </comment>
    <comment ref="EP35" authorId="0" shapeId="0">
      <text>
        <r>
          <rPr>
            <sz val="11"/>
            <color theme="1"/>
            <rFont val="Calibri"/>
            <family val="2"/>
            <scheme val="minor"/>
          </rPr>
          <t>сравнение подобных явлений</t>
        </r>
      </text>
    </comment>
    <comment ref="EZ35" authorId="0" shapeId="0">
      <text>
        <r>
          <rPr>
            <sz val="11"/>
            <color theme="1"/>
            <rFont val="Calibri"/>
            <family val="2"/>
            <scheme val="minor"/>
          </rPr>
          <t>1. К1 = [1 балл] (2)
2. К2 = [0 баллов] (2)
3. К3 = [1 балл] (2)</t>
        </r>
      </text>
    </comment>
    <comment ref="FQ35" authorId="0" shapeId="0">
      <text>
        <r>
          <rPr>
            <sz val="11"/>
            <color theme="1"/>
            <rFont val="Calibri"/>
            <family val="2"/>
            <scheme val="minor"/>
          </rPr>
          <t>беседа</t>
        </r>
      </text>
    </comment>
    <comment ref="GE35" authorId="0" shapeId="0">
      <text>
        <r>
          <rPr>
            <sz val="11"/>
            <color theme="1"/>
            <rFont val="Calibri"/>
            <family val="2"/>
            <scheme val="minor"/>
          </rPr>
          <t>изменение скорости урока
повторно объяснить новый материал
дополнительная отработка материала</t>
        </r>
      </text>
    </comment>
    <comment ref="GS35" authorId="0" shapeId="0">
      <text>
        <r>
          <rPr>
            <sz val="11"/>
            <color theme="1"/>
            <rFont val="Calibri"/>
            <family val="2"/>
            <scheme val="minor"/>
          </rPr>
          <t>личностно-ориентированная технология</t>
        </r>
      </text>
    </comment>
    <comment ref="GW35"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Q35" authorId="0" shapeId="0">
      <text>
        <r>
          <rPr>
            <sz val="11"/>
            <color theme="1"/>
            <rFont val="Calibri"/>
            <family val="2"/>
            <scheme val="minor"/>
          </rPr>
          <t>1. Младший школьный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t>
        </r>
      </text>
    </comment>
    <comment ref="HZ35"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P35"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B35" authorId="0" shapeId="0">
      <text>
        <r>
          <rPr>
            <sz val="11"/>
            <color theme="1"/>
            <rFont val="Calibri"/>
            <family val="2"/>
            <scheme val="minor"/>
          </rPr>
          <t>опирается на внешние стимулы: похвалу, желание получить награду, побудить участвовать в соревновании (0)</t>
        </r>
      </text>
    </comment>
    <comment ref="L36" authorId="0" shapeId="0">
      <text>
        <r>
          <rPr>
            <sz val="11"/>
            <color theme="1"/>
            <rFont val="Calibri"/>
            <family val="2"/>
            <scheme val="minor"/>
          </rPr>
          <t>модификационная</t>
        </r>
      </text>
    </comment>
    <comment ref="Q36" authorId="0" shapeId="0">
      <text>
        <r>
          <rPr>
            <sz val="11"/>
            <color theme="1"/>
            <rFont val="Calibri"/>
            <family val="2"/>
            <scheme val="minor"/>
          </rPr>
          <t>изучение характера пульса после разных физических нагрузок (1)
выработку условного пищевого рефлекса (1)</t>
        </r>
      </text>
    </comment>
    <comment ref="AA36" authorId="0" shapeId="0">
      <text>
        <r>
          <rPr>
            <sz val="11"/>
            <color theme="1"/>
            <rFont val="Calibri"/>
            <family val="2"/>
            <scheme val="minor"/>
          </rPr>
          <t>Балл: 2 из 2</t>
        </r>
      </text>
    </comment>
    <comment ref="AL36" authorId="0" shapeId="0">
      <text>
        <r>
          <rPr>
            <sz val="11"/>
            <color theme="1"/>
            <rFont val="Calibri"/>
            <family val="2"/>
            <scheme val="minor"/>
          </rPr>
          <t>образование спор
партеногенез
цитокинез</t>
        </r>
      </text>
    </comment>
    <comment ref="AS36" authorId="0" shapeId="0">
      <text>
        <r>
          <rPr>
            <sz val="11"/>
            <color theme="1"/>
            <rFont val="Calibri"/>
            <family val="2"/>
            <scheme val="minor"/>
          </rPr>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BB36" authorId="0" shapeId="0">
      <text>
        <r>
          <rPr>
            <sz val="11"/>
            <color theme="1"/>
            <rFont val="Calibri"/>
            <family val="2"/>
            <scheme val="minor"/>
          </rPr>
          <t>1. поступление липидов в желудок
2. расщепление липидов липазой поджелудочного сока.
3. поступление глицерина и жирных кислот в клетки ворсинок кишечника
4. поступление липидов в лимфу
5. окисление липидов клетками печени</t>
        </r>
      </text>
    </comment>
    <comment ref="BN36"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S36" authorId="0" shapeId="0">
      <text>
        <r>
          <rPr>
            <sz val="11"/>
            <color theme="1"/>
            <rFont val="Calibri"/>
            <family val="2"/>
            <scheme val="minor"/>
          </rPr>
          <t>Сосна обыкновенная – теневыносливое растение.
Когда её семя прорастает, появляется одна фотосинтезирующая семядоля.
Удлинённые побеги образуются два раза в год.</t>
        </r>
      </text>
    </comment>
    <comment ref="CE36" authorId="0" shapeId="0">
      <text>
        <r>
          <rPr>
            <sz val="11"/>
            <color theme="1"/>
            <rFont val="Calibri"/>
            <family val="2"/>
            <scheme val="minor"/>
          </rPr>
          <t>1. 1 пропуск = [кислород] (1)
2. 2 пропуск = [углекислый газ] (1)
3. 3 пропуск = [семядоля] (1)
4. 4 пропуск = [эндосперм] (1)</t>
        </r>
      </text>
    </comment>
    <comment ref="CJ36"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CW36" authorId="0" shapeId="0">
      <text>
        <r>
          <rPr>
            <sz val="11"/>
            <color theme="1"/>
            <rFont val="Calibri"/>
            <family val="2"/>
            <scheme val="minor"/>
          </rPr>
          <t>1. Информационно-рецептивный метод
2. Репродуктивный метод
3. Метод проблемного изложения
4. Частично-поисковый метод
5. Исследовательский метод</t>
        </r>
      </text>
    </comment>
    <comment ref="DF36" authorId="0" shapeId="0">
      <text>
        <r>
          <rPr>
            <sz val="11"/>
            <color theme="1"/>
            <rFont val="Calibri"/>
            <family val="2"/>
            <scheme val="minor"/>
          </rPr>
          <t>Урок повторения и обобщения изучаемого материала</t>
        </r>
      </text>
    </comment>
    <comment ref="DP36" authorId="0" shapeId="0">
      <text>
        <r>
          <rPr>
            <sz val="11"/>
            <color theme="1"/>
            <rFont val="Calibri"/>
            <family val="2"/>
            <scheme val="minor"/>
          </rPr>
          <t>Выбирать смысловые установки в своих действиях и поступках по отношению к здоровью своему и окружающих.</t>
        </r>
      </text>
    </comment>
    <comment ref="EB36" authorId="0" shapeId="0">
      <text>
        <r>
          <rPr>
            <sz val="11"/>
            <color theme="1"/>
            <rFont val="Calibri"/>
            <family val="2"/>
            <scheme val="minor"/>
          </rPr>
          <t>Рассмотрев рисунок, назовите способы размножения одноклеточной водоросли. От чего зависит смена способов размножения?</t>
        </r>
      </text>
    </comment>
    <comment ref="EF36" authorId="0" shapeId="0">
      <text>
        <r>
          <rPr>
            <sz val="11"/>
            <color theme="1"/>
            <rFont val="Calibri"/>
            <family val="2"/>
            <scheme val="minor"/>
          </rPr>
          <t>1. Целеполагание ученика на изучение темы
2. Составление вариантов зачётной работы
3. Целеполагание на деятельность для учителя по обучению в рамках темы
4. Отбор и структурирование содержания
5. Планирование изучения темы по урокам
6. Определение времени и места промежуточной диагностики
7. Проектирование поурочных информационных карт для ученика
8. Проектирование поурочных информационных карт для учителя</t>
        </r>
      </text>
    </comment>
    <comment ref="EO36" authorId="0" shapeId="0">
      <text>
        <r>
          <rPr>
            <sz val="11"/>
            <color theme="1"/>
            <rFont val="Calibri"/>
            <family val="2"/>
            <scheme val="minor"/>
          </rPr>
          <t>воспроизведение двух понятий</t>
        </r>
      </text>
    </comment>
    <comment ref="EX36" authorId="0" shapeId="0">
      <text>
        <r>
          <rPr>
            <sz val="11"/>
            <color theme="1"/>
            <rFont val="Calibri"/>
            <family val="2"/>
            <scheme val="minor"/>
          </rPr>
          <t>1. К1 = [0 баллов] (2)
2. К2 = [0 баллов] (2)
3. К3 = [0 баллов] (2)</t>
        </r>
      </text>
    </comment>
    <comment ref="FN36" authorId="0" shapeId="0">
      <text>
        <r>
          <rPr>
            <sz val="11"/>
            <color theme="1"/>
            <rFont val="Calibri"/>
            <family val="2"/>
            <scheme val="minor"/>
          </rPr>
          <t>диалог</t>
        </r>
      </text>
    </comment>
    <comment ref="GC36" authorId="0" shapeId="0">
      <text>
        <r>
          <rPr>
            <sz val="11"/>
            <color theme="1"/>
            <rFont val="Calibri"/>
            <family val="2"/>
            <scheme val="minor"/>
          </rPr>
          <t>расширять возможности обучения и самообучения
дать возможность обучающимся следить за своими собственными успехами
мотивация личной ответственности обучающихся за свою учебу</t>
        </r>
      </text>
    </comment>
    <comment ref="GL36" authorId="0" shapeId="0">
      <text>
        <r>
          <rPr>
            <sz val="11"/>
            <color theme="1"/>
            <rFont val="Calibri"/>
            <family val="2"/>
            <scheme val="minor"/>
          </rPr>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t>
        </r>
      </text>
    </comment>
    <comment ref="HE36"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r>
      </text>
    </comment>
    <comment ref="HM36"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(0)
3. Завышенная самооценка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(0)</t>
        </r>
      </text>
    </comment>
    <comment ref="IH36"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R36" authorId="0" shapeId="0">
      <text>
        <r>
          <rPr>
            <sz val="11"/>
            <color theme="1"/>
            <rFont val="Calibri"/>
            <family val="2"/>
            <scheme val="minor"/>
          </rPr>
          <t>оформление интерьера класса</t>
        </r>
      </text>
    </comment>
    <comment ref="JA36" authorId="0" shapeId="0">
      <text>
        <r>
          <rPr>
            <sz val="11"/>
            <color theme="1"/>
            <rFont val="Calibri"/>
            <family val="2"/>
            <scheme val="minor"/>
          </rPr>
          <t>педагог связывает достигнутое с затраченными усилиями, полагая, что такие успехи возможны и впредь; (0)
создает ситуацию успеха для обучающихся; (0)
при поощрении использует индивидуальный подход (0)</t>
        </r>
      </text>
    </comment>
    <comment ref="J37" authorId="0" shapeId="0">
      <text>
        <r>
          <rPr>
            <sz val="11"/>
            <color theme="1"/>
            <rFont val="Calibri"/>
            <family val="2"/>
            <scheme val="minor"/>
          </rPr>
          <t>идиоадаптация</t>
        </r>
      </text>
    </comment>
    <comment ref="S37" authorId="0" shapeId="0">
      <text>
        <r>
          <rPr>
            <sz val="11"/>
            <color theme="1"/>
            <rFont val="Calibri"/>
            <family val="2"/>
            <scheme val="minor"/>
          </rPr>
          <t>меченых атомов (1)
электронную микроскопию (1)</t>
        </r>
      </text>
    </comment>
    <comment ref="AB37" authorId="0" shapeId="0">
      <text>
        <r>
          <rPr>
            <sz val="11"/>
            <color theme="1"/>
            <rFont val="Calibri"/>
            <family val="2"/>
            <scheme val="minor"/>
          </rPr>
          <t>Балл: 2 из 2</t>
        </r>
      </text>
    </comment>
    <comment ref="AJ37" authorId="0" shapeId="0">
      <text>
        <r>
          <rPr>
            <sz val="11"/>
            <color theme="1"/>
            <rFont val="Calibri"/>
            <family val="2"/>
            <scheme val="minor"/>
          </rPr>
          <t>двухслойный зародыш
дробление зиготы
наружный слой - бластодерма</t>
        </r>
      </text>
    </comment>
    <comment ref="AT37" authorId="0" shapeId="0">
      <text>
        <r>
          <rPr>
            <sz val="11"/>
            <color theme="1"/>
            <rFont val="Calibri"/>
            <family val="2"/>
            <scheme val="minor"/>
          </rPr>
          <t>наличие хорошо выраженной клеточной стенки
накопление гликогена как запасного вещества
способность к синтезу витаминов</t>
        </r>
      </text>
    </comment>
    <comment ref="BC37"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I37" authorId="0" shapeId="0">
      <text>
        <r>
          <rPr>
            <sz val="11"/>
            <color theme="1"/>
            <rFont val="Calibri"/>
            <family val="2"/>
            <scheme val="minor"/>
          </rPr>
          <t>1. число горбов у одногорбого и двугорбого верблюдов = [дивергенция] (2)
2. ласты пингвина и тюленя = [конвергенция] (2)</t>
        </r>
      </text>
    </comment>
    <comment ref="BT37" authorId="0" shapeId="0">
      <text>
        <r>
          <rPr>
            <sz val="11"/>
            <color theme="1"/>
            <rFont val="Calibri"/>
            <family val="2"/>
            <scheme val="minor"/>
          </rPr>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t>
        </r>
      </text>
    </comment>
    <comment ref="CD37" authorId="0" shapeId="0">
      <text>
        <r>
          <rPr>
            <sz val="11"/>
            <color theme="1"/>
            <rFont val="Calibri"/>
            <family val="2"/>
            <scheme val="minor"/>
          </rPr>
          <t>1. 1 пропуск = [аминокислота] (1)
2. 2 пропуск = [кровь] (1)
3. 3 пропуск = [синтез] (1)
4. 4 пропуск = [мочевина] (1)</t>
        </r>
      </text>
    </comment>
    <comment ref="CJ37" authorId="0" shapeId="0">
      <text>
        <r>
          <rPr>
            <sz val="11"/>
            <color theme="1"/>
            <rFont val="Calibri"/>
            <family val="2"/>
            <scheme val="minor"/>
          </rPr>
          <t>в метафазе число хромосом – 28, число ДНК – 56; в телофазе число хромосом – 14, молекул ДНК – 14</t>
        </r>
      </text>
    </comment>
    <comment ref="CW37" authorId="0" shapeId="0">
      <text>
        <r>
          <rPr>
            <sz val="11"/>
            <color theme="1"/>
            <rFont val="Calibri"/>
            <family val="2"/>
            <scheme val="minor"/>
          </rPr>
          <t>1. Репродуктивный метод
2. Информационно-рецептивный метод
3. Частично-поисковый метод
4. Метод проблемного изложения
5. Исследовательский метод</t>
        </r>
      </text>
    </comment>
    <comment ref="DE37" authorId="0" shapeId="0">
      <text>
        <r>
          <rPr>
            <sz val="11"/>
            <color theme="1"/>
            <rFont val="Calibri"/>
            <family val="2"/>
            <scheme val="minor"/>
          </rPr>
          <t>Комбинированный урок.</t>
        </r>
      </text>
    </comment>
    <comment ref="DN37" authorId="0" shapeId="0">
      <text>
        <r>
          <rPr>
            <sz val="11"/>
            <color theme="1"/>
            <rFont val="Calibri"/>
            <family val="2"/>
            <scheme val="minor"/>
          </rPr>
          <t>Аргументировать свою точку зрения по поводу биологической информации.</t>
        </r>
      </text>
    </comment>
    <comment ref="DX37" authorId="0" shapeId="0">
      <text>
        <r>
          <rPr>
            <sz val="11"/>
            <color theme="1"/>
            <rFont val="Calibri"/>
            <family val="2"/>
            <scheme val="minor"/>
          </rPr>
          <t>Объясните, почему распространение споровых растений ограничивается влажными условиями обитания.</t>
        </r>
      </text>
    </comment>
    <comment ref="EH37" authorId="0" shapeId="0">
      <text>
        <r>
          <rPr>
            <sz val="11"/>
            <color theme="1"/>
            <rFont val="Calibri"/>
            <family val="2"/>
            <scheme val="minor"/>
          </rPr>
          <t>1. Запись данных условия задачи.
2. Анализ условия задачи по частям.
3. Определение типа скрещивания и типа наследования.
4. Подробная запись схемы скрещивания с указанием фенотипов.
5. Определение возможных генотипов потомства на основании записи «дано» и знания законов наследования.
6. Определение возможных генотипов родителей по результатам скрещивания.
7. Проверка правильности промежуточных выводов результатами скрещивания.
8. Проверка полноты ответов с помощью повторного чтения условия задачи.</t>
        </r>
      </text>
    </comment>
    <comment ref="EO37" authorId="0" shapeId="0">
      <text>
        <r>
          <rPr>
            <sz val="11"/>
            <color theme="1"/>
            <rFont val="Calibri"/>
            <family val="2"/>
            <scheme val="minor"/>
          </rPr>
          <t>воспроизведение двух понятий</t>
        </r>
      </text>
    </comment>
    <comment ref="EX37" authorId="0" shapeId="0">
      <text>
        <r>
          <rPr>
            <sz val="11"/>
            <color theme="1"/>
            <rFont val="Calibri"/>
            <family val="2"/>
            <scheme val="minor"/>
          </rPr>
          <t>1. К1 = [0 баллов] (2)
2. К2 = [0 баллов] (2)
3. К3 = [0 баллов] (2)</t>
        </r>
      </text>
    </comment>
    <comment ref="FR37"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FY37" authorId="0" shapeId="0">
      <text>
        <r>
          <rPr>
            <sz val="11"/>
            <color theme="1"/>
            <rFont val="Calibri"/>
            <family val="2"/>
            <scheme val="minor"/>
          </rPr>
          <t>запланировать тему (вопрос) на последующие уроки</t>
        </r>
      </text>
    </comment>
    <comment ref="GN37" authorId="0" shapeId="0">
      <text>
        <r>
          <rPr>
            <sz val="11"/>
            <color theme="1"/>
            <rFont val="Calibri"/>
            <family val="2"/>
            <scheme val="minor"/>
          </rPr>
          <t>программированное обучение</t>
        </r>
      </text>
    </comment>
    <comment ref="GY37"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L37" authorId="0" shapeId="0">
      <text>
        <r>
          <rPr>
            <sz val="11"/>
            <color theme="1"/>
            <rFont val="Calibri"/>
            <family val="2"/>
            <scheme val="minor"/>
          </rPr>
          <t>1. 1 = [В] (2)
2. 2 = [А] (2)
3. 3 = [Б] (2)</t>
        </r>
      </text>
    </comment>
    <comment ref="IE37"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Q37" authorId="0" shapeId="0">
      <text>
        <r>
          <rPr>
            <sz val="11"/>
            <color theme="1"/>
            <rFont val="Calibri"/>
            <family val="2"/>
            <scheme val="minor"/>
          </rPr>
          <t>побуждение школьников соблюдать принципы учебной дисциплины и самоорганизации</t>
        </r>
      </text>
    </comment>
    <comment ref="JD37" authorId="0" shapeId="0">
      <text>
        <r>
          <rPr>
            <sz val="11"/>
            <color theme="1"/>
            <rFont val="Calibri"/>
            <family val="2"/>
            <scheme val="minor"/>
          </rPr>
          <t>направлено на выявление негативного опыта обучающихся (3)
ориентировано на готовность обучающихся получить инструкцию к действию, указание, распоряжение (3)</t>
        </r>
      </text>
    </comment>
    <comment ref="L38" authorId="0" shapeId="0">
      <text>
        <r>
          <rPr>
            <sz val="11"/>
            <color theme="1"/>
            <rFont val="Calibri"/>
            <family val="2"/>
            <scheme val="minor"/>
          </rPr>
          <t>модификационная</t>
        </r>
      </text>
    </comment>
    <comment ref="R38" authorId="0" shapeId="0">
      <text>
        <r>
          <rPr>
            <sz val="11"/>
            <color theme="1"/>
            <rFont val="Calibri"/>
            <family val="2"/>
            <scheme val="minor"/>
          </rPr>
          <t>Искусственный мутагенез (1)
Испытание родителей по потомству (0)</t>
        </r>
      </text>
    </comment>
    <comment ref="AA38" authorId="0" shapeId="0">
      <text>
        <r>
          <rPr>
            <sz val="11"/>
            <color theme="1"/>
            <rFont val="Calibri"/>
            <family val="2"/>
            <scheme val="minor"/>
          </rPr>
          <t>Балл: 2 из 2</t>
        </r>
      </text>
    </comment>
    <comment ref="AJ38" authorId="0" shapeId="0">
      <text>
        <r>
          <rPr>
            <sz val="11"/>
            <color theme="1"/>
            <rFont val="Calibri"/>
            <family val="2"/>
            <scheme val="minor"/>
          </rPr>
          <t>двухслойный зародыш
дробление зиготы
наружный слой - бластодерма</t>
        </r>
      </text>
    </comment>
    <comment ref="AU38"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BA38"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N38"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S38" authorId="0" shapeId="0">
      <text>
        <r>
          <rPr>
            <sz val="11"/>
            <color theme="1"/>
            <rFont val="Calibri"/>
            <family val="2"/>
            <scheme val="minor"/>
          </rPr>
          <t>Сосна обыкновенная – теневыносливое растение.
Когда её семя прорастает, появляется одна фотосинтезирующая семядоля.
Удлинённые побеги образуются два раза в год.</t>
        </r>
      </text>
    </comment>
    <comment ref="CB38"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K38" authorId="0" shapeId="0">
      <text>
        <r>
          <rPr>
            <sz val="11"/>
            <color theme="1"/>
            <rFont val="Calibri"/>
            <family val="2"/>
            <scheme val="minor"/>
          </rPr>
          <t>Aabb – нормальные блестящие листья: 128 или 131; aaBb – надрезанные матовые листья: 131 или 128; AaBb – нормальные матовые листья: 40 или 38; aabb – надрезанные блестящие листья: 38 или 40</t>
        </r>
      </text>
    </comment>
    <comment ref="CZ38" authorId="0" shapeId="0">
      <text>
        <r>
          <rPr>
            <sz val="11"/>
            <color theme="1"/>
            <rFont val="Calibri"/>
            <family val="2"/>
            <scheme val="minor"/>
          </rPr>
          <t>1. Репродуктивный метод
2. Информационно-рецептивный метод
3. Частично-поисковый метод
4. Метод проблемного изложения
5. Исследовательский метод</t>
        </r>
      </text>
    </comment>
    <comment ref="DF38" authorId="0" shapeId="0">
      <text>
        <r>
          <rPr>
            <sz val="11"/>
            <color theme="1"/>
            <rFont val="Calibri"/>
            <family val="2"/>
            <scheme val="minor"/>
          </rPr>
          <t>Комбинированный урок.</t>
        </r>
      </text>
    </comment>
    <comment ref="DP38" authorId="0" shapeId="0">
      <text>
        <r>
          <rPr>
            <sz val="11"/>
            <color theme="1"/>
            <rFont val="Calibri"/>
            <family val="2"/>
            <scheme val="minor"/>
          </rPr>
          <t>Выбирать смысловые установки в своих действиях и поступках по отношению к здоровью своему и окружающих.</t>
        </r>
      </text>
    </comment>
    <comment ref="DX38" authorId="0" shapeId="0">
      <text>
        <r>
          <rPr>
            <sz val="11"/>
            <color theme="1"/>
            <rFont val="Calibri"/>
            <family val="2"/>
            <scheme val="minor"/>
          </rPr>
          <t>Жизненный цикл какого растения изображен на рисунке?</t>
        </r>
      </text>
    </comment>
    <comment ref="EK38" authorId="0" shapeId="0">
      <text>
        <r>
          <rPr>
            <sz val="11"/>
            <color theme="1"/>
            <rFont val="Calibri"/>
            <family val="2"/>
            <scheme val="minor"/>
          </rPr>
          <t>1. Выбор темы семинара.
2. Определение цели, задач и типа семинара.
3. Составление плана семинара и вопросов для обсуждения.
4. Определение заданий для обучающихся (доклады, сообщения, тезисы, наглядность, наблюдения, эксперименты).
5. Подбор литературы и Интернет-ресурсов к семинару.
6. Консультация для обучающихся.
7. Составление конспектов выступлений.
8. Подготовка обучающихся к выступлению.</t>
        </r>
      </text>
    </comment>
    <comment ref="ES38" authorId="0" shapeId="0">
      <text>
        <r>
          <rPr>
            <sz val="11"/>
            <color theme="1"/>
            <rFont val="Calibri"/>
            <family val="2"/>
            <scheme val="minor"/>
          </rPr>
          <t>воспроизведение наизусть правила, закона</t>
        </r>
      </text>
    </comment>
    <comment ref="FB38" authorId="0" shapeId="0">
      <text>
        <r>
          <rPr>
            <sz val="11"/>
            <color theme="1"/>
            <rFont val="Calibri"/>
            <family val="2"/>
            <scheme val="minor"/>
          </rPr>
          <t>1. К1 = [0 баллов] (2)
2. К2 = [1 балл] (0)
3. К3 = [0 баллов] (2)</t>
        </r>
      </text>
    </comment>
    <comment ref="FL38" authorId="0" shapeId="0">
      <text>
        <r>
          <rPr>
            <sz val="11"/>
            <color theme="1"/>
            <rFont val="Calibri"/>
            <family val="2"/>
            <scheme val="minor"/>
          </rPr>
          <t>семинар-практикум</t>
        </r>
      </text>
    </comment>
    <comment ref="GB38" authorId="0" shapeId="0">
      <text>
        <r>
          <rPr>
            <sz val="11"/>
            <color theme="1"/>
            <rFont val="Calibri"/>
            <family val="2"/>
            <scheme val="minor"/>
          </rPr>
          <t>использовать карту понятий
понизить уровень трудоемкости проверочной работы
использовать памятки и алгоритмы</t>
        </r>
      </text>
    </comment>
    <comment ref="GJ38" authorId="0" shapeId="0">
      <text>
        <r>
          <rPr>
            <sz val="11"/>
            <color theme="1"/>
            <rFont val="Calibri"/>
            <family val="2"/>
            <scheme val="minor"/>
          </rPr>
          <t>Строят условие, вопрос, решение и ответ задачи с опорой на названные шаги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r>
      </text>
    </comment>
    <comment ref="HD38" authorId="0" shapeId="0">
      <text>
        <r>
          <rPr>
            <sz val="11"/>
            <color theme="1"/>
            <rFont val="Calibri"/>
            <family val="2"/>
            <scheme val="minor"/>
          </rPr>
          <t>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J38" authorId="0" shapeId="0">
      <text>
        <r>
          <rPr>
            <sz val="11"/>
            <color theme="1"/>
            <rFont val="Calibri"/>
            <family val="2"/>
            <scheme val="minor"/>
          </rPr>
          <t>1. 1 = [В] (2)
2. 2 = [А] (2)
3. 3 = [Б] (2)</t>
        </r>
      </text>
    </comment>
    <comment ref="IC38" authorId="0" shapeId="0">
      <text>
        <r>
          <rPr>
            <sz val="11"/>
            <color theme="1"/>
            <rFont val="Calibri"/>
            <family val="2"/>
            <scheme val="minor"/>
          </rPr>
          <t>1. Авторитарный = [педагог проводит опрос не на каждом уроке, задавая шаблонные вопросы]
2. Демократический = [педагог чаще использует способы побуждения, чем принуждения]
3. Либеральный = [педагог эмоционально не сопереживает обучающимся]</t>
        </r>
      </text>
    </comment>
    <comment ref="IM38" authorId="0" shapeId="0">
      <text>
        <r>
          <rPr>
            <sz val="11"/>
            <color theme="1"/>
            <rFont val="Calibri"/>
            <family val="2"/>
            <scheme val="minor"/>
          </rPr>
          <t>побуждение школьников соблюдать общепринятые нормы поведения, правила общения со старшими (учителями) и сверстниками (школьниками)</t>
        </r>
      </text>
    </comment>
    <comment ref="IZ38"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G39" authorId="0" shapeId="0">
      <text>
        <r>
          <rPr>
            <sz val="11"/>
            <color theme="1"/>
            <rFont val="Calibri"/>
            <family val="2"/>
            <scheme val="minor"/>
          </rPr>
          <t>вакуоль</t>
        </r>
      </text>
    </comment>
    <comment ref="S39" authorId="0" shapeId="0">
      <text>
        <r>
          <rPr>
            <sz val="11"/>
            <color theme="1"/>
            <rFont val="Calibri"/>
            <family val="2"/>
            <scheme val="minor"/>
          </rPr>
          <t>меченых атомов (1)
электронную микроскопию (1)</t>
        </r>
      </text>
    </comment>
    <comment ref="Y39" authorId="0" shapeId="0">
      <text>
        <r>
          <rPr>
            <sz val="11"/>
            <color theme="1"/>
            <rFont val="Calibri"/>
            <family val="2"/>
            <scheme val="minor"/>
          </rPr>
          <t>Балл: 2 из 2</t>
        </r>
      </text>
    </comment>
    <comment ref="AJ39" authorId="0" shapeId="0">
      <text>
        <r>
          <rPr>
            <sz val="11"/>
            <color theme="1"/>
            <rFont val="Calibri"/>
            <family val="2"/>
            <scheme val="minor"/>
          </rPr>
          <t>двухслойный зародыш
дробление зиготы
наружный слой - бластодерма</t>
        </r>
      </text>
    </comment>
    <comment ref="AR39" authorId="0" shapeId="0">
      <text>
        <r>
          <rPr>
            <sz val="11"/>
            <color theme="1"/>
            <rFont val="Calibri"/>
            <family val="2"/>
            <scheme val="minor"/>
          </rPr>
          <t>Питательные вещества откладываются в стебле.
Произрастает на обрабатываемых человеком почвах.
Стебель тростника – соломина.</t>
        </r>
      </text>
    </comment>
    <comment ref="BB39" authorId="0" shapeId="0">
      <text>
        <r>
          <rPr>
            <sz val="11"/>
            <color theme="1"/>
            <rFont val="Calibri"/>
            <family val="2"/>
            <scheme val="minor"/>
          </rPr>
          <t>1. поступление липидов в желудок
2. расщепление липидов липазой поджелудочного сока.
3. поступление глицерина и жирных кислот в клетки ворсинок кишечника
4. поступление липидов в лимфу
5. окисление липидов клетками печени</t>
        </r>
      </text>
    </comment>
    <comment ref="BI39" authorId="0" shapeId="0">
      <text>
        <r>
          <rPr>
            <sz val="11"/>
            <color theme="1"/>
            <rFont val="Calibri"/>
            <family val="2"/>
            <scheme val="minor"/>
          </rPr>
          <t>1. число горбов у одногорбого и двугорбого верблюдов = [дивергенция] (2)
2. ласты пингвина и тюленя = [конвергенция] (2)</t>
        </r>
      </text>
    </comment>
    <comment ref="BU39" authorId="0" shapeId="0">
      <text>
        <r>
          <rPr>
            <sz val="11"/>
            <color theme="1"/>
            <rFont val="Calibri"/>
            <family val="2"/>
            <scheme val="minor"/>
          </rPr>
          <t>Пастбищная пищевая цепь биогеоценоза включает в себя продуцентов и консументов.
Консументы II порядка формируют второй трофический уровень.
Редуценты живут в организмах и разлагают органические вещества до неорганических веществ.</t>
        </r>
      </text>
    </comment>
    <comment ref="CA39" authorId="0" shapeId="0">
      <text>
        <r>
          <rPr>
            <sz val="11"/>
            <color theme="1"/>
            <rFont val="Calibri"/>
            <family val="2"/>
            <scheme val="minor"/>
          </rPr>
          <t>1. 1 пропуск = [Хорда] (1)
2. 2 пропуск = [Позвоночные] (1)
3. 3 пропуск = [Млечная] (1)
4. 4 пропуск = [Млекопитающие] (1)</t>
        </r>
      </text>
    </comment>
    <comment ref="CO39" authorId="0" shapeId="0">
      <text>
        <r>
          <rPr>
            <sz val="11"/>
            <color theme="1"/>
            <rFont val="Calibri"/>
            <family val="2"/>
            <scheme val="minor"/>
          </rPr>
          <t>АаBb – окрашенное семя, крахмалистый эндосперм; 391 или 400; Ааbb – окрашенное семя, восковидный эндосперм; 126 или 123; ааBb – неокрашенное семя, крахмалистый эндосперм; 400 или 391; ААBb – окрашенное семя, крахмалистый эндосперм; 126 или 123;</t>
        </r>
      </text>
    </comment>
    <comment ref="CX39"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Распределение общего количества годовых учебных часов по разделам и темам курса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F39" authorId="0" shapeId="0">
      <text>
        <r>
          <rPr>
            <sz val="11"/>
            <color theme="1"/>
            <rFont val="Calibri"/>
            <family val="2"/>
            <scheme val="minor"/>
          </rPr>
          <t>Урок повторения и обобщения изучаемого материала</t>
        </r>
      </text>
    </comment>
    <comment ref="DR39" authorId="0" shapeId="0">
      <text>
        <r>
          <rPr>
            <sz val="11"/>
            <color theme="1"/>
            <rFont val="Calibri"/>
            <family val="2"/>
            <scheme val="minor"/>
          </rPr>
          <t>Выявлять существенные признаки обмена веществ и превращения энергии.</t>
        </r>
      </text>
    </comment>
    <comment ref="DZ39" authorId="0" shapeId="0">
      <text>
        <r>
          <rPr>
            <sz val="11"/>
            <color theme="1"/>
            <rFont val="Calibri"/>
            <family val="2"/>
            <scheme val="minor"/>
          </rPr>
          <t>Объясните, почему распространение споровых растений ограничивается влажными условиями обитания.</t>
        </r>
      </text>
    </comment>
    <comment ref="EF39" authorId="0" shapeId="0">
      <text>
        <r>
          <rPr>
            <sz val="11"/>
            <color theme="1"/>
            <rFont val="Calibri"/>
            <family val="2"/>
            <scheme val="minor"/>
          </rPr>
          <t>1. Целеполагание ученика на изучение темы
2. Составление вариантов зачётной работы
3. Целеполагание на деятельность для учителя по обучению в рамках темы
4. Отбор и структурирование содержания
5. Планирование изучения темы по урокам
6. Определение времени и места промежуточной диагностики
7. Проектирование поурочных информационных карт для ученика
8. Проектирование поурочных информационных карт для учителя</t>
        </r>
      </text>
    </comment>
    <comment ref="EO39" authorId="0" shapeId="0">
      <text>
        <r>
          <rPr>
            <sz val="11"/>
            <color theme="1"/>
            <rFont val="Calibri"/>
            <family val="2"/>
            <scheme val="minor"/>
          </rPr>
          <t>воспроизведение двух понятий</t>
        </r>
      </text>
    </comment>
    <comment ref="FC39" authorId="0" shapeId="0">
      <text>
        <r>
          <rPr>
            <sz val="11"/>
            <color theme="1"/>
            <rFont val="Calibri"/>
            <family val="2"/>
            <scheme val="minor"/>
          </rPr>
          <t>1. К1 = [1 балл] (2)
2. К2 = [1 балл] (2)
3. К3 = [0 баллов] (0)</t>
        </r>
      </text>
    </comment>
    <comment ref="FR39"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B39" authorId="0" shapeId="0">
      <text>
        <r>
          <rPr>
            <sz val="11"/>
            <color theme="1"/>
            <rFont val="Calibri"/>
            <family val="2"/>
            <scheme val="minor"/>
          </rPr>
          <t>использовать карту понятий
использовать интернет-тренажер
использовать памятки и алгоритмы</t>
        </r>
      </text>
    </comment>
    <comment ref="GL39" authorId="0" shapeId="0">
      <text>
        <r>
          <rPr>
            <sz val="11"/>
            <color theme="1"/>
            <rFont val="Calibri"/>
            <family val="2"/>
            <scheme val="minor"/>
          </rPr>
          <t>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t>
        </r>
      </text>
    </comment>
    <comment ref="GX39" authorId="0" shapeId="0">
      <text>
        <r>
          <rPr>
            <sz val="11"/>
            <color theme="1"/>
            <rFont val="Calibri"/>
            <family val="2"/>
            <scheme val="minor"/>
          </rPr>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HR39"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A39"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U39" authorId="0" shapeId="0">
      <text>
        <r>
          <rPr>
            <sz val="11"/>
            <color theme="1"/>
            <rFont val="Calibri"/>
            <family val="2"/>
            <scheme val="minor"/>
          </rPr>
          <t>однодневные походы и экскурсии</t>
        </r>
      </text>
    </comment>
    <comment ref="JF39"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t>
        </r>
      </text>
    </comment>
    <comment ref="G40" authorId="0" shapeId="0">
      <text>
        <r>
          <rPr>
            <sz val="11"/>
            <color theme="1"/>
            <rFont val="Calibri"/>
            <family val="2"/>
            <scheme val="minor"/>
          </rPr>
          <t>вакуоль</t>
        </r>
      </text>
    </comment>
    <comment ref="U40" authorId="0" shapeId="0">
      <text>
        <r>
          <rPr>
            <sz val="11"/>
            <color theme="1"/>
            <rFont val="Calibri"/>
            <family val="2"/>
            <scheme val="minor"/>
          </rPr>
          <t>моделирование (1)
мониторинг (1)</t>
        </r>
      </text>
    </comment>
    <comment ref="AC40" authorId="0" shapeId="0">
      <text>
        <r>
          <rPr>
            <sz val="11"/>
            <color theme="1"/>
            <rFont val="Calibri"/>
            <family val="2"/>
            <scheme val="minor"/>
          </rPr>
          <t>Балл: 2 из 2</t>
        </r>
      </text>
    </comment>
    <comment ref="AL40" authorId="0" shapeId="0">
      <text>
        <r>
          <rPr>
            <sz val="11"/>
            <color theme="1"/>
            <rFont val="Calibri"/>
            <family val="2"/>
            <scheme val="minor"/>
          </rPr>
          <t>образование спор
цитокинез
оплодотворение</t>
        </r>
      </text>
    </comment>
    <comment ref="AR40" authorId="0" shapeId="0">
      <text>
        <r>
          <rPr>
            <sz val="11"/>
            <color theme="1"/>
            <rFont val="Calibri"/>
            <family val="2"/>
            <scheme val="minor"/>
          </rPr>
          <t>Питательные вещества откладываются в стебле.
Произрастает на обрабатываемых человеком почвах.
Стебель тростника – соломина.</t>
        </r>
      </text>
    </comment>
    <comment ref="BE40" authorId="0" shapeId="0">
      <text>
        <r>
          <rPr>
            <sz val="11"/>
            <color theme="1"/>
            <rFont val="Calibri"/>
            <family val="2"/>
            <scheme val="minor"/>
          </rPr>
          <t>1. транспорт веществ по организму = [соединительные]
2. тесное прилегание клеток друг к другу = [эпителиальные]</t>
        </r>
      </text>
    </comment>
    <comment ref="BK40" authorId="0" shapeId="0">
      <text>
        <r>
          <rPr>
            <sz val="11"/>
            <color theme="1"/>
            <rFont val="Calibri"/>
            <family val="2"/>
            <scheme val="minor"/>
          </rPr>
          <t>1. появление семян у семенных папоротников = [ароморфоз]
2. отсутствие листьев у растения повилики = [общая дегенерация]
3. формирование ловчего аппарата у венериной мухоловки = [идиоадаптация]</t>
        </r>
      </text>
    </comment>
    <comment ref="BT40" authorId="0" shapeId="0">
      <text>
        <r>
          <rPr>
            <sz val="11"/>
            <color theme="1"/>
            <rFont val="Calibri"/>
            <family val="2"/>
            <scheme val="minor"/>
          </rPr>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
Это может осуществляться через внесение удобрений и пестицидов.</t>
        </r>
      </text>
    </comment>
    <comment ref="CA40" authorId="0" shapeId="0">
      <text>
        <r>
          <rPr>
            <sz val="11"/>
            <color theme="1"/>
            <rFont val="Calibri"/>
            <family val="2"/>
            <scheme val="minor"/>
          </rPr>
          <t>1. 1 пропуск = [Хорда] (1)
2. 2 пропуск = [Позвоночные] (1)
3. 3 пропуск = [Млечная] (1)
4. 4 пропуск = [Млекопитающие] (1)</t>
        </r>
      </text>
    </comment>
    <comment ref="CO40" authorId="0" shapeId="0">
      <text>
        <r>
          <rPr>
            <sz val="11"/>
            <color theme="1"/>
            <rFont val="Calibri"/>
            <family val="2"/>
            <scheme val="minor"/>
          </rPr>
          <t>АаBb – окрашенное семя, крахмалистый эндосперм; 391 или 400; Ааbb – окрашенное семя, восковидный эндосперм; 126 или 123; ааBb – неокрашенное семя, крахмалистый эндосперм; 123 или 126; ааbb – неокрашенное семя, восковидный эндосперм; 400 или 391.</t>
        </r>
      </text>
    </comment>
    <comment ref="CW40" authorId="0" shapeId="0">
      <text>
        <r>
          <rPr>
            <sz val="11"/>
            <color theme="1"/>
            <rFont val="Calibri"/>
            <family val="2"/>
            <scheme val="minor"/>
          </rPr>
          <t>1. Информационно-рецептивный метод
2. Репродуктивный метод
3. Метод проблемного изложения
4. Частично-поисковый метод
5. Исследовательский метод</t>
        </r>
      </text>
    </comment>
    <comment ref="DF40" authorId="0" shapeId="0">
      <text>
        <r>
          <rPr>
            <sz val="11"/>
            <color theme="1"/>
            <rFont val="Calibri"/>
            <family val="2"/>
            <scheme val="minor"/>
          </rPr>
          <t>Урок повторения и обобщения изучаемого материала</t>
        </r>
      </text>
    </comment>
    <comment ref="DP40" authorId="0" shapeId="0">
      <text>
        <r>
          <rPr>
            <sz val="11"/>
            <color theme="1"/>
            <rFont val="Calibri"/>
            <family val="2"/>
            <scheme val="minor"/>
          </rPr>
          <t>Выделять существенные признаки биологических объектов и процессов.</t>
        </r>
      </text>
    </comment>
    <comment ref="EB40" authorId="0" shapeId="0">
      <text>
        <r>
          <rPr>
            <sz val="11"/>
            <color theme="1"/>
            <rFont val="Calibri"/>
            <family val="2"/>
            <scheme val="minor"/>
          </rPr>
          <t>Рассмотрев рисунок, назовите способы размножения одноклеточной водоросли. От чего зависит смена способов размножения?</t>
        </r>
      </text>
    </comment>
    <comment ref="EI40" authorId="0" shapeId="0">
      <text>
        <r>
          <rPr>
            <sz val="11"/>
            <color theme="1"/>
            <rFont val="Calibri"/>
            <family val="2"/>
            <scheme val="minor"/>
          </rPr>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принципу комплементарности к кодонам иРНК найти антикодоны тРНК.
6. Отделить антикодоны тРНК запятыми, так как это отдельные молекулы. Обозначить концы молекул.
7. По таблице генетического кода по кодонам иРНК найти аминокислоты.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R40" authorId="0" shapeId="0">
      <text>
        <r>
          <rPr>
            <sz val="11"/>
            <color theme="1"/>
            <rFont val="Calibri"/>
            <family val="2"/>
            <scheme val="minor"/>
          </rPr>
          <t>решение заданий по образцу</t>
        </r>
      </text>
    </comment>
    <comment ref="FA40" authorId="0" shapeId="0">
      <text>
        <r>
          <rPr>
            <sz val="11"/>
            <color theme="1"/>
            <rFont val="Calibri"/>
            <family val="2"/>
            <scheme val="minor"/>
          </rPr>
          <t>1. К1 = [1 балл] (2)
2. К2 = [0 баллов] (2)
3. К3 = [1 балл] (0)</t>
        </r>
      </text>
    </comment>
    <comment ref="FK40" authorId="0" shapeId="0">
      <text>
        <r>
          <rPr>
            <sz val="11"/>
            <color theme="1"/>
            <rFont val="Calibri"/>
            <family val="2"/>
            <scheme val="minor"/>
          </rPr>
          <t>диагностическое консультирование</t>
        </r>
      </text>
    </comment>
    <comment ref="GE40" authorId="0" shapeId="0">
      <text>
        <r>
          <rPr>
            <sz val="11"/>
            <color theme="1"/>
            <rFont val="Calibri"/>
            <family val="2"/>
            <scheme val="minor"/>
          </rPr>
          <t>изменение скорости урока
повторно объяснить новый материал
дополнительная отработка материала</t>
        </r>
      </text>
    </comment>
    <comment ref="GO40" authorId="0" shapeId="0">
      <text>
        <r>
          <rPr>
            <sz val="11"/>
            <color theme="1"/>
            <rFont val="Calibri"/>
            <family val="2"/>
            <scheme val="minor"/>
          </rPr>
          <t>проблемное обучение</t>
        </r>
      </text>
    </comment>
    <comment ref="GW40"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помощь научного руководителя, наставника при участии обучающегося в научно-практических конференциях, круглых столах, мастер-классах</t>
        </r>
      </text>
    </comment>
    <comment ref="HQ40"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t>
        </r>
      </text>
    </comment>
    <comment ref="IB40" authorId="0" shapeId="0">
      <text>
        <r>
          <rPr>
            <sz val="11"/>
            <color theme="1"/>
            <rFont val="Calibri"/>
            <family val="2"/>
            <scheme val="minor"/>
          </rPr>
          <t>1. Авторитарный = [педагог часто создает на уроке нервозную обстановку]
2. Демократический = [в основу общения педагога и обучающегося положена тактика невмешательства.]
3. Либеральный = [педагог эмоционально сопереживает обучающимся]</t>
        </r>
      </text>
    </comment>
    <comment ref="IU40" authorId="0" shapeId="0">
      <text>
        <r>
          <rPr>
            <sz val="11"/>
            <color theme="1"/>
            <rFont val="Calibri"/>
            <family val="2"/>
            <scheme val="minor"/>
          </rPr>
          <t>портфолио</t>
        </r>
      </text>
    </comment>
    <comment ref="JB40" authorId="0" shapeId="0">
      <text>
        <r>
          <rPr>
            <sz val="11"/>
            <color theme="1"/>
            <rFont val="Calibri"/>
            <family val="2"/>
            <scheme val="minor"/>
          </rPr>
          <t>осуществляется постоянно (3)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K41" authorId="0" shapeId="0">
      <text>
        <r>
          <rPr>
            <sz val="11"/>
            <color theme="1"/>
            <rFont val="Calibri"/>
            <family val="2"/>
            <scheme val="minor"/>
          </rPr>
          <t>биосферный</t>
        </r>
      </text>
    </comment>
    <comment ref="R41" authorId="0" shapeId="0">
      <text>
        <r>
          <rPr>
            <sz val="11"/>
            <color theme="1"/>
            <rFont val="Calibri"/>
            <family val="2"/>
            <scheme val="minor"/>
          </rPr>
          <t>Искусственный мутагенез (1)
Получение гаплоидов (1)</t>
        </r>
      </text>
    </comment>
    <comment ref="AD41" authorId="0" shapeId="0">
      <text>
        <r>
          <rPr>
            <sz val="11"/>
            <color theme="1"/>
            <rFont val="Calibri"/>
            <family val="2"/>
            <scheme val="minor"/>
          </rPr>
          <t>Балл: 2 из 2</t>
        </r>
      </text>
    </comment>
    <comment ref="AJ41" authorId="0" shapeId="0">
      <text>
        <r>
          <rPr>
            <sz val="11"/>
            <color theme="1"/>
            <rFont val="Calibri"/>
            <family val="2"/>
            <scheme val="minor"/>
          </rPr>
          <t>двухслойный зародыш
дробление зиготы
наружный слой - бластодерма</t>
        </r>
      </text>
    </comment>
    <comment ref="AQ41" authorId="0" shapeId="0">
      <text>
        <r>
          <rPr>
            <sz val="11"/>
            <color theme="1"/>
            <rFont val="Calibri"/>
            <family val="2"/>
            <scheme val="minor"/>
          </rPr>
          <t>Размеры туберкулёзной палочки составляют в длину 1–10 мкм, а в диаметре 0,2–0,6 мкм.
Для своего развития организм нуждается в наличии кислорода.
Туберкулёзная палочка является паразитическим организмом.</t>
        </r>
      </text>
    </comment>
    <comment ref="BE41" authorId="0" shapeId="0">
      <text>
        <r>
          <rPr>
            <sz val="11"/>
            <color theme="1"/>
            <rFont val="Calibri"/>
            <family val="2"/>
            <scheme val="minor"/>
          </rPr>
          <t>1. транспорт веществ по организму = [эпителиальные]
2. тесное прилегание клеток друг к другу = [эпителиальные]</t>
        </r>
      </text>
    </comment>
    <comment ref="BI41" authorId="0" shapeId="0">
      <text>
        <r>
          <rPr>
            <sz val="11"/>
            <color theme="1"/>
            <rFont val="Calibri"/>
            <family val="2"/>
            <scheme val="minor"/>
          </rPr>
          <t>1. число горбов у одногорбого и двугорбого верблюдов = [дивергенция] (2)
2. ласты пингвина и тюленя = [конвергенция] (2)</t>
        </r>
      </text>
    </comment>
    <comment ref="BV41" authorId="0" shapeId="0">
      <text>
        <r>
          <rPr>
            <sz val="11"/>
            <color theme="1"/>
            <rFont val="Calibri"/>
            <family val="2"/>
            <scheme val="minor"/>
          </rPr>
          <t>Насекомые имеют наружный хитиновый скелет, тело разделено на два отдела.
Эти различия сформировались в процессе эволюции в результате конвергенции признаков.
Майский жук, комнатная муха, азиатская саранча в своём развитии проходят четыре стадии.</t>
        </r>
      </text>
    </comment>
    <comment ref="CD41" authorId="0" shapeId="0">
      <text>
        <r>
          <rPr>
            <sz val="11"/>
            <color theme="1"/>
            <rFont val="Calibri"/>
            <family val="2"/>
            <scheme val="minor"/>
          </rPr>
          <t>1. 1 пропуск = [аминокислота] (1)
2. 2 пропуск = [кровь] (1)
3. 3 пропуск = [синтез] (1)
4. 4 пропуск = [мочевина] (1)</t>
        </r>
      </text>
    </comment>
    <comment ref="CJ41"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CV41"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G41" authorId="0" shapeId="0">
      <text>
        <r>
          <rPr>
            <sz val="11"/>
            <color theme="1"/>
            <rFont val="Calibri"/>
            <family val="2"/>
            <scheme val="minor"/>
          </rPr>
          <t>Урок закрепления изучаемого материала.</t>
        </r>
      </text>
    </comment>
    <comment ref="DN41" authorId="0" shapeId="0">
      <text>
        <r>
          <rPr>
            <sz val="11"/>
            <color theme="1"/>
            <rFont val="Calibri"/>
            <family val="2"/>
            <scheme val="minor"/>
          </rPr>
          <t>Аргументировать свою точку зрения по поводу биологической информации.</t>
        </r>
      </text>
    </comment>
    <comment ref="EA41" authorId="0" shapeId="0">
      <text>
        <r>
          <rPr>
            <sz val="11"/>
            <color theme="1"/>
            <rFont val="Calibri"/>
            <family val="2"/>
            <scheme val="minor"/>
          </rPr>
          <t>Жизненный цикл какого растения изображен на рисунке?</t>
        </r>
      </text>
    </comment>
    <comment ref="EG41" authorId="0" shapeId="0">
      <text>
        <r>
          <rPr>
            <sz val="11"/>
            <color theme="1"/>
            <rFont val="Calibri"/>
            <family val="2"/>
            <scheme val="minor"/>
          </rPr>
          <t>1. Проведите предварительный сбор сведений о членах своей семьи за несколь-ко поколений. Родословная составляется по одному или нескольким призна-кам.
2. Используя стандартные символы, принятые для обозначения родословных, обозначьте себя и всех членов своей семьи по материнской и отцовской ли-нии.
3. Составьте к схеме легенду (описание обозначений).
4. Составьте родословную своей семьи (графическое вертикально-горизонтальное или круговое изображение).
5. Изучите данные о доминантных и рецессивных признаках у человека в учеб-нике и специальной литературе.
6.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7. Введите обозначения генов, отвечающих за проявление исследуемых вами признаков.
8. Результаты оформите как научно-исследовательский проект.</t>
        </r>
      </text>
    </comment>
    <comment ref="EO41" authorId="0" shapeId="0">
      <text>
        <r>
          <rPr>
            <sz val="11"/>
            <color theme="1"/>
            <rFont val="Calibri"/>
            <family val="2"/>
            <scheme val="minor"/>
          </rPr>
          <t>воспроизведение двух понятий</t>
        </r>
      </text>
    </comment>
    <comment ref="FA41" authorId="0" shapeId="0">
      <text>
        <r>
          <rPr>
            <sz val="11"/>
            <color theme="1"/>
            <rFont val="Calibri"/>
            <family val="2"/>
            <scheme val="minor"/>
          </rPr>
          <t>1. К1 = [1 балл] (2)
2. К2 = [1 балл] (0)
3. К3 = [0 баллов] (2)</t>
        </r>
      </text>
    </comment>
    <comment ref="FS41"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GE41" authorId="0" shapeId="0">
      <text>
        <r>
          <rPr>
            <sz val="11"/>
            <color theme="1"/>
            <rFont val="Calibri"/>
            <family val="2"/>
            <scheme val="minor"/>
          </rPr>
          <t>изменение скорости урока
повторно объяснить новый материал
дополнительная отработка материала</t>
        </r>
      </text>
    </comment>
    <comment ref="GO41" authorId="0" shapeId="0">
      <text>
        <r>
          <rPr>
            <sz val="11"/>
            <color theme="1"/>
            <rFont val="Calibri"/>
            <family val="2"/>
            <scheme val="minor"/>
          </rPr>
          <t>поэтапное формирование умственных действий</t>
        </r>
      </text>
    </comment>
    <comment ref="HE41" authorId="0" shapeId="0">
      <text>
        <r>
          <rPr>
            <sz val="11"/>
            <color theme="1"/>
            <rFont val="Calibri"/>
            <family val="2"/>
            <scheme val="minor"/>
          </rPr>
          <t>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S41"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I41"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V41"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G41" authorId="0" shapeId="0">
      <text>
        <r>
          <rPr>
            <sz val="11"/>
            <color theme="1"/>
            <rFont val="Calibri"/>
            <family val="2"/>
            <scheme val="minor"/>
          </rPr>
          <t>выражается в прямом требовании педагога к обучающимся принять готовый эталон поведения (0)
бывает фиксированным и нефиксированным (0)
не должно преследовать цель унизить достоинство обучающегося (3)</t>
        </r>
      </text>
    </comment>
    <comment ref="K42" authorId="0" shapeId="0">
      <text>
        <r>
          <rPr>
            <sz val="11"/>
            <color theme="1"/>
            <rFont val="Calibri"/>
            <family val="2"/>
            <scheme val="minor"/>
          </rPr>
          <t>биосферный</t>
        </r>
      </text>
    </comment>
    <comment ref="R42" authorId="0" shapeId="0">
      <text>
        <r>
          <rPr>
            <sz val="11"/>
            <color theme="1"/>
            <rFont val="Calibri"/>
            <family val="2"/>
            <scheme val="minor"/>
          </rPr>
          <t>Искусственный мутагенез (1)
Получение гаплоидов (1)</t>
        </r>
      </text>
    </comment>
    <comment ref="AA42" authorId="0" shapeId="0">
      <text>
        <r>
          <rPr>
            <sz val="11"/>
            <color theme="1"/>
            <rFont val="Calibri"/>
            <family val="2"/>
            <scheme val="minor"/>
          </rPr>
          <t>Балл: 2 из 2</t>
        </r>
      </text>
    </comment>
    <comment ref="AH42" authorId="0" shapeId="0">
      <text>
        <r>
          <rPr>
            <sz val="11"/>
            <color theme="1"/>
            <rFont val="Calibri"/>
            <family val="2"/>
            <scheme val="minor"/>
          </rPr>
          <t>формированию комбинации признаков
увеличению генетического разнообразия потомства
появлению модификационной изменчивости</t>
        </r>
      </text>
    </comment>
    <comment ref="AT42" authorId="0" shapeId="0">
      <text>
        <r>
          <rPr>
            <sz val="11"/>
            <color theme="1"/>
            <rFont val="Calibri"/>
            <family val="2"/>
            <scheme val="minor"/>
          </rPr>
          <t>наличие хорошо выраженной клеточной стенки
накопление гликогена как запасного вещества
способность к синтезу витаминов</t>
        </r>
      </text>
    </comment>
    <comment ref="BA42"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L42" authorId="0" shapeId="0">
      <text>
        <r>
          <rPr>
            <sz val="11"/>
            <color theme="1"/>
            <rFont val="Calibri"/>
            <family val="2"/>
            <scheme val="minor"/>
          </rPr>
          <t>1. появление в популяции разнообразных наследственных изменений
2. борьба за существование
3. сохранение преимущественно особей с полезными в данных условиях среды наследственными изменениями
4. размножение особей с полезными изменениями
5. формирование приспособленности к среде обитания</t>
        </r>
      </text>
    </comment>
    <comment ref="BV42" authorId="0" shapeId="0">
      <text>
        <r>
          <rPr>
            <sz val="11"/>
            <color theme="1"/>
            <rFont val="Calibri"/>
            <family val="2"/>
            <scheme val="minor"/>
          </rPr>
          <t>Насекомые имеют наружный хитиновый скелет, тело разделено на два отдела.
Эти различия сформировались в процессе эволюции в результате конвергенции признаков.
Майский жук, комнатная муха, азиатская саранча в своём развитии проходят четыре стадии.</t>
        </r>
      </text>
    </comment>
    <comment ref="CE42" authorId="0" shapeId="0">
      <text>
        <r>
          <rPr>
            <sz val="11"/>
            <color theme="1"/>
            <rFont val="Calibri"/>
            <family val="2"/>
            <scheme val="minor"/>
          </rPr>
          <t>1. 1 пропуск = [кислород] (1)
2. 2 пропуск = [углекислый газ] (1)
3. 3 пропуск = [семядоля] (1)
4. 4 пропуск = [эндосперм] (1)</t>
        </r>
      </text>
    </comment>
    <comment ref="CK42" authorId="0" shapeId="0">
      <text>
        <r>
          <rPr>
            <sz val="11"/>
            <color theme="1"/>
            <rFont val="Calibri"/>
            <family val="2"/>
            <scheme val="minor"/>
          </rPr>
          <t>Aabb – нормальные блестящие листья: 128 или 131; aaBb – надрезанные матовые листья: 131 или 128; AaBb – нормальные матовые листья: 40 или 38; aabb – надрезанные блестящие листья: 38 или 40</t>
        </r>
      </text>
    </comment>
    <comment ref="DA42"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Распределение общего количества годовых учебных часов по разделам и темам курса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I42" authorId="0" shapeId="0">
      <text>
        <r>
          <rPr>
            <sz val="11"/>
            <color theme="1"/>
            <rFont val="Calibri"/>
            <family val="2"/>
            <scheme val="minor"/>
          </rPr>
          <t>Урок контроля знаний и умений.</t>
        </r>
      </text>
    </comment>
    <comment ref="DQ42" authorId="0" shapeId="0">
      <text>
        <r>
          <rPr>
            <sz val="11"/>
            <color theme="1"/>
            <rFont val="Calibri"/>
            <family val="2"/>
            <scheme val="minor"/>
          </rPr>
          <t>Наблюдать и описывать различных представителей животного мира.</t>
        </r>
      </text>
    </comment>
    <comment ref="EB42" authorId="0" shapeId="0">
      <text>
        <r>
          <rPr>
            <sz val="11"/>
            <color theme="1"/>
            <rFont val="Calibri"/>
            <family val="2"/>
            <scheme val="minor"/>
          </rPr>
          <t>Объясните условия появления в цикле развития и размножения водоросли цисты. В чем заключается её биологическая роль?</t>
        </r>
      </text>
    </comment>
    <comment ref="EJ42" authorId="0" shapeId="0">
      <text>
        <r>
          <rPr>
            <sz val="11"/>
            <color theme="1"/>
            <rFont val="Calibri"/>
            <family val="2"/>
            <scheme val="minor"/>
          </rPr>
          <t>1. Измерьте с помощью линейки размер листовой пластинки лавровишни (или другого объекта).
2. Выпишите цифровые показатели (варианты) в порядке возрастания их величины, учитывая частоту встречаемости.
3. Составьте вариационный ряд, отражающий распределение вариант по классам в виде таблицы.
4. Постройте вариационную кривую.
5. Определите размах изменчивости признака. Определите границы получившихся классов признаков.
6. Определите среднюю арифметическую вариационного ряда по формуле.
7. Сравните величину, вычисленную по формуле, со средним значением признака, полученным на графике вариационной кривой.
8. Сделайте вывод о закономерностях модификационной изменчивости.</t>
        </r>
      </text>
    </comment>
    <comment ref="ER42" authorId="0" shapeId="0">
      <text>
        <r>
          <rPr>
            <sz val="11"/>
            <color theme="1"/>
            <rFont val="Calibri"/>
            <family val="2"/>
            <scheme val="minor"/>
          </rPr>
          <t>решение заданий по образцу</t>
        </r>
      </text>
    </comment>
    <comment ref="EY42" authorId="0" shapeId="0">
      <text>
        <r>
          <rPr>
            <sz val="11"/>
            <color theme="1"/>
            <rFont val="Calibri"/>
            <family val="2"/>
            <scheme val="minor"/>
          </rPr>
          <t>1. К1 = [0]
2. К2 = [0]
3. К3 = [0]</t>
        </r>
      </text>
    </comment>
    <comment ref="FR42"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D42" authorId="0" shapeId="0">
      <text>
        <r>
          <rPr>
            <sz val="11"/>
            <color theme="1"/>
            <rFont val="Calibri"/>
            <family val="2"/>
            <scheme val="minor"/>
          </rPr>
          <t>определить успешность реализации задач духовно-нравственного развития обучающихся</t>
        </r>
      </text>
    </comment>
    <comment ref="GL42" authorId="0" shapeId="0">
      <text>
        <r>
          <rPr>
            <sz val="11"/>
            <color theme="1"/>
            <rFont val="Calibri"/>
            <family val="2"/>
            <scheme val="minor"/>
          </rPr>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r>
      </text>
    </comment>
    <comment ref="GZ42"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r>
      </text>
    </comment>
    <comment ref="HJ42" authorId="0" shapeId="0">
      <text>
        <r>
          <rPr>
            <sz val="11"/>
            <color theme="1"/>
            <rFont val="Calibri"/>
            <family val="2"/>
            <scheme val="minor"/>
          </rPr>
          <t>1. 1 = [В] (2)
2. 2 = [А] (2)
3. 3 = [Б] (2)</t>
        </r>
      </text>
    </comment>
    <comment ref="IA42"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P42" authorId="0" shapeId="0">
      <text>
        <r>
          <rPr>
            <sz val="11"/>
            <color theme="1"/>
            <rFont val="Calibri"/>
            <family val="2"/>
            <scheme val="minor"/>
          </rPr>
          <t>создание и организация работы родительских комитетов классов</t>
        </r>
      </text>
    </comment>
    <comment ref="JD42" authorId="0" shapeId="0">
      <text>
        <r>
          <rPr>
            <sz val="11"/>
            <color theme="1"/>
            <rFont val="Calibri"/>
            <family val="2"/>
            <scheme val="minor"/>
          </rPr>
          <t>направлено на выявление негативного опыта обучающихся (3)
ориентировано на готовность обучающихся получить инструкцию к действию, указание, распоряжение (3)</t>
        </r>
      </text>
    </comment>
    <comment ref="K43" authorId="0" shapeId="0">
      <text>
        <r>
          <rPr>
            <sz val="11"/>
            <color theme="1"/>
            <rFont val="Calibri"/>
            <family val="2"/>
            <scheme val="minor"/>
          </rPr>
          <t>биосферный</t>
        </r>
      </text>
    </comment>
    <comment ref="Q43" authorId="0" shapeId="0">
      <text>
        <r>
          <rPr>
            <sz val="11"/>
            <color theme="1"/>
            <rFont val="Calibri"/>
            <family val="2"/>
            <scheme val="minor"/>
          </rPr>
          <t>изучение характера пульса после разных физических нагрузок (1)
выработку условного пищевого рефлекса (1)</t>
        </r>
      </text>
    </comment>
    <comment ref="AA43" authorId="0" shapeId="0">
      <text>
        <r>
          <rPr>
            <sz val="11"/>
            <color theme="1"/>
            <rFont val="Calibri"/>
            <family val="2"/>
            <scheme val="minor"/>
          </rPr>
          <t>Балл: 2 из 2</t>
        </r>
      </text>
    </comment>
    <comment ref="AJ43" authorId="0" shapeId="0">
      <text>
        <r>
          <rPr>
            <sz val="11"/>
            <color theme="1"/>
            <rFont val="Calibri"/>
            <family val="2"/>
            <scheme val="minor"/>
          </rPr>
          <t>двухслойный зародыш
дробление зиготы
наружный слой - бластодерма</t>
        </r>
      </text>
    </comment>
    <comment ref="AU43"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BE43" authorId="0" shapeId="0">
      <text>
        <r>
          <rPr>
            <sz val="11"/>
            <color theme="1"/>
            <rFont val="Calibri"/>
            <family val="2"/>
            <scheme val="minor"/>
          </rPr>
          <t>1. транспорт веществ по организму = [соединительные]
2. тесное прилегание клеток друг к другу = [эпителиальные]</t>
        </r>
      </text>
    </comment>
    <comment ref="BI43" authorId="0" shapeId="0">
      <text>
        <r>
          <rPr>
            <sz val="11"/>
            <color theme="1"/>
            <rFont val="Calibri"/>
            <family val="2"/>
            <scheme val="minor"/>
          </rPr>
          <t>1. число горбов у одногорбого и двугорбого верблюдов = [дивергенция] (2)
2. ласты пингвина и тюленя = [конвергенция] (2)</t>
        </r>
      </text>
    </comment>
    <comment ref="BW43"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антропогенных экосистемах консументом является только человек, так как выбирает всю продукцию агроценоза.</t>
        </r>
      </text>
    </comment>
    <comment ref="CB43"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N43" authorId="0" shapeId="0">
      <text>
        <r>
          <rPr>
            <sz val="11"/>
            <color theme="1"/>
            <rFont val="Calibri"/>
            <family val="2"/>
            <scheme val="minor"/>
          </rPr>
          <t>яйцеклетка гороха гаплоидна, содержит 7 хромосом; центральная клетка зародышевого мешка диплоидна, в ней 14 хромосом</t>
        </r>
      </text>
    </comment>
    <comment ref="CY43"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I43" authorId="0" shapeId="0">
      <text>
        <r>
          <rPr>
            <sz val="11"/>
            <color theme="1"/>
            <rFont val="Calibri"/>
            <family val="2"/>
            <scheme val="minor"/>
          </rPr>
          <t>Урок контроля знаний и умений.</t>
        </r>
      </text>
    </comment>
    <comment ref="DR43" authorId="0" shapeId="0">
      <text>
        <r>
          <rPr>
            <sz val="11"/>
            <color theme="1"/>
            <rFont val="Calibri"/>
            <family val="2"/>
            <scheme val="minor"/>
          </rPr>
          <t>Выявлять существенные признаки обмена веществ и превращения энергии.</t>
        </r>
      </text>
    </comment>
    <comment ref="DY43" authorId="0" shapeId="0">
      <text>
        <r>
          <rPr>
            <sz val="11"/>
            <color theme="1"/>
            <rFont val="Calibri"/>
            <family val="2"/>
            <scheme val="minor"/>
          </rPr>
          <t>Задание №2. Результаты анализа крови больного следующие: эритроцитов – 3,5 млн., лейкоцитов – 27 тыс., СОЭ – 30 мм/ч. Что Вы можете рекомендовать больному и почему?</t>
        </r>
      </text>
    </comment>
    <comment ref="EF43" authorId="0" shapeId="0">
      <text>
        <r>
          <rPr>
            <sz val="11"/>
            <color theme="1"/>
            <rFont val="Calibri"/>
            <family val="2"/>
            <scheme val="minor"/>
          </rPr>
          <t>1. Целеполагание ученика на изучение темы
2. Составление вариантов зачётной работы
3. Целеполагание на деятельность для учителя по обучению в рамках темы
4. Отбор и структурирование содержания
5. Планирование изучения темы по урокам
6. Определение времени и места промежуточной диагностики
7. Проектирование поурочных информационных карт для ученика
8. Проектирование поурочных информационных карт для учителя</t>
        </r>
      </text>
    </comment>
    <comment ref="EP43" authorId="0" shapeId="0">
      <text>
        <r>
          <rPr>
            <sz val="11"/>
            <color theme="1"/>
            <rFont val="Calibri"/>
            <family val="2"/>
            <scheme val="minor"/>
          </rPr>
          <t>сравнение подобных явлений</t>
        </r>
      </text>
    </comment>
    <comment ref="EZ43" authorId="0" shapeId="0">
      <text>
        <r>
          <rPr>
            <sz val="11"/>
            <color theme="1"/>
            <rFont val="Calibri"/>
            <family val="2"/>
            <scheme val="minor"/>
          </rPr>
          <t>1. К1 = [1 балл] (2)
2. К2 = [0 баллов] (2)
3. К3 = [1 балл] (2)</t>
        </r>
      </text>
    </comment>
    <comment ref="FM43" authorId="0" shapeId="0">
      <text>
        <r>
          <rPr>
            <sz val="11"/>
            <color theme="1"/>
            <rFont val="Calibri"/>
            <family val="2"/>
            <scheme val="minor"/>
          </rPr>
          <t>тренинговое занятие</t>
        </r>
      </text>
    </comment>
    <comment ref="FY43" authorId="0" shapeId="0">
      <text>
        <r>
          <rPr>
            <sz val="11"/>
            <color theme="1"/>
            <rFont val="Calibri"/>
            <family val="2"/>
            <scheme val="minor"/>
          </rPr>
          <t>пересмотреть формулировку вопроса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t>
        </r>
      </text>
    </comment>
    <comment ref="GK43" authorId="0" shapeId="0">
      <text>
        <r>
          <rPr>
            <sz val="11"/>
            <color theme="1"/>
            <rFont val="Calibri"/>
            <family val="2"/>
            <scheme val="minor"/>
          </rPr>
          <t>Исправляют ошибки в тексте объемом 15 слов
Упорядочивают и ранжируют данные из текста, пользуясь совместной презентацией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r>
      </text>
    </comment>
    <comment ref="HE43" authorId="0" shapeId="0">
      <text>
        <r>
          <rPr>
            <sz val="11"/>
            <color theme="1"/>
            <rFont val="Calibri"/>
            <family val="2"/>
            <scheme val="minor"/>
          </rPr>
          <t>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P43" authorId="0" shapeId="0">
      <text>
        <r>
          <rPr>
            <sz val="11"/>
            <color theme="1"/>
            <rFont val="Calibri"/>
            <family val="2"/>
            <scheme val="minor"/>
          </rPr>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II43"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&lt;ответ не выбран&gt;</t>
        </r>
      </text>
    </comment>
    <comment ref="IU43" authorId="0" shapeId="0">
      <text>
        <r>
          <rPr>
            <sz val="11"/>
            <color theme="1"/>
            <rFont val="Calibri"/>
            <family val="2"/>
            <scheme val="minor"/>
          </rPr>
          <t>просмотр и обсуждение видеофильмов</t>
        </r>
      </text>
    </comment>
    <comment ref="JF43"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t>
        </r>
      </text>
    </comment>
    <comment ref="I44" authorId="0" shapeId="0">
      <text>
        <r>
          <rPr>
            <sz val="11"/>
            <color theme="1"/>
            <rFont val="Calibri"/>
            <family val="2"/>
            <scheme val="minor"/>
          </rPr>
          <t>биотехнология</t>
        </r>
      </text>
    </comment>
    <comment ref="Q44" authorId="0" shapeId="0">
      <text>
        <r>
          <rPr>
            <sz val="11"/>
            <color theme="1"/>
            <rFont val="Calibri"/>
            <family val="2"/>
            <scheme val="minor"/>
          </rPr>
          <t>изучение характера пульса после разных физических нагрузок (1)
описание внешних признаков пресмыкающихся (0)</t>
        </r>
      </text>
    </comment>
    <comment ref="AB44" authorId="0" shapeId="0">
      <text>
        <r>
          <rPr>
            <sz val="11"/>
            <color theme="1"/>
            <rFont val="Calibri"/>
            <family val="2"/>
            <scheme val="minor"/>
          </rPr>
          <t>Балл: 2 из 2</t>
        </r>
      </text>
    </comment>
    <comment ref="AL44" authorId="0" shapeId="0">
      <text>
        <r>
          <rPr>
            <sz val="11"/>
            <color theme="1"/>
            <rFont val="Calibri"/>
            <family val="2"/>
            <scheme val="minor"/>
          </rPr>
          <t>партеногенез
цитокинез
оплодотворение</t>
        </r>
      </text>
    </comment>
    <comment ref="AV44" authorId="0" shapeId="0">
      <text>
        <r>
          <rPr>
            <sz val="11"/>
            <color theme="1"/>
            <rFont val="Calibri"/>
            <family val="2"/>
            <scheme val="minor"/>
          </rPr>
          <t>Тело покрыто костной чешуёй.
Жабры прикрыты жаберными крышками.
В полости тела имеется плавательный пузырь.</t>
        </r>
      </text>
    </comment>
    <comment ref="BA44"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J44" authorId="0" shapeId="0">
      <text>
        <r>
          <rPr>
            <sz val="11"/>
            <color theme="1"/>
            <rFont val="Calibri"/>
            <family val="2"/>
            <scheme val="minor"/>
          </rPr>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W44"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антропогенных экосистемах консументом является только человек, так как выбирает всю продукцию агроценоза.</t>
        </r>
      </text>
    </comment>
    <comment ref="CB44" authorId="0" shapeId="0">
      <text>
        <r>
          <rPr>
            <sz val="11"/>
            <color theme="1"/>
            <rFont val="Calibri"/>
            <family val="2"/>
            <scheme val="minor"/>
          </rPr>
          <t>1. 1 пропуск = [энергетический] (1)
2. 2 пропуск = [криста] (1)
3. 3 пропуск = [ДНК] (0)
4. 4 пропуск = [АТФ] (1)</t>
        </r>
      </text>
    </comment>
    <comment ref="CO44" authorId="0" shapeId="0">
      <text>
        <r>
          <rPr>
            <sz val="11"/>
            <color theme="1"/>
            <rFont val="Calibri"/>
            <family val="2"/>
            <scheme val="minor"/>
          </rPr>
          <t>АаBb – окрашенное семя, крахмалистый эндосперм; 391 или 400; Ааbb – окрашенное семя, восковидный эндосперм; 126 или 123; ааBb – неокрашенное семя, крахмалистый эндосперм; 400 или 391; ааbb – окрашенное семя, крахмалистый эндосперм; 126 или 123;</t>
        </r>
      </text>
    </comment>
    <comment ref="CX44" authorId="0" shapeId="0">
      <text>
        <r>
          <rPr>
            <sz val="11"/>
            <color theme="1"/>
            <rFont val="Calibri"/>
            <family val="2"/>
            <scheme val="minor"/>
          </rPr>
          <t>1. Изучение образовательной программы учебного курса
2. Распределение общего количества годовых учебных часов по разделам и темам курса
3. Определение основных блоков тематического плана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F44" authorId="0" shapeId="0">
      <text>
        <r>
          <rPr>
            <sz val="11"/>
            <color theme="1"/>
            <rFont val="Calibri"/>
            <family val="2"/>
            <scheme val="minor"/>
          </rPr>
          <t>Комбинированный урок.</t>
        </r>
      </text>
    </comment>
    <comment ref="DQ44" authorId="0" shapeId="0">
      <text>
        <r>
          <rPr>
            <sz val="11"/>
            <color theme="1"/>
            <rFont val="Calibri"/>
            <family val="2"/>
            <scheme val="minor"/>
          </rPr>
          <t>Называть представителей разных отделов растений, типов и классов животных.</t>
        </r>
      </text>
    </comment>
    <comment ref="DZ44" authorId="0" shapeId="0">
      <text>
        <r>
          <rPr>
            <sz val="11"/>
            <color theme="1"/>
            <rFont val="Calibri"/>
            <family val="2"/>
            <scheme val="minor"/>
          </rPr>
          <t>Предложите путь эволюции высших растений для снижения в их жизни роли влажных условий обитания</t>
        </r>
      </text>
    </comment>
    <comment ref="EH44" authorId="0" shapeId="0">
      <text>
        <r>
          <rPr>
            <sz val="11"/>
            <color theme="1"/>
            <rFont val="Calibri"/>
            <family val="2"/>
            <scheme val="minor"/>
          </rPr>
          <t>1. Запись данных условия задачи.
2. Определение возможных генотипов потомства на основании записи «дано» и знания законов наследования.
3. Определение типа скрещивания и типа наследования.
4. Определение возможных генотипов родителей по результатам скрещивания.
5. Подробная запись схемы скрещивания с указанием фенотипов.
6. Анализ условия задачи по частям.
7. Проверка полноты ответов с помощью повторного чтения условия задачи.
8. Проверка правильности промежуточных выводов результатами скрещивания.</t>
        </r>
      </text>
    </comment>
    <comment ref="ER44" authorId="0" shapeId="0">
      <text>
        <r>
          <rPr>
            <sz val="11"/>
            <color theme="1"/>
            <rFont val="Calibri"/>
            <family val="2"/>
            <scheme val="minor"/>
          </rPr>
          <t>решение заданий по образцу</t>
        </r>
      </text>
    </comment>
    <comment ref="FC44" authorId="0" shapeId="0">
      <text>
        <r>
          <rPr>
            <sz val="11"/>
            <color theme="1"/>
            <rFont val="Calibri"/>
            <family val="2"/>
            <scheme val="minor"/>
          </rPr>
          <t>1. К1 = [1 балл] (2)
2. К2 = [1 балл] (2)
3. К3 = [0 баллов] (0)</t>
        </r>
      </text>
    </comment>
    <comment ref="FS44"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GF44" authorId="0" shapeId="0">
      <text>
        <r>
          <rPr>
            <sz val="11"/>
            <color theme="1"/>
            <rFont val="Calibri"/>
            <family val="2"/>
            <scheme val="minor"/>
          </rPr>
          <t>дополнительно отработать материал
использовать карту понятий
использовать памятки и алгоритмы</t>
        </r>
      </text>
    </comment>
    <comment ref="GL44" authorId="0" shapeId="0">
      <text>
        <r>
          <rPr>
            <sz val="11"/>
            <color theme="1"/>
            <rFont val="Calibri"/>
            <family val="2"/>
            <scheme val="minor"/>
          </rPr>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t>
        </r>
      </text>
    </comment>
    <comment ref="GY44"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L44" authorId="0" shapeId="0">
      <text>
        <r>
          <rPr>
            <sz val="11"/>
            <color theme="1"/>
            <rFont val="Calibri"/>
            <family val="2"/>
            <scheme val="minor"/>
          </rPr>
          <t>1. 1 = [В] (2)
2. 2 = [А] (2)
3. 3 = [Б] (2)</t>
        </r>
      </text>
    </comment>
    <comment ref="IA44"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O44" authorId="0" shapeId="0">
      <text>
        <r>
          <rPr>
            <sz val="11"/>
            <color theme="1"/>
            <rFont val="Calibri"/>
            <family val="2"/>
            <scheme val="minor"/>
          </rPr>
          <t>демонстрация примеров ответственного, гражданского поведения</t>
        </r>
      </text>
    </comment>
    <comment ref="JE44" authorId="0" shapeId="0">
      <text>
        <r>
          <rPr>
            <sz val="11"/>
            <color theme="1"/>
            <rFont val="Calibri"/>
            <family val="2"/>
            <scheme val="minor"/>
          </rPr>
          <t>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L45" authorId="0" shapeId="0">
      <text>
        <r>
          <rPr>
            <sz val="11"/>
            <color theme="1"/>
            <rFont val="Calibri"/>
            <family val="2"/>
            <scheme val="minor"/>
          </rPr>
          <t>модификационная</t>
        </r>
      </text>
    </comment>
    <comment ref="Q45" authorId="0" shapeId="0">
      <text>
        <r>
          <rPr>
            <sz val="11"/>
            <color theme="1"/>
            <rFont val="Calibri"/>
            <family val="2"/>
            <scheme val="minor"/>
          </rPr>
          <t>изучение характера пульса после разных физических нагрузок (1)</t>
        </r>
      </text>
    </comment>
    <comment ref="Y45" authorId="0" shapeId="0">
      <text>
        <r>
          <rPr>
            <sz val="11"/>
            <color theme="1"/>
            <rFont val="Calibri"/>
            <family val="2"/>
            <scheme val="minor"/>
          </rPr>
          <t>Балл: 2 из 2</t>
        </r>
      </text>
    </comment>
    <comment ref="AL45" authorId="0" shapeId="0">
      <text>
        <r>
          <rPr>
            <sz val="11"/>
            <color theme="1"/>
            <rFont val="Calibri"/>
            <family val="2"/>
            <scheme val="minor"/>
          </rPr>
          <t>партеногенез
цитокинез
оплодотворение</t>
        </r>
      </text>
    </comment>
    <comment ref="AS45" authorId="0" shapeId="0">
      <text>
        <r>
          <rPr>
            <sz val="11"/>
            <color theme="1"/>
            <rFont val="Calibri"/>
            <family val="2"/>
            <scheme val="minor"/>
          </rPr>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BD45" authorId="0" shapeId="0">
      <text>
        <r>
          <rPr>
            <sz val="11"/>
            <color theme="1"/>
            <rFont val="Calibri"/>
            <family val="2"/>
            <scheme val="minor"/>
          </rPr>
          <t>1. расширяет зрачки = [симпатическая]
2. сужает зрачки вентиляцию легких = [парасимпатическая]</t>
        </r>
      </text>
    </comment>
    <comment ref="BJ45" authorId="0" shapeId="0">
      <text>
        <r>
          <rPr>
            <sz val="11"/>
            <color theme="1"/>
            <rFont val="Calibri"/>
            <family val="2"/>
            <scheme val="minor"/>
          </rPr>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W45"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антропогенных экосистемах консументом является только человек, так как выбирает всю продукцию агроценоза.</t>
        </r>
      </text>
    </comment>
    <comment ref="CF45" authorId="0" shapeId="0">
      <text>
        <r>
          <rPr>
            <sz val="11"/>
            <color theme="1"/>
            <rFont val="Calibri"/>
            <family val="2"/>
            <scheme val="minor"/>
          </rPr>
          <t>1. 1 пропуск = [половое] (1)
2. 2 пропуск = [бесполое] (1)
3. 3 пропуск = [оплодотворение] (1)
4. 4 пропуск = [митоз] (1)</t>
        </r>
      </text>
    </comment>
    <comment ref="CO45" authorId="0" shapeId="0">
      <text>
        <r>
          <rPr>
            <sz val="11"/>
            <color theme="1"/>
            <rFont val="Calibri"/>
            <family val="2"/>
            <scheme val="minor"/>
          </rPr>
          <t>АаBb – окрашенное семя, крахмалистый эндосперм; 391 или 400; Ааbb – окрашенное семя, восковидный эндосперм; 126 или 123; ааBb – неокрашенное семя, крахмалистый эндосперм; 400 или 391; ААBb – окрашенное семя, крахмалистый эндосперм; 126 или 123;</t>
        </r>
      </text>
    </comment>
    <comment ref="CX45"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Планирование учебных занятий внутри каждого блока учебного курса
4. Распределение общего количества годовых учебных часов по разделам и темам курса
5. Окончательная компоновка и оформление годового тематического плана</t>
        </r>
      </text>
    </comment>
    <comment ref="DI45" authorId="0" shapeId="0">
      <text>
        <r>
          <rPr>
            <sz val="11"/>
            <color theme="1"/>
            <rFont val="Calibri"/>
            <family val="2"/>
            <scheme val="minor"/>
          </rPr>
          <t>Урок коррекции знаний, умений и навыков.</t>
        </r>
      </text>
    </comment>
    <comment ref="DP45" authorId="0" shapeId="0">
      <text>
        <r>
          <rPr>
            <sz val="11"/>
            <color theme="1"/>
            <rFont val="Calibri"/>
            <family val="2"/>
            <scheme val="minor"/>
          </rPr>
          <t>Выбирать смысловые установки в своих действиях и поступках по отношению к здоровью своему и окружающих.</t>
        </r>
      </text>
    </comment>
    <comment ref="DX45" authorId="0" shapeId="0">
      <text>
        <r>
          <rPr>
            <sz val="11"/>
            <color theme="1"/>
            <rFont val="Calibri"/>
            <family val="2"/>
            <scheme val="minor"/>
          </rPr>
          <t>Предложите путь эволюции высших растений для снижения в их жизни роли влажных условий обитания</t>
        </r>
      </text>
    </comment>
    <comment ref="EF45" authorId="0" shapeId="0">
      <text>
        <r>
          <rPr>
            <sz val="11"/>
            <color theme="1"/>
            <rFont val="Calibri"/>
            <family val="2"/>
            <scheme val="minor"/>
          </rPr>
          <t>1. Целеполагание ученика на изучение темы
2. Целеполагание на деятельность для учителя по обучению в рамках темы
3. Планирование изучения темы по урокам
4. Отбор и структурирование содержания
5. Проектирование поурочных информационных карт для ученика
6. Проектирование поурочных информационных карт для учителя
7. Составление вариантов зачётной работы
8. Определение времени и места промежуточной диагностики</t>
        </r>
      </text>
    </comment>
    <comment ref="EO45" authorId="0" shapeId="0">
      <text>
        <r>
          <rPr>
            <sz val="11"/>
            <color theme="1"/>
            <rFont val="Calibri"/>
            <family val="2"/>
            <scheme val="minor"/>
          </rPr>
          <t>воспроизведение двух понятий</t>
        </r>
      </text>
    </comment>
    <comment ref="EY45" authorId="0" shapeId="0">
      <text>
        <r>
          <rPr>
            <sz val="11"/>
            <color theme="1"/>
            <rFont val="Calibri"/>
            <family val="2"/>
            <scheme val="minor"/>
          </rPr>
          <t>1. К1 = [0]
2. К2 = [0]
3. К3 = [0]</t>
        </r>
      </text>
    </comment>
    <comment ref="FO45"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GD45" authorId="0" shapeId="0">
      <text>
        <r>
          <rPr>
            <sz val="11"/>
            <color theme="1"/>
            <rFont val="Calibri"/>
            <family val="2"/>
            <scheme val="minor"/>
          </rPr>
          <t>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t>
        </r>
      </text>
    </comment>
    <comment ref="GS45" authorId="0" shapeId="0">
      <text>
        <r>
          <rPr>
            <sz val="11"/>
            <color theme="1"/>
            <rFont val="Calibri"/>
            <family val="2"/>
            <scheme val="minor"/>
          </rPr>
          <t>личностно-ориентированная технология</t>
        </r>
      </text>
    </comment>
    <comment ref="HF45" authorId="0" shapeId="0">
      <text>
        <r>
          <rPr>
            <sz val="11"/>
            <color theme="1"/>
            <rFont val="Calibri"/>
            <family val="2"/>
            <scheme val="minor"/>
          </rPr>
          <t>постепенное, дозированное введение ученика в рамки группового взаимодействия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N45"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C45" authorId="0" shapeId="0">
      <text>
        <r>
          <rPr>
            <sz val="11"/>
            <color theme="1"/>
            <rFont val="Calibri"/>
            <family val="2"/>
            <scheme val="minor"/>
          </rPr>
          <t>1. Авторитарный = [педагог проводит опрос не на каждом уроке, задавая шаблонные вопросы]
2. Демократический = [педагог чаще использует способы побуждения, чем принуждения]
3. Либеральный = [педагог эмоционально не сопереживает обучающимся]</t>
        </r>
      </text>
    </comment>
    <comment ref="IR45" authorId="0" shapeId="0">
      <text>
        <r>
          <rPr>
            <sz val="11"/>
            <color theme="1"/>
            <rFont val="Calibri"/>
            <family val="2"/>
            <scheme val="minor"/>
          </rPr>
          <t>виртуальная экскурсия в краеведческий музей</t>
        </r>
      </text>
    </comment>
    <comment ref="JG45" authorId="0" shapeId="0">
      <text>
        <r>
          <rPr>
            <sz val="11"/>
            <color theme="1"/>
            <rFont val="Calibri"/>
            <family val="2"/>
            <scheme val="minor"/>
          </rPr>
          <t>должно осуществляться систематически (0)
бывает фиксированным и нефиксированным (0)</t>
        </r>
      </text>
    </comment>
    <comment ref="H46" authorId="0" shapeId="0">
      <text>
        <r>
          <rPr>
            <sz val="11"/>
            <color theme="1"/>
            <rFont val="Calibri"/>
            <family val="2"/>
            <scheme val="minor"/>
          </rPr>
          <t>развитие</t>
        </r>
      </text>
    </comment>
    <comment ref="U46" authorId="0" shapeId="0">
      <text>
        <r>
          <rPr>
            <sz val="11"/>
            <color theme="1"/>
            <rFont val="Calibri"/>
            <family val="2"/>
            <scheme val="minor"/>
          </rPr>
          <t>фракционирование (0)
мониторинг (1)</t>
        </r>
      </text>
    </comment>
    <comment ref="Z46" authorId="0" shapeId="0">
      <text>
        <r>
          <rPr>
            <sz val="11"/>
            <color theme="1"/>
            <rFont val="Calibri"/>
            <family val="2"/>
            <scheme val="minor"/>
          </rPr>
          <t>Балл: 2 из 2</t>
        </r>
      </text>
    </comment>
    <comment ref="AH46" authorId="0" shapeId="0">
      <text>
        <r>
          <rPr>
            <sz val="11"/>
            <color theme="1"/>
            <rFont val="Calibri"/>
            <family val="2"/>
            <scheme val="minor"/>
          </rPr>
          <t>увеличению плодовитости организмов
увеличению численности особей
формированию комбинации признаков
появлению модификационной изменчивости</t>
        </r>
      </text>
    </comment>
    <comment ref="AU46"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AZ46"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K46" authorId="0" shapeId="0">
      <text>
        <r>
          <rPr>
            <sz val="11"/>
            <color theme="1"/>
            <rFont val="Calibri"/>
            <family val="2"/>
            <scheme val="minor"/>
          </rPr>
          <t>1. появление семян у семенных папоротников = [идиоадаптация]
2. отсутствие листьев у растения повилики = [общая дегенерация]
3. формирование ловчего аппарата у венериной мухоловки = [ароморфоз]</t>
        </r>
      </text>
    </comment>
    <comment ref="BW46"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Круговорот веществ в такой экосистеме несбалансированный, так как снижается возврат органических и минеральных веществ в почву.</t>
        </r>
      </text>
    </comment>
    <comment ref="CE46" authorId="0" shapeId="0">
      <text>
        <r>
          <rPr>
            <sz val="11"/>
            <color theme="1"/>
            <rFont val="Calibri"/>
            <family val="2"/>
            <scheme val="minor"/>
          </rPr>
          <t>1. 1 пропуск = [кислород] (1)
2. 2 пропуск = [углекислый газ] (1)
3. 3 пропуск = [эндосперм] (0)
4. 4 пропуск = [зародышевый корешок] (0)</t>
        </r>
      </text>
    </comment>
    <comment ref="CM46"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CV46"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F46" authorId="0" shapeId="0">
      <text>
        <r>
          <rPr>
            <sz val="11"/>
            <color theme="1"/>
            <rFont val="Calibri"/>
            <family val="2"/>
            <scheme val="minor"/>
          </rPr>
          <t>Урок усвоения нового знания.</t>
        </r>
      </text>
    </comment>
    <comment ref="DS46" authorId="0" shapeId="0">
      <text>
        <r>
          <rPr>
            <sz val="11"/>
            <color theme="1"/>
            <rFont val="Calibri"/>
            <family val="2"/>
            <scheme val="minor"/>
          </rPr>
          <t>Наблюдать и описывать различных представителей животного мира.</t>
        </r>
      </text>
    </comment>
    <comment ref="EA46" authorId="0" shapeId="0">
      <text>
        <r>
          <rPr>
            <sz val="11"/>
            <color theme="1"/>
            <rFont val="Calibri"/>
            <family val="2"/>
            <scheme val="minor"/>
          </rPr>
          <t>Жизненный цикл какого растения изображен на рисунке?</t>
        </r>
      </text>
    </comment>
    <comment ref="EK46" authorId="0" shapeId="0">
      <text>
        <r>
          <rPr>
            <sz val="11"/>
            <color theme="1"/>
            <rFont val="Calibri"/>
            <family val="2"/>
            <scheme val="minor"/>
          </rPr>
          <t>1. Выбор темы семинара.
2. Определение цели, задач и типа семинара.
3. Составление плана семинара и вопросов для обсуждения.
4. Определение заданий для обучающихся (доклады, сообщения, тезисы, наглядность, наблюдения, эксперименты).
5. Подбор литературы и Интернет-ресурсов к семинару.
6. Консультация для обучающихся.
7. Составление конспектов выступлений.
8. Подготовка обучающихся к выступлению.</t>
        </r>
      </text>
    </comment>
    <comment ref="EP46" authorId="0" shapeId="0">
      <text>
        <r>
          <rPr>
            <sz val="11"/>
            <color theme="1"/>
            <rFont val="Calibri"/>
            <family val="2"/>
            <scheme val="minor"/>
          </rPr>
          <t>презентация достигнутого результата</t>
        </r>
      </text>
    </comment>
    <comment ref="FC46" authorId="0" shapeId="0">
      <text>
        <r>
          <rPr>
            <sz val="11"/>
            <color theme="1"/>
            <rFont val="Calibri"/>
            <family val="2"/>
            <scheme val="minor"/>
          </rPr>
          <t>1. К1 = [1 балл] (2)
2. К2 = [1 балл] (2)
3. К3 = [1 балл] (2)</t>
        </r>
      </text>
    </comment>
    <comment ref="FJ46" authorId="0" shapeId="0">
      <text>
        <r>
          <rPr>
            <sz val="11"/>
            <color theme="1"/>
            <rFont val="Calibri"/>
            <family val="2"/>
            <scheme val="minor"/>
          </rPr>
          <t>сотрудничество</t>
        </r>
      </text>
    </comment>
    <comment ref="FZ46" authorId="0" shapeId="0">
      <text>
        <r>
          <rPr>
            <sz val="11"/>
            <color theme="1"/>
            <rFont val="Calibri"/>
            <family val="2"/>
            <scheme val="minor"/>
          </rPr>
          <t>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GO46" authorId="0" shapeId="0">
      <text>
        <r>
          <rPr>
            <sz val="11"/>
            <color theme="1"/>
            <rFont val="Calibri"/>
            <family val="2"/>
            <scheme val="minor"/>
          </rPr>
          <t>проблемное обучение</t>
        </r>
      </text>
    </comment>
    <comment ref="HA46"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N46"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B46"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R46" authorId="0" shapeId="0">
      <text>
        <r>
          <rPr>
            <sz val="11"/>
            <color theme="1"/>
            <rFont val="Calibri"/>
            <family val="2"/>
            <scheme val="minor"/>
          </rPr>
          <t>встреча с представителями поисковых отрядов</t>
        </r>
      </text>
    </comment>
    <comment ref="IZ46"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J47" authorId="0" shapeId="0">
      <text>
        <r>
          <rPr>
            <sz val="11"/>
            <color theme="1"/>
            <rFont val="Calibri"/>
            <family val="2"/>
            <scheme val="minor"/>
          </rPr>
          <t>идиоадаптация</t>
        </r>
      </text>
    </comment>
    <comment ref="T47" authorId="0" shapeId="0">
      <text>
        <r>
          <rPr>
            <sz val="11"/>
            <color theme="1"/>
            <rFont val="Calibri"/>
            <family val="2"/>
            <scheme val="minor"/>
          </rPr>
          <t>палеонтологический (1)
сравнительно-анатомический (1)</t>
        </r>
      </text>
    </comment>
    <comment ref="AA47" authorId="0" shapeId="0">
      <text>
        <r>
          <rPr>
            <sz val="11"/>
            <color theme="1"/>
            <rFont val="Calibri"/>
            <family val="2"/>
            <scheme val="minor"/>
          </rPr>
          <t>Балл: 2 из 2</t>
        </r>
      </text>
    </comment>
    <comment ref="AJ47" authorId="0" shapeId="0">
      <text>
        <r>
          <rPr>
            <sz val="11"/>
            <color theme="1"/>
            <rFont val="Calibri"/>
            <family val="2"/>
            <scheme val="minor"/>
          </rPr>
          <t>двухслойный зародыш
дробление зиготы
наружный слой - бластодерма</t>
        </r>
      </text>
    </comment>
    <comment ref="AV47" authorId="0" shapeId="0">
      <text>
        <r>
          <rPr>
            <sz val="11"/>
            <color theme="1"/>
            <rFont val="Calibri"/>
            <family val="2"/>
            <scheme val="minor"/>
          </rPr>
          <t>Тело покрыто костной чешуёй.
Жабры прикрыты жаберными крышками.
В полости тела имеется плавательный пузырь.</t>
        </r>
      </text>
    </comment>
    <comment ref="AZ47" authorId="0" shapeId="0">
      <text>
        <r>
          <rPr>
            <sz val="11"/>
            <color theme="1"/>
            <rFont val="Calibri"/>
            <family val="2"/>
            <scheme val="minor"/>
          </rPr>
          <t>1. начало расщепления крахмала
2. расщепление белков под действием пепсина
3. всасывание жиров в лимфу
4. поступление желчи в двенадцатиперстную кишку
5. поступление каловых масс в прямую кишку</t>
        </r>
      </text>
    </comment>
    <comment ref="BI47" authorId="0" shapeId="0">
      <text>
        <r>
          <rPr>
            <sz val="11"/>
            <color theme="1"/>
            <rFont val="Calibri"/>
            <family val="2"/>
            <scheme val="minor"/>
          </rPr>
          <t>1. число горбов у одногорбого и двугорбого верблюдов = [дивергенция] (2)
2. ласты пингвина и тюленя = [конвергенция] (2)</t>
        </r>
      </text>
    </comment>
    <comment ref="BU47" authorId="0" shapeId="0">
      <text>
        <r>
          <rPr>
            <sz val="11"/>
            <color theme="1"/>
            <rFont val="Calibri"/>
            <family val="2"/>
            <scheme val="minor"/>
          </rPr>
          <t>Консументы II порядка формируют второй трофический уровень.
Редуценты живут в организмах и разлагают органические вещества до неорганических веществ.
Пищевая цепь другого типа – детритная – начинается от мелких почвенных животных и заканчивается крупными животными.</t>
        </r>
      </text>
    </comment>
    <comment ref="CB47"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J47"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CX47" authorId="0" shapeId="0">
      <text>
        <r>
          <rPr>
            <sz val="11"/>
            <color theme="1"/>
            <rFont val="Calibri"/>
            <family val="2"/>
            <scheme val="minor"/>
          </rPr>
          <t>1. Распределение общего количества годовых учебных часов по разделам и темам курса
2. Изучение образовательной программы учебного курса
3. Определение основных блоков тематического плана
4. Окончательная компоновка и оформление годового тематического плана
5. Планирование учебных занятий внутри каждого блока учебного курса</t>
        </r>
      </text>
    </comment>
    <comment ref="DH47" authorId="0" shapeId="0">
      <text>
        <r>
          <rPr>
            <sz val="11"/>
            <color theme="1"/>
            <rFont val="Calibri"/>
            <family val="2"/>
            <scheme val="minor"/>
          </rPr>
          <t>Урок закрепления изучаемого материала.</t>
        </r>
      </text>
    </comment>
    <comment ref="DN47" authorId="0" shapeId="0">
      <text>
        <r>
          <rPr>
            <sz val="11"/>
            <color theme="1"/>
            <rFont val="Calibri"/>
            <family val="2"/>
            <scheme val="minor"/>
          </rPr>
          <t>Аргументировать свою точку зрения по поводу биологической информации.</t>
        </r>
      </text>
    </comment>
    <comment ref="EB47" authorId="0" shapeId="0">
      <text>
        <r>
          <rPr>
            <sz val="11"/>
            <color theme="1"/>
            <rFont val="Calibri"/>
            <family val="2"/>
            <scheme val="minor"/>
          </rPr>
          <t>Рассмотрев рисунок, назовите способы размножения одноклеточной водоросли. От чего зависит смена способов размножения?</t>
        </r>
      </text>
    </comment>
    <comment ref="EI47" authorId="0" shapeId="0">
      <text>
        <r>
          <rPr>
            <sz val="11"/>
            <color theme="1"/>
            <rFont val="Calibri"/>
            <family val="2"/>
            <scheme val="minor"/>
          </rPr>
          <t>1. Прочитать условие задачи, определить, что нужно определить в процессе решения.
2. Определить какая из цепей ДНК будет матрицей в процессе транскрипции по направлению цепей (3’-5’).
3. Построить цепь иРНК (5’-3’) по принципу комплементарности по кодонам транскрибируемой цепи ДНК.
4. По таблице генетического кода по кодонам иРНК найти аминокислоты.
5. По принципу комплементарности к кодонам иРНК найти антикодоны тРНК.
6. Отделить антикодоны тРНК запятыми, так как это отдельные молекулы. Обозначить концы молекул.
7. Записать ответ, пояснить свои действия. В ответе молекулы тРНК (каждый антикодон) записать в направлении от 5’ к 3’ концу, потому что это отдельные цепи.
8. Переписать молекулу ДНК в тетрадь.</t>
        </r>
      </text>
    </comment>
    <comment ref="EP47" authorId="0" shapeId="0">
      <text>
        <r>
          <rPr>
            <sz val="11"/>
            <color theme="1"/>
            <rFont val="Calibri"/>
            <family val="2"/>
            <scheme val="minor"/>
          </rPr>
          <t>презентация достигнутого результата</t>
        </r>
      </text>
    </comment>
    <comment ref="FB47" authorId="0" shapeId="0">
      <text>
        <r>
          <rPr>
            <sz val="11"/>
            <color theme="1"/>
            <rFont val="Calibri"/>
            <family val="2"/>
            <scheme val="minor"/>
          </rPr>
          <t>1. К1 = [0 баллов] (2)
2. К2 = [0 баллов] (2)
3. К3 = [0 баллов] (2)</t>
        </r>
      </text>
    </comment>
    <comment ref="FJ47" authorId="0" shapeId="0">
      <text>
        <r>
          <rPr>
            <sz val="11"/>
            <color theme="1"/>
            <rFont val="Calibri"/>
            <family val="2"/>
            <scheme val="minor"/>
          </rPr>
          <t>сотрудничество</t>
        </r>
      </text>
    </comment>
    <comment ref="GA47" authorId="0" shapeId="0">
      <text>
        <r>
          <rPr>
            <sz val="11"/>
            <color theme="1"/>
            <rFont val="Calibri"/>
            <family val="2"/>
            <scheme val="minor"/>
          </rPr>
          <t>необходимо запланировать дополнительное время на раскрытие темы
использовать прием частой смены деятельности
использовать дополнительные задания, направленные на выработку определенных умений</t>
        </r>
      </text>
    </comment>
    <comment ref="GQ47" authorId="0" shapeId="0">
      <text>
        <r>
          <rPr>
            <sz val="11"/>
            <color theme="1"/>
            <rFont val="Calibri"/>
            <family val="2"/>
            <scheme val="minor"/>
          </rPr>
          <t>личностно-ориентированная технология</t>
        </r>
      </text>
    </comment>
    <comment ref="HB47"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O47" authorId="0" shapeId="0">
      <text>
        <r>
          <rPr>
            <sz val="11"/>
            <color theme="1"/>
            <rFont val="Calibri"/>
            <family val="2"/>
            <scheme val="minor"/>
          </rPr>
          <t>1. Истероидный = [Общительность, болтливость, подвижность, неусидчивость, поверхностность увлечений, желание быть в центре внимания, командовать, выносливость.] (0)
2. Гипертимный = [Демонстративность, коммуникабельность, жажда восхищения собой, инициативность, эгоцентризм, лицемерие] (0)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E47"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N47" authorId="0" shapeId="0">
      <text>
        <r>
          <rPr>
            <sz val="11"/>
            <color theme="1"/>
            <rFont val="Calibri"/>
            <family val="2"/>
            <scheme val="minor"/>
          </rPr>
          <t>применение интерактивных форм работы учащихся: интеллектуальных игр, стимулирующих познавательную мотивацию школьников</t>
        </r>
      </text>
    </comment>
    <comment ref="JF47"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t>
        </r>
      </text>
    </comment>
    <comment ref="J48" authorId="0" shapeId="0">
      <text>
        <r>
          <rPr>
            <sz val="11"/>
            <color theme="1"/>
            <rFont val="Calibri"/>
            <family val="2"/>
            <scheme val="minor"/>
          </rPr>
          <t>идиоадаптация</t>
        </r>
      </text>
    </comment>
    <comment ref="S48" authorId="0" shapeId="0">
      <text>
        <r>
          <rPr>
            <sz val="11"/>
            <color theme="1"/>
            <rFont val="Calibri"/>
            <family val="2"/>
            <scheme val="minor"/>
          </rPr>
          <t>электронную микроскопию (1)
близнецовый (0)</t>
        </r>
      </text>
    </comment>
    <comment ref="AC48" authorId="0" shapeId="0">
      <text>
        <r>
          <rPr>
            <sz val="11"/>
            <color theme="1"/>
            <rFont val="Calibri"/>
            <family val="2"/>
            <scheme val="minor"/>
          </rPr>
          <t>Балл: 2 из 2</t>
        </r>
      </text>
    </comment>
    <comment ref="AK48" authorId="0" shapeId="0">
      <text>
        <r>
          <rPr>
            <sz val="11"/>
            <color theme="1"/>
            <rFont val="Calibri"/>
            <family val="2"/>
            <scheme val="minor"/>
          </rPr>
          <t>морганида
генетическая карта
Р: Аа х АА</t>
        </r>
      </text>
    </comment>
    <comment ref="AQ48" authorId="0" shapeId="0">
      <text>
        <r>
          <rPr>
            <sz val="11"/>
            <color theme="1"/>
            <rFont val="Calibri"/>
            <family val="2"/>
            <scheme val="minor"/>
          </rPr>
          <t>Размеры туберкулёзной палочки составляют в длину 1–10 мкм, а в диаметре 0,2–0,6 мкм.
Для своего развития организм нуждается в наличии кислорода.
Туберкулёзная палочка является паразитическим организмом.</t>
        </r>
      </text>
    </comment>
    <comment ref="BA48"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J48" authorId="0" shapeId="0">
      <text>
        <r>
          <rPr>
            <sz val="11"/>
            <color theme="1"/>
            <rFont val="Calibri"/>
            <family val="2"/>
            <scheme val="minor"/>
          </rPr>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T48" authorId="0" shapeId="0">
      <text>
        <r>
          <rPr>
            <sz val="11"/>
            <color theme="1"/>
            <rFont val="Calibri"/>
            <family val="2"/>
            <scheme val="minor"/>
          </rPr>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
Это может осуществляться через внесение удобрений и пестицидов.</t>
        </r>
      </text>
    </comment>
    <comment ref="CC48" authorId="0" shapeId="0">
      <text>
        <r>
          <rPr>
            <sz val="11"/>
            <color theme="1"/>
            <rFont val="Calibri"/>
            <family val="2"/>
            <scheme val="minor"/>
          </rPr>
          <t>1. 1 пропуск = [сегмент] (1)
2. 2 пропуск = [головогрудь] (1)
3. 3 пропуск = [разное] (1)
4. 4 пропуск = [насекомое] (1)</t>
        </r>
      </text>
    </comment>
    <comment ref="CN48" authorId="0" shapeId="0">
      <text>
        <r>
          <rPr>
            <sz val="11"/>
            <color theme="1"/>
            <rFont val="Calibri"/>
            <family val="2"/>
            <scheme val="minor"/>
          </rPr>
          <t>яйцеклетка гороха гаплоидна, содержит 7 хромосом; центральная клетка зародышевого мешка диплоидна, в ней 14 хромосом</t>
        </r>
      </text>
    </comment>
    <comment ref="CX48" authorId="0" shapeId="0">
      <text>
        <r>
          <rPr>
            <sz val="11"/>
            <color theme="1"/>
            <rFont val="Calibri"/>
            <family val="2"/>
            <scheme val="minor"/>
          </rPr>
          <t>1. Распределение общего количества годовых учебных часов по разделам и темам курса
2. Изучение образовательной программы учебного курса
3. Определение основных блоков тематического плана
4. Окончательная компоновка и оформление годового тематического плана
5. Планирование учебных занятий внутри каждого блока учебного курса</t>
        </r>
      </text>
    </comment>
    <comment ref="DH48" authorId="0" shapeId="0">
      <text>
        <r>
          <rPr>
            <sz val="11"/>
            <color theme="1"/>
            <rFont val="Calibri"/>
            <family val="2"/>
            <scheme val="minor"/>
          </rPr>
          <t>Комбинированный урок.</t>
        </r>
      </text>
    </comment>
    <comment ref="DN48" authorId="0" shapeId="0">
      <text>
        <r>
          <rPr>
            <sz val="11"/>
            <color theme="1"/>
            <rFont val="Calibri"/>
            <family val="2"/>
            <scheme val="minor"/>
          </rPr>
          <t>Аргументировать свою точку зрения по поводу биологической информации.</t>
        </r>
      </text>
    </comment>
    <comment ref="DZ48" authorId="0" shapeId="0">
      <text>
        <r>
          <rPr>
            <sz val="11"/>
            <color theme="1"/>
            <rFont val="Calibri"/>
            <family val="2"/>
            <scheme val="minor"/>
          </rPr>
          <t>Жизненный цикл какого растения изображен на рисунке?</t>
        </r>
      </text>
    </comment>
    <comment ref="EK48" authorId="0" shapeId="0">
      <text>
        <r>
          <rPr>
            <sz val="11"/>
            <color theme="1"/>
            <rFont val="Calibri"/>
            <family val="2"/>
            <scheme val="minor"/>
          </rPr>
          <t>1. Выбор темы семинара.
2. Определение цели, задач и типа семинара.
3. Составление плана семинара и вопросов для обсуждения.
4. Определение заданий для обучающихся (доклады, сообщения, тезисы, наглядность, наблюдения, эксперименты).
5. Подбор литературы и Интернет-ресурсов к семинару.
6. Подготовка обучающихся к выступлению.
7. Консультация для обучающихся.
8. Составление конспектов выступлений.</t>
        </r>
      </text>
    </comment>
    <comment ref="ES48" authorId="0" shapeId="0">
      <text>
        <r>
          <rPr>
            <sz val="11"/>
            <color theme="1"/>
            <rFont val="Calibri"/>
            <family val="2"/>
            <scheme val="minor"/>
          </rPr>
          <t>воспроизведение наизусть правила, закона</t>
        </r>
      </text>
    </comment>
    <comment ref="FC48" authorId="0" shapeId="0">
      <text>
        <r>
          <rPr>
            <sz val="11"/>
            <color theme="1"/>
            <rFont val="Calibri"/>
            <family val="2"/>
            <scheme val="minor"/>
          </rPr>
          <t>1. К1 = [1 балл] (2)
2. К2 = [1 балл] (2)
3. К3 = [1 балл] (2)</t>
        </r>
      </text>
    </comment>
    <comment ref="FN48" authorId="0" shapeId="0">
      <text>
        <r>
          <rPr>
            <sz val="11"/>
            <color theme="1"/>
            <rFont val="Calibri"/>
            <family val="2"/>
            <scheme val="minor"/>
          </rPr>
          <t>диалог</t>
        </r>
      </text>
    </comment>
    <comment ref="GB48" authorId="0" shapeId="0">
      <text>
        <r>
          <rPr>
            <sz val="11"/>
            <color theme="1"/>
            <rFont val="Calibri"/>
            <family val="2"/>
            <scheme val="minor"/>
          </rPr>
          <t>использовать интернет-тренажер
использовать упражнения из задачника
использовать памятки и алгоритмы</t>
        </r>
      </text>
    </comment>
    <comment ref="GJ48" authorId="0" shapeId="0">
      <text>
        <r>
          <rPr>
            <sz val="11"/>
            <color theme="1"/>
            <rFont val="Calibri"/>
            <family val="2"/>
            <scheme val="minor"/>
          </rPr>
          <t>Строят условие, вопрос, решение и ответ задачи с опорой на названные шаги
Исправляют ошибки в тексте объемом 15 слов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r>
      </text>
    </comment>
    <comment ref="HD48"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N48"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E48"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U48" authorId="0" shapeId="0">
      <text>
        <r>
          <rPr>
            <sz val="11"/>
            <color theme="1"/>
            <rFont val="Calibri"/>
            <family val="2"/>
            <scheme val="minor"/>
          </rPr>
          <t>просмотр и обсуждение видеофильмов</t>
        </r>
      </text>
    </comment>
    <comment ref="IZ48"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H49" authorId="0" shapeId="0">
      <text>
        <r>
          <rPr>
            <sz val="11"/>
            <color theme="1"/>
            <rFont val="Calibri"/>
            <family val="2"/>
            <scheme val="minor"/>
          </rPr>
          <t>развитие</t>
        </r>
      </text>
    </comment>
    <comment ref="P49" authorId="0" shapeId="0">
      <text>
        <r>
          <rPr>
            <sz val="11"/>
            <color theme="1"/>
            <rFont val="Calibri"/>
            <family val="2"/>
            <scheme val="minor"/>
          </rPr>
          <t>кариотипа организма (1)
хромосомных аномалий (1)</t>
        </r>
      </text>
    </comment>
    <comment ref="AB49" authorId="0" shapeId="0">
      <text>
        <r>
          <rPr>
            <sz val="11"/>
            <color theme="1"/>
            <rFont val="Calibri"/>
            <family val="2"/>
            <scheme val="minor"/>
          </rPr>
          <t>Балл: 2 из 2</t>
        </r>
      </text>
    </comment>
    <comment ref="AL49" authorId="0" shapeId="0">
      <text>
        <r>
          <rPr>
            <sz val="11"/>
            <color theme="1"/>
            <rFont val="Calibri"/>
            <family val="2"/>
            <scheme val="minor"/>
          </rPr>
          <t>образование спор
партеногенез
оплодотворение</t>
        </r>
      </text>
    </comment>
    <comment ref="AR49" authorId="0" shapeId="0">
      <text>
        <r>
          <rPr>
            <sz val="11"/>
            <color theme="1"/>
            <rFont val="Calibri"/>
            <family val="2"/>
            <scheme val="minor"/>
          </rPr>
          <t>Предпочитает тёплый и влажный климат.
Произрастает на обрабатываемых человеком почвах.
Стебель тростника – соломина.</t>
        </r>
      </text>
    </comment>
    <comment ref="BA49"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N49"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R49" authorId="0" shapeId="0">
      <text>
        <r>
          <rPr>
            <sz val="11"/>
            <color theme="1"/>
            <rFont val="Calibri"/>
            <family val="2"/>
            <scheme val="minor"/>
          </rPr>
          <t>Растительноядные животные образуют первый трофический уровень.</t>
        </r>
      </text>
    </comment>
    <comment ref="CE49" authorId="0" shapeId="0">
      <text>
        <r>
          <rPr>
            <sz val="11"/>
            <color theme="1"/>
            <rFont val="Calibri"/>
            <family val="2"/>
            <scheme val="minor"/>
          </rPr>
          <t>1. 1 пропуск = [кислород] (1)
2. 2 пропуск = [углекислый газ] (1)
3. 3 пропуск = [семядоля] (1)
4. 4 пропуск = [эндосперм] (1)</t>
        </r>
      </text>
    </comment>
    <comment ref="CN49" authorId="0" shapeId="0">
      <text>
        <r>
          <rPr>
            <sz val="11"/>
            <color theme="1"/>
            <rFont val="Calibri"/>
            <family val="2"/>
            <scheme val="minor"/>
          </rPr>
          <t>яйцеклетка гороха гаплоидна, содержит 7 хромосом, центральная клетка зародышевого мешка триплоидна, в ней 21 хромосома</t>
        </r>
      </text>
    </comment>
    <comment ref="CY49"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I49" authorId="0" shapeId="0">
      <text>
        <r>
          <rPr>
            <sz val="11"/>
            <color theme="1"/>
            <rFont val="Calibri"/>
            <family val="2"/>
            <scheme val="minor"/>
          </rPr>
          <t>Урок контроля знаний и умений.</t>
        </r>
      </text>
    </comment>
    <comment ref="DN49" authorId="0" shapeId="0">
      <text>
        <r>
          <rPr>
            <sz val="11"/>
            <color theme="1"/>
            <rFont val="Calibri"/>
            <family val="2"/>
            <scheme val="minor"/>
          </rPr>
          <t>Аргументировать свою точку зрения по поводу биологической информации.</t>
        </r>
      </text>
    </comment>
    <comment ref="DX49" authorId="0" shapeId="0">
      <text>
        <r>
          <rPr>
            <sz val="11"/>
            <color theme="1"/>
            <rFont val="Calibri"/>
            <family val="2"/>
            <scheme val="minor"/>
          </rPr>
          <t>Предложите путь эволюции высших растений для снижения в их жизни роли влажных условий обитания</t>
        </r>
      </text>
    </comment>
    <comment ref="EG49" authorId="0" shapeId="0">
      <text>
        <r>
          <rPr>
            <sz val="11"/>
            <color theme="1"/>
            <rFont val="Calibri"/>
            <family val="2"/>
            <scheme val="minor"/>
          </rPr>
          <t>1. Изучите данные о доминантных и рецессивных признаках у человека в учеб-нике и специальной литературе.
2. Проведите предварительный сбор сведений о членах своей семьи за несколь-ко поколений. Родословная составляется по одному или нескольким призна-кам.
3. Используя стандартные символы, принятые для обозначения родословных, обозначьте себя и всех членов своей семьи по материнской и отцовской ли-нии.
4. Введите обозначения генов, отвечающих за проявление исследуемых вами признаков.
5. Составьте родословную своей семьи (графическое вертикально-горизонтальное или круговое изображение).
6. Составьте к схеме легенду (описание обозначений).
7.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8. Результаты оформите как научно-исследовательский проект.</t>
        </r>
      </text>
    </comment>
    <comment ref="ET49" authorId="0" shapeId="0">
      <text>
        <r>
          <rPr>
            <sz val="11"/>
            <color theme="1"/>
            <rFont val="Calibri"/>
            <family val="2"/>
            <scheme val="minor"/>
          </rPr>
          <t>Выявление противоречий на основе сравнения подобных явлений</t>
        </r>
      </text>
    </comment>
    <comment ref="EY49" authorId="0" shapeId="0">
      <text>
        <r>
          <rPr>
            <sz val="11"/>
            <color theme="1"/>
            <rFont val="Calibri"/>
            <family val="2"/>
            <scheme val="minor"/>
          </rPr>
          <t>1. К1 = [0]
2. К2 = [0]
3. К3 = [0]</t>
        </r>
      </text>
    </comment>
    <comment ref="FN49" authorId="0" shapeId="0">
      <text>
        <r>
          <rPr>
            <sz val="11"/>
            <color theme="1"/>
            <rFont val="Calibri"/>
            <family val="2"/>
            <scheme val="minor"/>
          </rPr>
          <t>диалог</t>
        </r>
      </text>
    </comment>
    <comment ref="FZ49" authorId="0" shapeId="0">
      <text>
        <r>
          <rPr>
            <sz val="11"/>
            <color theme="1"/>
            <rFont val="Calibri"/>
            <family val="2"/>
            <scheme val="minor"/>
          </rPr>
          <t>пересмотреть формулировку вопроса
использовать дополнительные задания, направленные на выработку определенных умений</t>
        </r>
      </text>
    </comment>
    <comment ref="GS49" authorId="0" shapeId="0">
      <text>
        <r>
          <rPr>
            <sz val="11"/>
            <color theme="1"/>
            <rFont val="Calibri"/>
            <family val="2"/>
            <scheme val="minor"/>
          </rPr>
          <t>технология формирования критического мышления</t>
        </r>
      </text>
    </comment>
    <comment ref="HD49"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Q49" authorId="0" shapeId="0">
      <text>
        <r>
          <rPr>
            <sz val="11"/>
            <color theme="1"/>
            <rFont val="Calibri"/>
            <family val="2"/>
            <scheme val="minor"/>
          </rPr>
          <t>1. Младший школьный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(0)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(0)</t>
        </r>
      </text>
    </comment>
    <comment ref="IA49"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S49" authorId="0" shapeId="0">
      <text>
        <r>
          <rPr>
            <sz val="11"/>
            <color theme="1"/>
            <rFont val="Calibri"/>
            <family val="2"/>
            <scheme val="minor"/>
          </rPr>
          <t>видео-лекция</t>
        </r>
      </text>
    </comment>
    <comment ref="JF49"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t>
        </r>
      </text>
    </comment>
    <comment ref="H50" authorId="0" shapeId="0">
      <text>
        <r>
          <rPr>
            <sz val="11"/>
            <color theme="1"/>
            <rFont val="Calibri"/>
            <family val="2"/>
            <scheme val="minor"/>
          </rPr>
          <t>развитие</t>
        </r>
      </text>
    </comment>
    <comment ref="P50" authorId="0" shapeId="0">
      <text>
        <r>
          <rPr>
            <sz val="11"/>
            <color theme="1"/>
            <rFont val="Calibri"/>
            <family val="2"/>
            <scheme val="minor"/>
          </rPr>
          <t>кариотипа организма (1)
хромосомных аномалий (1)</t>
        </r>
      </text>
    </comment>
    <comment ref="AC50" authorId="0" shapeId="0">
      <text>
        <r>
          <rPr>
            <sz val="11"/>
            <color theme="1"/>
            <rFont val="Calibri"/>
            <family val="2"/>
            <scheme val="minor"/>
          </rPr>
          <t>Балл: 2 из 2</t>
        </r>
      </text>
    </comment>
    <comment ref="AJ50" authorId="0" shapeId="0">
      <text>
        <r>
          <rPr>
            <sz val="11"/>
            <color theme="1"/>
            <rFont val="Calibri"/>
            <family val="2"/>
            <scheme val="minor"/>
          </rPr>
          <t>двухслойный зародыш
дробление зиготы
наружный слой - бластодерма</t>
        </r>
      </text>
    </comment>
    <comment ref="AQ50" authorId="0" shapeId="0">
      <text>
        <r>
          <rPr>
            <sz val="11"/>
            <color theme="1"/>
            <rFont val="Calibri"/>
            <family val="2"/>
            <scheme val="minor"/>
          </rPr>
          <t>Размеры туберкулёзной палочки составляют в длину 1–10 мкм, а в диаметре 0,2–0,6 мкм.
Для своего развития организм нуждается в наличии кислорода.
Туберкулёзная палочка является паразитическим организмом.</t>
        </r>
      </text>
    </comment>
    <comment ref="BE50" authorId="0" shapeId="0">
      <text>
        <r>
          <rPr>
            <sz val="11"/>
            <color theme="1"/>
            <rFont val="Calibri"/>
            <family val="2"/>
            <scheme val="minor"/>
          </rPr>
          <t>1. транспорт веществ по организму = [соединительные]
2. тесное прилегание клеток друг к другу = [эпителиальные]</t>
        </r>
      </text>
    </comment>
    <comment ref="BM50" authorId="0" shapeId="0">
      <text>
        <r>
          <rPr>
            <sz val="11"/>
            <color theme="1"/>
            <rFont val="Calibri"/>
            <family val="2"/>
            <scheme val="minor"/>
          </rPr>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T50" authorId="0" shapeId="0">
      <text>
        <r>
          <rPr>
            <sz val="11"/>
            <color theme="1"/>
            <rFont val="Calibri"/>
            <family val="2"/>
            <scheme val="minor"/>
          </rPr>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
Это может осуществляться через внесение удобрений и пестицидов.</t>
        </r>
      </text>
    </comment>
    <comment ref="CF50" authorId="0" shapeId="0">
      <text>
        <r>
          <rPr>
            <sz val="11"/>
            <color theme="1"/>
            <rFont val="Calibri"/>
            <family val="2"/>
            <scheme val="minor"/>
          </rPr>
          <t>1. 1 пропуск = [половое] (1)
2. 2 пропуск = [бесполое] (1)
3. 3 пропуск = [оплодотворение] (1)
4. 4 пропуск = [митоз] (1)</t>
        </r>
      </text>
    </comment>
    <comment ref="CL50" authorId="0" shapeId="0">
      <text>
        <r>
          <rPr>
            <sz val="11"/>
            <color theme="1"/>
            <rFont val="Calibri"/>
            <family val="2"/>
            <scheme val="minor"/>
          </rPr>
          <t>в клетках листа папоротника диплоидный набор хромосом, они развиваются из зиготы митозом; в клетках заростка гаплоидный набор хромосом, они развиваются из гаплоидной споры митозом</t>
        </r>
      </text>
    </comment>
    <comment ref="DA50"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Распределение общего количества годовых учебных часов по разделам и темам курса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E50" authorId="0" shapeId="0">
      <text>
        <r>
          <rPr>
            <sz val="11"/>
            <color theme="1"/>
            <rFont val="Calibri"/>
            <family val="2"/>
            <scheme val="minor"/>
          </rPr>
          <t>Урок усвоения нового знания.</t>
        </r>
      </text>
    </comment>
    <comment ref="DS50" authorId="0" shapeId="0">
      <text>
        <r>
          <rPr>
            <sz val="11"/>
            <color theme="1"/>
            <rFont val="Calibri"/>
            <family val="2"/>
            <scheme val="minor"/>
          </rPr>
          <t>Наблюдать и описывать различных представителей животного мира.</t>
        </r>
      </text>
    </comment>
    <comment ref="DY50" authorId="0" shapeId="0">
      <text>
        <r>
          <rPr>
            <sz val="11"/>
            <color theme="1"/>
            <rFont val="Calibri"/>
            <family val="2"/>
            <scheme val="minor"/>
          </rPr>
          <t>Задание №2. Результаты анализа крови больного следующие: эритроцитов – 3,5 млн., лейкоцитов – 27 тыс., СОЭ – 30 мм/ч. Что Вы можете рекомендовать больному и почему?</t>
        </r>
      </text>
    </comment>
    <comment ref="EJ50" authorId="0" shapeId="0">
      <text>
        <r>
          <rPr>
            <sz val="11"/>
            <color theme="1"/>
            <rFont val="Calibri"/>
            <family val="2"/>
            <scheme val="minor"/>
          </rPr>
          <t>1. Измерьте с помощью линейки размер листовой пластинки лавровишни (или другого объекта).
2. Выпишите цифровые показатели (варианты) в порядке возрастания их величины, учитывая частоту встречаемости.
3. Определите размах изменчивости признака. Определите границы получившихся классов признаков.
4. Составьте вариационный ряд, отражающий распределение вариант по классам в виде таблицы.
5. Определите среднюю арифметическую вариационного ряда по формуле.
6. Постройте вариационную кривую.
7. Сравните величину, вычисленную по формуле, со средним значением признака, полученным на графике вариационной кривой.
8. Сделайте вывод о закономерностях модификационной изменчивости.</t>
        </r>
      </text>
    </comment>
    <comment ref="EP50" authorId="0" shapeId="0">
      <text>
        <r>
          <rPr>
            <sz val="11"/>
            <color theme="1"/>
            <rFont val="Calibri"/>
            <family val="2"/>
            <scheme val="minor"/>
          </rPr>
          <t>презентация достигнутого результата</t>
        </r>
      </text>
    </comment>
    <comment ref="FC50" authorId="0" shapeId="0">
      <text>
        <r>
          <rPr>
            <sz val="11"/>
            <color theme="1"/>
            <rFont val="Calibri"/>
            <family val="2"/>
            <scheme val="minor"/>
          </rPr>
          <t>1. К1 = [1 балл] (2)
2. К2 = [1 балл] (2)
3. К3 = [1 балл] (2)</t>
        </r>
      </text>
    </comment>
    <comment ref="FK50" authorId="0" shapeId="0">
      <text>
        <r>
          <rPr>
            <sz val="11"/>
            <color theme="1"/>
            <rFont val="Calibri"/>
            <family val="2"/>
            <scheme val="minor"/>
          </rPr>
          <t>информационно-экспертное консультирование</t>
        </r>
      </text>
    </comment>
    <comment ref="FZ50" authorId="0" shapeId="0">
      <text>
        <r>
          <rPr>
            <sz val="11"/>
            <color theme="1"/>
            <rFont val="Calibri"/>
            <family val="2"/>
            <scheme val="minor"/>
          </rPr>
          <t>пересмотреть формулировку вопроса
применить другой метод обучения
использовать дополнительные задания, направленные на выработку определенных умений</t>
        </r>
      </text>
    </comment>
    <comment ref="GL50" authorId="0" shapeId="0">
      <text>
        <r>
          <rPr>
            <sz val="11"/>
            <color theme="1"/>
            <rFont val="Calibri"/>
            <family val="2"/>
            <scheme val="minor"/>
          </rPr>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r>
      </text>
    </comment>
    <comment ref="GW50"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M50"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I50"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S50" authorId="0" shapeId="0">
      <text>
        <r>
          <rPr>
            <sz val="11"/>
            <color theme="1"/>
            <rFont val="Calibri"/>
            <family val="2"/>
            <scheme val="minor"/>
          </rPr>
          <t>видео-лекция</t>
        </r>
      </text>
    </comment>
    <comment ref="JF50"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t>
        </r>
      </text>
    </comment>
    <comment ref="K51" authorId="0" shapeId="0">
      <text>
        <r>
          <rPr>
            <sz val="11"/>
            <color theme="1"/>
            <rFont val="Calibri"/>
            <family val="2"/>
            <scheme val="minor"/>
          </rPr>
          <t>биосферный</t>
        </r>
      </text>
    </comment>
    <comment ref="P51" authorId="0" shapeId="0">
      <text>
        <r>
          <rPr>
            <sz val="11"/>
            <color theme="1"/>
            <rFont val="Calibri"/>
            <family val="2"/>
            <scheme val="minor"/>
          </rPr>
          <t>кариотипа организма (1)
хромосомных аномалий (1)</t>
        </r>
      </text>
    </comment>
    <comment ref="AC51" authorId="0" shapeId="0">
      <text>
        <r>
          <rPr>
            <sz val="11"/>
            <color theme="1"/>
            <rFont val="Calibri"/>
            <family val="2"/>
            <scheme val="minor"/>
          </rPr>
          <t>Балл: 2 из 2</t>
        </r>
      </text>
    </comment>
    <comment ref="AJ51" authorId="0" shapeId="0">
      <text>
        <r>
          <rPr>
            <sz val="11"/>
            <color theme="1"/>
            <rFont val="Calibri"/>
            <family val="2"/>
            <scheme val="minor"/>
          </rPr>
          <t>двухслойный зародыш
дробление зиготы
наружный слой - бластодерма</t>
        </r>
      </text>
    </comment>
    <comment ref="AS51" authorId="0" shapeId="0">
      <text>
        <r>
          <rPr>
            <sz val="11"/>
            <color theme="1"/>
            <rFont val="Calibri"/>
            <family val="2"/>
            <scheme val="minor"/>
          </rPr>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BC51"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L51" authorId="0" shapeId="0">
      <text>
        <r>
          <rPr>
            <sz val="11"/>
            <color theme="1"/>
            <rFont val="Calibri"/>
            <family val="2"/>
            <scheme val="minor"/>
          </rPr>
          <t>1. появление в популяции разнообразных наследственных изменений
2. борьба за существование
3. сохранение преимущественно особей с полезными в данных условиях среды наследственными изменениями
4. размножение особей с полезными изменениями
5. формирование приспособленности к среде обитания</t>
        </r>
      </text>
    </comment>
    <comment ref="BV51" authorId="0" shapeId="0">
      <text>
        <r>
          <rPr>
            <sz val="11"/>
            <color theme="1"/>
            <rFont val="Calibri"/>
            <family val="2"/>
            <scheme val="minor"/>
          </rPr>
          <t>Насекомые имеют наружный хитиновый скелет, тело разделено на два отдела.
Эти различия сформировались в процессе эволюции в результате конвергенции признаков.
Майский жук, комнатная муха, азиатская саранча в своём развитии проходят четыре стадии.</t>
        </r>
      </text>
    </comment>
    <comment ref="CD51" authorId="0" shapeId="0">
      <text>
        <r>
          <rPr>
            <sz val="11"/>
            <color theme="1"/>
            <rFont val="Calibri"/>
            <family val="2"/>
            <scheme val="minor"/>
          </rPr>
          <t>1. 1 пропуск = [аминокислота] (1)
2. 2 пропуск = [кровь] (1)
3. 3 пропуск = [синтез] (1)
4. 4 пропуск = [мочевина] (1)</t>
        </r>
      </text>
    </comment>
    <comment ref="CJ51"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CW51" authorId="0" shapeId="0">
      <text>
        <r>
          <rPr>
            <sz val="11"/>
            <color theme="1"/>
            <rFont val="Calibri"/>
            <family val="2"/>
            <scheme val="minor"/>
          </rPr>
          <t>1. Исследовательский метод
2. Частично-поисковый метод
3. Метод проблемного изложения
4. Репродуктивный метод
5. Информационно-рецептивный метод</t>
        </r>
      </text>
    </comment>
    <comment ref="DF51" authorId="0" shapeId="0">
      <text>
        <r>
          <rPr>
            <sz val="11"/>
            <color theme="1"/>
            <rFont val="Calibri"/>
            <family val="2"/>
            <scheme val="minor"/>
          </rPr>
          <t>Урок повторения и обобщения изучаемого материала</t>
        </r>
      </text>
    </comment>
    <comment ref="DP51" authorId="0" shapeId="0">
      <text>
        <r>
          <rPr>
            <sz val="11"/>
            <color theme="1"/>
            <rFont val="Calibri"/>
            <family val="2"/>
            <scheme val="minor"/>
          </rPr>
          <t>Выбирать смысловые установки в своих действиях и поступках по отношению к здоровью своему и окружающих.</t>
        </r>
      </text>
    </comment>
    <comment ref="DY51" authorId="0" shapeId="0">
      <text>
        <r>
          <rPr>
            <sz val="11"/>
            <color theme="1"/>
            <rFont val="Calibri"/>
            <family val="2"/>
            <scheme val="minor"/>
          </rPr>
          <t>Задание №2. Результаты анализа крови больного следующие: эритроцитов – 3,5 млн., лейкоцитов – 27 тыс., СОЭ – 30 мм/ч. Что Вы можете рекомендовать больному и почему?</t>
        </r>
      </text>
    </comment>
    <comment ref="EJ51" authorId="0" shapeId="0">
      <text>
        <r>
          <rPr>
            <sz val="11"/>
            <color theme="1"/>
            <rFont val="Calibri"/>
            <family val="2"/>
            <scheme val="minor"/>
          </rPr>
          <t>1. Измерьте с помощью линейки размер листовой пластинки лавровишни (или другого объекта).
2. Выпишите цифровые показатели (варианты) в порядке возрастания их величины, учитывая частоту встречаемости.
3. Составьте вариационный ряд, отражающий распределение вариант по классам в виде таблицы.
4. Постройте вариационную кривую.
5. Определите размах изменчивости признака. Определите границы получившихся классов признаков.
6. Определите среднюю арифметическую вариационного ряда по формуле.
7. Сравните величину, вычисленную по формуле, со средним значением признака, полученным на графике вариационной кривой.
8. Сделайте вывод о закономерностях модификационной изменчивости.</t>
        </r>
      </text>
    </comment>
    <comment ref="EQ51" authorId="0" shapeId="0">
      <text>
        <r>
          <rPr>
            <sz val="11"/>
            <color theme="1"/>
            <rFont val="Calibri"/>
            <family val="2"/>
            <scheme val="minor"/>
          </rPr>
          <t>активное восприятие и запоминание сообщаемой учителем информации</t>
        </r>
      </text>
    </comment>
    <comment ref="FA51" authorId="0" shapeId="0">
      <text>
        <r>
          <rPr>
            <sz val="11"/>
            <color theme="1"/>
            <rFont val="Calibri"/>
            <family val="2"/>
            <scheme val="minor"/>
          </rPr>
          <t>1. К1 = [1 балл] (2)
2. К2 = [1 балл] (0)
3. К3 = [1 балл] (0)</t>
        </r>
      </text>
    </comment>
    <comment ref="FL51" authorId="0" shapeId="0">
      <text>
        <r>
          <rPr>
            <sz val="11"/>
            <color theme="1"/>
            <rFont val="Calibri"/>
            <family val="2"/>
            <scheme val="minor"/>
          </rPr>
          <t>семинар-практикум</t>
        </r>
      </text>
    </comment>
    <comment ref="GA51" authorId="0" shapeId="0">
      <text>
        <r>
          <rPr>
            <sz val="11"/>
            <color theme="1"/>
            <rFont val="Calibri"/>
            <family val="2"/>
            <scheme val="minor"/>
          </rPr>
          <t>использовать прием частой смены деятельности
уменьшить объем письменных работ
использовать упражнения, регулирующие двигательную активность</t>
        </r>
      </text>
    </comment>
    <comment ref="GO51" authorId="0" shapeId="0">
      <text>
        <r>
          <rPr>
            <sz val="11"/>
            <color theme="1"/>
            <rFont val="Calibri"/>
            <family val="2"/>
            <scheme val="minor"/>
          </rPr>
          <t>проблемное обучение</t>
        </r>
      </text>
    </comment>
    <comment ref="HC51" authorId="0" shapeId="0">
      <text>
        <r>
          <rPr>
            <sz val="11"/>
            <color theme="1"/>
            <rFont val="Calibri"/>
            <family val="2"/>
            <scheme val="minor"/>
          </rPr>
          <t>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J51" authorId="0" shapeId="0">
      <text>
        <r>
          <rPr>
            <sz val="11"/>
            <color theme="1"/>
            <rFont val="Calibri"/>
            <family val="2"/>
            <scheme val="minor"/>
          </rPr>
          <t>1. 1 = [В] (2)
2. 2 = [А] (2)
3. 3 = [Б] (2)</t>
        </r>
      </text>
    </comment>
    <comment ref="IG51" authorId="0" shapeId="0">
      <text>
        <r>
          <rPr>
            <sz val="11"/>
            <color theme="1"/>
            <rFont val="Calibri"/>
            <family val="2"/>
            <scheme val="minor"/>
          </rPr>
          <t>1. Конкуренция = [педагог и обучающийся действуют совместно, не пытаясь отстаивать собственные интересы]
2. Уклонение = [педагог и обучающийся не отстаивают свои права, не сотрудничают друг с другом для решения проблемы]
3. Приспособление = [педагог и обучающийся хотят в первую очередь удовлетворить собственные интересы в ущерб интересам друг друга]</t>
        </r>
      </text>
    </comment>
    <comment ref="IV51"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E51" authorId="0" shapeId="0">
      <text>
        <r>
          <rPr>
            <sz val="11"/>
            <color theme="1"/>
            <rFont val="Calibri"/>
            <family val="2"/>
            <scheme val="minor"/>
          </rPr>
          <t>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G52" authorId="0" shapeId="0">
      <text>
        <r>
          <rPr>
            <sz val="11"/>
            <color theme="1"/>
            <rFont val="Calibri"/>
            <family val="2"/>
            <scheme val="minor"/>
          </rPr>
          <t>вакуоль</t>
        </r>
      </text>
    </comment>
    <comment ref="S52" authorId="0" shapeId="0">
      <text>
        <r>
          <rPr>
            <sz val="11"/>
            <color theme="1"/>
            <rFont val="Calibri"/>
            <family val="2"/>
            <scheme val="minor"/>
          </rPr>
          <t>меченых атомов (1)
электронную микроскопию (1)</t>
        </r>
      </text>
    </comment>
    <comment ref="AC52" authorId="0" shapeId="0">
      <text>
        <r>
          <rPr>
            <sz val="11"/>
            <color theme="1"/>
            <rFont val="Calibri"/>
            <family val="2"/>
            <scheme val="minor"/>
          </rPr>
          <t>Балл: 0 из 2</t>
        </r>
      </text>
    </comment>
    <comment ref="AL52" authorId="0" shapeId="0">
      <text>
        <r>
          <rPr>
            <sz val="11"/>
            <color theme="1"/>
            <rFont val="Calibri"/>
            <family val="2"/>
            <scheme val="minor"/>
          </rPr>
          <t>образование спор
партеногенез
оплодотворение</t>
        </r>
      </text>
    </comment>
    <comment ref="AR52" authorId="0" shapeId="0">
      <text>
        <r>
          <rPr>
            <sz val="11"/>
            <color theme="1"/>
            <rFont val="Calibri"/>
            <family val="2"/>
            <scheme val="minor"/>
          </rPr>
          <t>Питательные вещества откладываются в стебле.
Произрастает на обрабатываемых человеком почвах.
Стебель тростника – соломина.</t>
        </r>
      </text>
    </comment>
    <comment ref="AZ52"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M52" authorId="0" shapeId="0">
      <text>
        <r>
          <rPr>
            <sz val="11"/>
            <color theme="1"/>
            <rFont val="Calibri"/>
            <family val="2"/>
            <scheme val="minor"/>
          </rPr>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W52"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антропогенных экосистемах консументом является только человек, так как выбирает всю продукцию агроценоза.</t>
        </r>
      </text>
    </comment>
    <comment ref="CB52"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O52" authorId="0" shapeId="0">
      <text>
        <r>
          <rPr>
            <sz val="11"/>
            <color theme="1"/>
            <rFont val="Calibri"/>
            <family val="2"/>
            <scheme val="minor"/>
          </rPr>
          <t>Ааbb - окрашенное семя, восковидный эндосперм; 391 или 400; ааbb – неокрашенное семя, восковидный эндосперм; 123 или 126; ааBb – неокрашенное семя, крахмалистый эндосперм; 123 или 126; ааbb – неокрашенное семя, восковидный эндосперм; 400 или 391;</t>
        </r>
      </text>
    </comment>
    <comment ref="CW52" authorId="0" shapeId="0">
      <text>
        <r>
          <rPr>
            <sz val="11"/>
            <color theme="1"/>
            <rFont val="Calibri"/>
            <family val="2"/>
            <scheme val="minor"/>
          </rPr>
          <t>1. Информационно-рецептивный метод
2. Репродуктивный метод
3. Метод проблемного изложения
4. Частично-поисковый метод
5. Исследовательский метод</t>
        </r>
      </text>
    </comment>
    <comment ref="DE52" authorId="0" shapeId="0">
      <text>
        <r>
          <rPr>
            <sz val="11"/>
            <color theme="1"/>
            <rFont val="Calibri"/>
            <family val="2"/>
            <scheme val="minor"/>
          </rPr>
          <t>Комбинированный урок.</t>
        </r>
      </text>
    </comment>
    <comment ref="DP52" authorId="0" shapeId="0">
      <text>
        <r>
          <rPr>
            <sz val="11"/>
            <color theme="1"/>
            <rFont val="Calibri"/>
            <family val="2"/>
            <scheme val="minor"/>
          </rPr>
          <t>создавать обобщения в рамках изучаемого понятийного аппарата, например, пестик, тычинки, венчик – цветок.</t>
        </r>
      </text>
    </comment>
    <comment ref="DY52" authorId="0" shapeId="0">
      <text>
        <r>
          <rPr>
            <sz val="11"/>
            <color theme="1"/>
            <rFont val="Calibri"/>
            <family val="2"/>
            <scheme val="minor"/>
          </rPr>
          <t>Задание №1. Сформулируйте определение термина «кровь», отражающее ее строение и биологическую роль.</t>
        </r>
      </text>
    </comment>
    <comment ref="EH52" authorId="0" shapeId="0">
      <text>
        <r>
          <rPr>
            <sz val="11"/>
            <color theme="1"/>
            <rFont val="Calibri"/>
            <family val="2"/>
            <scheme val="minor"/>
          </rPr>
          <t>1. Анализ условия задачи по частям.
2. Запись данных условия задачи.
3. Определение возможных генотипов потомства на основании записи «дано» и знания законов наследования.
4. Определение типа скрещивания и типа наследования.
5. Подробная запись схемы скрещивания с указанием фенотипов.
6. Проверка правильности промежуточных выводов результатами скрещивания.
7. Определение возможных генотипов родителей по результатам скрещивания.
8. Проверка полноты ответов с помощью повторного чтения условия задачи.</t>
        </r>
      </text>
    </comment>
    <comment ref="EO52" authorId="0" shapeId="0">
      <text>
        <r>
          <rPr>
            <sz val="11"/>
            <color theme="1"/>
            <rFont val="Calibri"/>
            <family val="2"/>
            <scheme val="minor"/>
          </rPr>
          <t>воспроизведение двух понятий</t>
        </r>
      </text>
    </comment>
    <comment ref="EY52" authorId="0" shapeId="0">
      <text>
        <r>
          <rPr>
            <sz val="11"/>
            <color theme="1"/>
            <rFont val="Calibri"/>
            <family val="2"/>
            <scheme val="minor"/>
          </rPr>
          <t>1. К1 = [0]
2. К2 = [0]
3. К3 = [0]</t>
        </r>
      </text>
    </comment>
    <comment ref="FR52"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C52" authorId="0" shapeId="0">
      <text>
        <r>
          <rPr>
            <sz val="11"/>
            <color theme="1"/>
            <rFont val="Calibri"/>
            <family val="2"/>
            <scheme val="minor"/>
          </rPr>
          <t>расширять возможности обучения и самообучения
дать возможность обучающимся следить за своими собственными успехами
мотивация личной ответственности обучающихся за свою учебу</t>
        </r>
      </text>
    </comment>
    <comment ref="GQ52" authorId="0" shapeId="0">
      <text>
        <r>
          <rPr>
            <sz val="11"/>
            <color theme="1"/>
            <rFont val="Calibri"/>
            <family val="2"/>
            <scheme val="minor"/>
          </rPr>
          <t>интерактивная технология</t>
        </r>
      </text>
    </comment>
    <comment ref="HB52"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t>
        </r>
      </text>
    </comment>
    <comment ref="HR52"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F52"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U52" authorId="0" shapeId="0">
      <text>
        <r>
          <rPr>
            <sz val="11"/>
            <color theme="1"/>
            <rFont val="Calibri"/>
            <family val="2"/>
            <scheme val="minor"/>
          </rPr>
          <t>просмотр и обсуждение видеофильмов</t>
        </r>
      </text>
    </comment>
    <comment ref="JE52"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G53" authorId="0" shapeId="0">
      <text>
        <r>
          <rPr>
            <sz val="11"/>
            <color theme="1"/>
            <rFont val="Calibri"/>
            <family val="2"/>
            <scheme val="minor"/>
          </rPr>
          <t>вакуоль</t>
        </r>
      </text>
    </comment>
    <comment ref="T53" authorId="0" shapeId="0">
      <text>
        <r>
          <rPr>
            <sz val="11"/>
            <color theme="1"/>
            <rFont val="Calibri"/>
            <family val="2"/>
            <scheme val="minor"/>
          </rPr>
          <t>палеонтологический (1)
сравнительно-анатомический (1)</t>
        </r>
      </text>
    </comment>
    <comment ref="Z53" authorId="0" shapeId="0">
      <text>
        <r>
          <rPr>
            <sz val="11"/>
            <color theme="1"/>
            <rFont val="Calibri"/>
            <family val="2"/>
            <scheme val="minor"/>
          </rPr>
          <t>Балл: 2 из 2</t>
        </r>
      </text>
    </comment>
    <comment ref="AL53" authorId="0" shapeId="0">
      <text>
        <r>
          <rPr>
            <sz val="11"/>
            <color theme="1"/>
            <rFont val="Calibri"/>
            <family val="2"/>
            <scheme val="minor"/>
          </rPr>
          <t>образование спор
партеногенез
оплодотворение</t>
        </r>
      </text>
    </comment>
    <comment ref="AS53" authorId="0" shapeId="0">
      <text>
        <r>
          <rPr>
            <sz val="11"/>
            <color theme="1"/>
            <rFont val="Calibri"/>
            <family val="2"/>
            <scheme val="minor"/>
          </rPr>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BC53"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J53" authorId="0" shapeId="0">
      <text>
        <r>
          <rPr>
            <sz val="11"/>
            <color theme="1"/>
            <rFont val="Calibri"/>
            <family val="2"/>
            <scheme val="minor"/>
          </rPr>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V53" authorId="0" shapeId="0">
      <text>
        <r>
          <rPr>
            <sz val="11"/>
            <color theme="1"/>
            <rFont val="Calibri"/>
            <family val="2"/>
            <scheme val="minor"/>
          </rPr>
          <t>Насекомые имеют наружный хитиновый скелет, тело разделено на два отдела.
Эти различия сформировались в процессе эволюции в результате конвергенции признаков.
Майский жук, комнатная муха, азиатская саранча в своём развитии проходят четыре стадии.</t>
        </r>
      </text>
    </comment>
    <comment ref="CC53" authorId="0" shapeId="0">
      <text>
        <r>
          <rPr>
            <sz val="11"/>
            <color theme="1"/>
            <rFont val="Calibri"/>
            <family val="2"/>
            <scheme val="minor"/>
          </rPr>
          <t>1. 1 пропуск = [сегмент] (1)
2. 2 пропуск = [головогрудь] (1)
3. 3 пропуск = [разное] (1)
4. 4 пропуск = [насекомое] (1)</t>
        </r>
      </text>
    </comment>
    <comment ref="CJ53"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CX53"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Распределение общего количества годовых учебных часов по разделам и темам курса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E53" authorId="0" shapeId="0">
      <text>
        <r>
          <rPr>
            <sz val="11"/>
            <color theme="1"/>
            <rFont val="Calibri"/>
            <family val="2"/>
            <scheme val="minor"/>
          </rPr>
          <t>Урок усвоения нового знания.</t>
        </r>
      </text>
    </comment>
    <comment ref="DP53" authorId="0" shapeId="0">
      <text>
        <r>
          <rPr>
            <sz val="11"/>
            <color theme="1"/>
            <rFont val="Calibri"/>
            <family val="2"/>
            <scheme val="minor"/>
          </rPr>
          <t>Выбирать смысловые установки в своих действиях и поступках по отношению к здоровью своему и окружающих.</t>
        </r>
      </text>
    </comment>
    <comment ref="DY53" authorId="0" shapeId="0">
      <text>
        <r>
          <rPr>
            <sz val="11"/>
            <color theme="1"/>
            <rFont val="Calibri"/>
            <family val="2"/>
            <scheme val="minor"/>
          </rPr>
          <t>Задание №1. Сформулируйте определение термина «кровь», отражающее ее строение и биологическую роль.</t>
        </r>
      </text>
    </comment>
    <comment ref="EF53" authorId="0" shapeId="0">
      <text>
        <r>
          <rPr>
            <sz val="11"/>
            <color theme="1"/>
            <rFont val="Calibri"/>
            <family val="2"/>
            <scheme val="minor"/>
          </rPr>
          <t>1. Целеполагание ученика на изучение темы
2. Составление вариантов зачётной работы
3. Целеполагание на деятельность для учителя по обучению в рамках темы
4. Отбор и структурирование содержания
5. Планирование изучения темы по урокам
6. Определение времени и места промежуточной диагностики
7. Проектирование поурочных информационных карт для ученика
8. Проектирование поурочных информационных карт для учителя</t>
        </r>
      </text>
    </comment>
    <comment ref="EQ53" authorId="0" shapeId="0">
      <text>
        <r>
          <rPr>
            <sz val="11"/>
            <color theme="1"/>
            <rFont val="Calibri"/>
            <family val="2"/>
            <scheme val="minor"/>
          </rPr>
          <t>активное восприятие и запоминание сообщаемой учителем информации</t>
        </r>
      </text>
    </comment>
    <comment ref="EZ53" authorId="0" shapeId="0">
      <text>
        <r>
          <rPr>
            <sz val="11"/>
            <color theme="1"/>
            <rFont val="Calibri"/>
            <family val="2"/>
            <scheme val="minor"/>
          </rPr>
          <t>1. К1 = [1 балл] (2)
2. К2 = [0 баллов] (2)
3. К3 = &lt;ответ не выбран&gt; (0)</t>
        </r>
      </text>
    </comment>
    <comment ref="FL53" authorId="0" shapeId="0">
      <text>
        <r>
          <rPr>
            <sz val="11"/>
            <color theme="1"/>
            <rFont val="Calibri"/>
            <family val="2"/>
            <scheme val="minor"/>
          </rPr>
          <t>диспут</t>
        </r>
      </text>
    </comment>
    <comment ref="GD53" authorId="0" shapeId="0">
      <text>
        <r>
          <rPr>
            <sz val="11"/>
            <color theme="1"/>
            <rFont val="Calibri"/>
            <family val="2"/>
            <scheme val="minor"/>
          </rPr>
          <t>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t>
        </r>
      </text>
    </comment>
    <comment ref="GN53" authorId="0" shapeId="0">
      <text>
        <r>
          <rPr>
            <sz val="11"/>
            <color theme="1"/>
            <rFont val="Calibri"/>
            <family val="2"/>
            <scheme val="minor"/>
          </rPr>
          <t>поэтапное формирование умственных действий</t>
        </r>
      </text>
    </comment>
    <comment ref="HA53" authorId="0" shapeId="0">
      <text>
        <r>
          <rPr>
            <sz val="11"/>
            <color theme="1"/>
            <rFont val="Calibri"/>
            <family val="2"/>
            <scheme val="minor"/>
          </rPr>
          <t>формирование учебного и временного стереотипа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K53" authorId="0" shapeId="0">
      <text>
        <r>
          <rPr>
            <sz val="11"/>
            <color theme="1"/>
            <rFont val="Calibri"/>
            <family val="2"/>
            <scheme val="minor"/>
          </rPr>
          <t>1. 1 = [Б] (2)
2. 2 = [А] (2)
3. 3 = [В] (2)</t>
        </r>
      </text>
    </comment>
    <comment ref="II53"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M53" authorId="0" shapeId="0">
      <text>
        <r>
          <rPr>
            <sz val="11"/>
            <color theme="1"/>
            <rFont val="Calibri"/>
            <family val="2"/>
            <scheme val="minor"/>
          </rPr>
          <t>побуждение школьников соблюдать общепринятые нормы поведения, правила общения со старшими (учителями) и сверстниками (школьниками)</t>
        </r>
      </text>
    </comment>
    <comment ref="JB53" authorId="0" shapeId="0">
      <text>
        <r>
          <rPr>
            <sz val="11"/>
            <color theme="1"/>
            <rFont val="Calibri"/>
            <family val="2"/>
            <scheme val="minor"/>
          </rPr>
          <t>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K54" authorId="0" shapeId="0">
      <text>
        <r>
          <rPr>
            <sz val="11"/>
            <color theme="1"/>
            <rFont val="Calibri"/>
            <family val="2"/>
            <scheme val="minor"/>
          </rPr>
          <t>биосферный</t>
        </r>
      </text>
    </comment>
    <comment ref="S54" authorId="0" shapeId="0">
      <text>
        <r>
          <rPr>
            <sz val="11"/>
            <color theme="1"/>
            <rFont val="Calibri"/>
            <family val="2"/>
            <scheme val="minor"/>
          </rPr>
          <t>меченых атомов (1)
электронную микроскопию (1)</t>
        </r>
      </text>
    </comment>
    <comment ref="AD54" authorId="0" shapeId="0">
      <text>
        <r>
          <rPr>
            <sz val="11"/>
            <color theme="1"/>
            <rFont val="Calibri"/>
            <family val="2"/>
            <scheme val="minor"/>
          </rPr>
          <t>Балл: 0 из 2</t>
        </r>
      </text>
    </comment>
    <comment ref="AI54" authorId="0" shapeId="0">
      <text>
        <r>
          <rPr>
            <sz val="11"/>
            <color theme="1"/>
            <rFont val="Calibri"/>
            <family val="2"/>
            <scheme val="minor"/>
          </rPr>
          <t>имеют ограниченный рост
по типу питания – гетеротрофы
выполняют роль редуцентов в экосистеме</t>
        </r>
      </text>
    </comment>
    <comment ref="AS54" authorId="0" shapeId="0">
      <text>
        <r>
          <rPr>
            <sz val="11"/>
            <color theme="1"/>
            <rFont val="Calibri"/>
            <family val="2"/>
            <scheme val="minor"/>
          </rPr>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BB54" authorId="0" shapeId="0">
      <text>
        <r>
          <rPr>
            <sz val="11"/>
            <color theme="1"/>
            <rFont val="Calibri"/>
            <family val="2"/>
            <scheme val="minor"/>
          </rPr>
          <t>1. поступление липидов в желудок
2. расщепление липидов липазой поджелудочного сока.
3. поступление глицерина и жирных кислот в клетки ворсинок кишечника
4. поступление липидов в лимфу
5. окисление липидов клетками печени</t>
        </r>
      </text>
    </comment>
    <comment ref="BI54" authorId="0" shapeId="0">
      <text>
        <r>
          <rPr>
            <sz val="11"/>
            <color theme="1"/>
            <rFont val="Calibri"/>
            <family val="2"/>
            <scheme val="minor"/>
          </rPr>
          <t>1. число горбов у одногорбого и двугорбого верблюдов = [дивергенция] (2)
2. ласты пингвина и тюленя = [конвергенция] (2)</t>
        </r>
      </text>
    </comment>
    <comment ref="BS54" authorId="0" shapeId="0">
      <text>
        <r>
          <rPr>
            <sz val="11"/>
            <color theme="1"/>
            <rFont val="Calibri"/>
            <family val="2"/>
            <scheme val="minor"/>
          </rPr>
          <t>Удлинённые побеги образуются два раза в год.</t>
        </r>
      </text>
    </comment>
    <comment ref="CB54"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O54" authorId="0" shapeId="0">
      <text>
        <r>
          <rPr>
            <sz val="11"/>
            <color theme="1"/>
            <rFont val="Calibri"/>
            <family val="2"/>
            <scheme val="minor"/>
          </rPr>
          <t>АаBb – окрашенное семя, крахмалистый эндосперм; 391 или 400; Ааbb – окрашенное семя, восковидный эндосперм; 126 или 123; ааBb – неокрашенное семя, крахмалистый эндосперм; 123 или 126; ааbb – неокрашенное семя, восковидный эндосперм; 400 или 391.</t>
        </r>
      </text>
    </comment>
    <comment ref="CX54" authorId="0" shapeId="0">
      <text>
        <r>
          <rPr>
            <sz val="11"/>
            <color theme="1"/>
            <rFont val="Calibri"/>
            <family val="2"/>
            <scheme val="minor"/>
          </rPr>
          <t>1. Распределение общего количества годовых учебных часов по разделам и темам курса
2. Изучение образовательной программы учебного курса
3. Определение основных блоков тематического плана
4. Окончательная компоновка и оформление годового тематического плана
5. Планирование учебных занятий внутри каждого блока учебного курса</t>
        </r>
      </text>
    </comment>
    <comment ref="DF54" authorId="0" shapeId="0">
      <text>
        <r>
          <rPr>
            <sz val="11"/>
            <color theme="1"/>
            <rFont val="Calibri"/>
            <family val="2"/>
            <scheme val="minor"/>
          </rPr>
          <t>Урок повторения и обобщения изучаемого материала</t>
        </r>
      </text>
    </comment>
    <comment ref="DR54" authorId="0" shapeId="0">
      <text>
        <r>
          <rPr>
            <sz val="11"/>
            <color theme="1"/>
            <rFont val="Calibri"/>
            <family val="2"/>
            <scheme val="minor"/>
          </rPr>
          <t>Наблюдать и описывать различных представителей животного мира.</t>
        </r>
      </text>
    </comment>
    <comment ref="DW54" authorId="0" shapeId="0">
      <text>
        <r>
          <rPr>
            <sz val="11"/>
            <color theme="1"/>
            <rFont val="Calibri"/>
            <family val="2"/>
            <scheme val="minor"/>
          </rPr>
          <t>Рассмотрев рисунок, назовите способы размножения одноклеточной водоросли. От чего зависит смена способов размножения?</t>
        </r>
      </text>
    </comment>
    <comment ref="EF54" authorId="0" shapeId="0">
      <text>
        <r>
          <rPr>
            <sz val="11"/>
            <color theme="1"/>
            <rFont val="Calibri"/>
            <family val="2"/>
            <scheme val="minor"/>
          </rPr>
          <t>1. Отбор и структурирование содержания
2. Определение времени и места промежуточной диагностики
3. Проектирование поурочных информационных карт для ученика
4. Целеполагание ученика на изучение темы
5. Планирование изучения темы по урокам
6. Составление вариантов зачётной работы
7. Проектирование поурочных информационных карт для учителя
8. Целеполагание на деятельность для учителя по обучению в рамках темы</t>
        </r>
      </text>
    </comment>
    <comment ref="EP54" authorId="0" shapeId="0">
      <text>
        <r>
          <rPr>
            <sz val="11"/>
            <color theme="1"/>
            <rFont val="Calibri"/>
            <family val="2"/>
            <scheme val="minor"/>
          </rPr>
          <t>сравнение нескольких явлений</t>
        </r>
      </text>
    </comment>
    <comment ref="FB54" authorId="0" shapeId="0">
      <text>
        <r>
          <rPr>
            <sz val="11"/>
            <color theme="1"/>
            <rFont val="Calibri"/>
            <family val="2"/>
            <scheme val="minor"/>
          </rPr>
          <t>1. К1 = [0 баллов] (2)
2. К2 = [0 баллов] (2)
3. К3 = [0 баллов] (2)</t>
        </r>
      </text>
    </comment>
    <comment ref="FK54" authorId="0" shapeId="0">
      <text>
        <r>
          <rPr>
            <sz val="11"/>
            <color theme="1"/>
            <rFont val="Calibri"/>
            <family val="2"/>
            <scheme val="minor"/>
          </rPr>
          <t>методическое консультирование</t>
        </r>
      </text>
    </comment>
    <comment ref="FW54" authorId="0" shapeId="0">
      <text>
        <r>
          <rPr>
            <sz val="11"/>
            <color theme="1"/>
            <rFont val="Calibri"/>
            <family val="2"/>
            <scheme val="minor"/>
          </rPr>
          <t>пересмотреть формулировку вопроса
применить другой метод обучения
использовать дополнительные задания, направленные на выработку определенных умений</t>
        </r>
      </text>
    </comment>
    <comment ref="GR54" authorId="0" shapeId="0">
      <text>
        <r>
          <rPr>
            <sz val="11"/>
            <color theme="1"/>
            <rFont val="Calibri"/>
            <family val="2"/>
            <scheme val="minor"/>
          </rPr>
          <t>личностно-ориентированная технология</t>
        </r>
      </text>
    </comment>
    <comment ref="GY54"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r>
      </text>
    </comment>
    <comment ref="HN54"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C54"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N54" authorId="0" shapeId="0">
      <text>
        <r>
          <rPr>
            <sz val="11"/>
            <color theme="1"/>
            <rFont val="Calibri"/>
            <family val="2"/>
            <scheme val="minor"/>
          </rPr>
          <t>применение интерактивных форм работы учащихся: интеллектуальных игр, стимулирующих познавательную мотивацию школьников</t>
        </r>
      </text>
    </comment>
    <comment ref="JA54" authorId="0" shapeId="0">
      <text>
        <r>
          <rPr>
            <sz val="11"/>
            <color theme="1"/>
            <rFont val="Calibri"/>
            <family val="2"/>
            <scheme val="minor"/>
          </rPr>
          <t>педагог ориентирует ученика на сравнение своих результатов с результатами других; (3)
создает ситуацию успеха для обучающихся; (0)
при поощрении использует индивидуальный подход (0)</t>
        </r>
      </text>
    </comment>
    <comment ref="I55" authorId="0" shapeId="0">
      <text>
        <r>
          <rPr>
            <sz val="11"/>
            <color theme="1"/>
            <rFont val="Calibri"/>
            <family val="2"/>
            <scheme val="minor"/>
          </rPr>
          <t>биотехнология</t>
        </r>
      </text>
    </comment>
    <comment ref="Q55" authorId="0" shapeId="0">
      <text>
        <r>
          <rPr>
            <sz val="11"/>
            <color theme="1"/>
            <rFont val="Calibri"/>
            <family val="2"/>
            <scheme val="minor"/>
          </rPr>
          <t>изучение характера пульса после разных физических нагрузок (1)
выработку условного пищевого рефлекса (1)</t>
        </r>
      </text>
    </comment>
    <comment ref="AA55" authorId="0" shapeId="0">
      <text>
        <r>
          <rPr>
            <sz val="11"/>
            <color theme="1"/>
            <rFont val="Calibri"/>
            <family val="2"/>
            <scheme val="minor"/>
          </rPr>
          <t>Балл: 2 из 2</t>
        </r>
      </text>
    </comment>
    <comment ref="AI55" authorId="0" shapeId="0">
      <text>
        <r>
          <rPr>
            <sz val="11"/>
            <color theme="1"/>
            <rFont val="Calibri"/>
            <family val="2"/>
            <scheme val="minor"/>
          </rPr>
          <t>содержат хитин в оболочках клеток
по типу питания – гетеротрофы
выполняют роль редуцентов в экосистеме</t>
        </r>
      </text>
    </comment>
    <comment ref="AU55"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Живет улитка на суше, питается в основном, растительной пищей.</t>
        </r>
      </text>
    </comment>
    <comment ref="BE55" authorId="0" shapeId="0">
      <text>
        <r>
          <rPr>
            <sz val="11"/>
            <color theme="1"/>
            <rFont val="Calibri"/>
            <family val="2"/>
            <scheme val="minor"/>
          </rPr>
          <t>1. транспорт веществ по организму = [соединительные]
2. тесное прилегание клеток друг к другу = [эпителиальные]</t>
        </r>
      </text>
    </comment>
    <comment ref="BK55" authorId="0" shapeId="0">
      <text>
        <r>
          <rPr>
            <sz val="11"/>
            <color theme="1"/>
            <rFont val="Calibri"/>
            <family val="2"/>
            <scheme val="minor"/>
          </rPr>
          <t>1. появление семян у семенных папоротников = [ароморфоз]
2. отсутствие листьев у растения повилики = [общая дегенерация]
3. формирование ловчего аппарата у венериной мухоловки = [идиоадаптация]</t>
        </r>
      </text>
    </comment>
    <comment ref="BW55"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антропогенных экосистемах консументом является только человек, так как выбирает всю продукцию агроценоза.</t>
        </r>
      </text>
    </comment>
    <comment ref="CB55"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J55"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DA55"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Распределение общего количества годовых учебных часов по разделам и темам курса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H55" authorId="0" shapeId="0">
      <text>
        <r>
          <rPr>
            <sz val="11"/>
            <color theme="1"/>
            <rFont val="Calibri"/>
            <family val="2"/>
            <scheme val="minor"/>
          </rPr>
          <t>Комбинированный урок.</t>
        </r>
      </text>
    </comment>
    <comment ref="DN55" authorId="0" shapeId="0">
      <text>
        <r>
          <rPr>
            <sz val="11"/>
            <color theme="1"/>
            <rFont val="Calibri"/>
            <family val="2"/>
            <scheme val="minor"/>
          </rPr>
          <t>Аргументировать свою точку зрения по поводу биологической информации.</t>
        </r>
      </text>
    </comment>
    <comment ref="DZ55" authorId="0" shapeId="0">
      <text>
        <r>
          <rPr>
            <sz val="11"/>
            <color theme="1"/>
            <rFont val="Calibri"/>
            <family val="2"/>
            <scheme val="minor"/>
          </rPr>
          <t>Объясните, почему распространение споровых растений ограничивается влажными условиями обитания.</t>
        </r>
      </text>
    </comment>
    <comment ref="EH55" authorId="0" shapeId="0">
      <text>
        <r>
          <rPr>
            <sz val="11"/>
            <color theme="1"/>
            <rFont val="Calibri"/>
            <family val="2"/>
            <scheme val="minor"/>
          </rPr>
          <t>1. Анализ условия задачи по частям.
2. Запись данных условия задачи.
3. Определение типа скрещивания и типа наследования.
4. Определение возможных генотипов потомства на основании записи «дано» и знания законов наследования.
5. Проверка правильности промежуточных выводов результатами скрещивания.
6. Определение возможных генотипов родителей по результатам скрещивания.
7. Подробная запись схемы скрещивания с указанием фенотипов.
8. Проверка полноты ответов с помощью повторного чтения условия задачи.</t>
        </r>
      </text>
    </comment>
    <comment ref="ET55" authorId="0" shapeId="0">
      <text>
        <r>
          <rPr>
            <sz val="11"/>
            <color theme="1"/>
            <rFont val="Calibri"/>
            <family val="2"/>
            <scheme val="minor"/>
          </rPr>
          <t>Выявление противоречий на основе сравнения подобных явлений</t>
        </r>
      </text>
    </comment>
    <comment ref="EY55" authorId="0" shapeId="0">
      <text>
        <r>
          <rPr>
            <sz val="11"/>
            <color theme="1"/>
            <rFont val="Calibri"/>
            <family val="2"/>
            <scheme val="minor"/>
          </rPr>
          <t>1. К1 = [0]
2. К2 = [0]
3. К3 = [0]</t>
        </r>
      </text>
    </comment>
    <comment ref="FS55"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FY55" authorId="0" shapeId="0">
      <text>
        <r>
          <rPr>
            <sz val="11"/>
            <color theme="1"/>
            <rFont val="Calibri"/>
            <family val="2"/>
            <scheme val="minor"/>
          </rPr>
          <t>пересмотреть формулировку вопроса
уменьшить объем проверочного задания</t>
        </r>
      </text>
    </comment>
    <comment ref="GL55" authorId="0" shapeId="0">
      <text>
        <r>
          <rPr>
            <sz val="11"/>
            <color theme="1"/>
            <rFont val="Calibri"/>
            <family val="2"/>
            <scheme val="minor"/>
          </rPr>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r>
      </text>
    </comment>
    <comment ref="HE55"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r>
      </text>
    </comment>
    <comment ref="HM55"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H55"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S55" authorId="0" shapeId="0">
      <text>
        <r>
          <rPr>
            <sz val="11"/>
            <color theme="1"/>
            <rFont val="Calibri"/>
            <family val="2"/>
            <scheme val="minor"/>
          </rPr>
          <t>видео-лекция</t>
        </r>
      </text>
    </comment>
    <comment ref="JG55" authorId="0" shapeId="0">
      <text>
        <r>
          <rPr>
            <sz val="11"/>
            <color theme="1"/>
            <rFont val="Calibri"/>
            <family val="2"/>
            <scheme val="minor"/>
          </rPr>
          <t>должно осуществляться систематически (0)
бывает фиксированным и нефиксированным (0)
не должно преследовать цель унизить достоинство обучающегося (3)</t>
        </r>
      </text>
    </comment>
    <comment ref="K56" authorId="0" shapeId="0">
      <text>
        <r>
          <rPr>
            <sz val="11"/>
            <color theme="1"/>
            <rFont val="Calibri"/>
            <family val="2"/>
            <scheme val="minor"/>
          </rPr>
          <t>биосферный</t>
        </r>
      </text>
    </comment>
    <comment ref="S56" authorId="0" shapeId="0">
      <text>
        <r>
          <rPr>
            <sz val="11"/>
            <color theme="1"/>
            <rFont val="Calibri"/>
            <family val="2"/>
            <scheme val="minor"/>
          </rPr>
          <t>меченых атомов (1)
электронную микроскопию (1)</t>
        </r>
      </text>
    </comment>
    <comment ref="AC56" authorId="0" shapeId="0">
      <text>
        <r>
          <rPr>
            <sz val="11"/>
            <color theme="1"/>
            <rFont val="Calibri"/>
            <family val="2"/>
            <scheme val="minor"/>
          </rPr>
          <t>Балл: 2 из 2</t>
        </r>
      </text>
    </comment>
    <comment ref="AK56" authorId="0" shapeId="0">
      <text>
        <r>
          <rPr>
            <sz val="11"/>
            <color theme="1"/>
            <rFont val="Calibri"/>
            <family val="2"/>
            <scheme val="minor"/>
          </rPr>
          <t>морганида
генетическая карта
Р: Аа х АА</t>
        </r>
      </text>
    </comment>
    <comment ref="AU56"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BD56" authorId="0" shapeId="0">
      <text>
        <r>
          <rPr>
            <sz val="11"/>
            <color theme="1"/>
            <rFont val="Calibri"/>
            <family val="2"/>
            <scheme val="minor"/>
          </rPr>
          <t>1. расширяет зрачки = [симпатическая]
2. сужает зрачки вентиляцию легких = [симпатическая]</t>
        </r>
      </text>
    </comment>
    <comment ref="BJ56" authorId="0" shapeId="0">
      <text>
        <r>
          <rPr>
            <sz val="11"/>
            <color theme="1"/>
            <rFont val="Calibri"/>
            <family val="2"/>
            <scheme val="minor"/>
          </rPr>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R56" authorId="0" shapeId="0">
      <text>
        <r>
          <rPr>
            <sz val="11"/>
            <color theme="1"/>
            <rFont val="Calibri"/>
            <family val="2"/>
            <scheme val="minor"/>
          </rPr>
          <t>Растительноядные животные образуют первый трофический уровень.
Редуценты-деструкторы разрушают органические остатки до минеральных соединений, которые затем используют продуценты.
К редуцентам относятся сапротрофные бактерии, грибы, детритофаги, например, жуки-навозники.</t>
        </r>
      </text>
    </comment>
    <comment ref="CC56" authorId="0" shapeId="0">
      <text>
        <r>
          <rPr>
            <sz val="11"/>
            <color theme="1"/>
            <rFont val="Calibri"/>
            <family val="2"/>
            <scheme val="minor"/>
          </rPr>
          <t>1. 1 пропуск = [сегмент] (1)
2. 2 пропуск = [головогрудь] (1)
3. 3 пропуск = [разное] (1)
4. 4 пропуск = [насекомое] (1)</t>
        </r>
      </text>
    </comment>
    <comment ref="CO56" authorId="0" shapeId="0">
      <text>
        <r>
          <rPr>
            <sz val="11"/>
            <color theme="1"/>
            <rFont val="Calibri"/>
            <family val="2"/>
            <scheme val="minor"/>
          </rPr>
          <t>АаBb – окрашенное семя, крахмалистый эндосперм; 391 или 400; Ааbb – окрашенное семя, восковидный эндосперм; 126 или 123; ааBb – неокрашенное семя, крахмалистый эндосперм; 123 или 126; ааbb – неокрашенное семя, восковидный эндосперм; 400 или 391.</t>
        </r>
      </text>
    </comment>
    <comment ref="CX56"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Распределение общего количества годовых учебных часов по разделам и темам курса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J56" authorId="0" shapeId="0">
      <text>
        <r>
          <rPr>
            <sz val="11"/>
            <color theme="1"/>
            <rFont val="Calibri"/>
            <family val="2"/>
            <scheme val="minor"/>
          </rPr>
          <t>Урок коррекции знаний, умений и навыков.</t>
        </r>
      </text>
    </comment>
    <comment ref="DR56" authorId="0" shapeId="0">
      <text>
        <r>
          <rPr>
            <sz val="11"/>
            <color theme="1"/>
            <rFont val="Calibri"/>
            <family val="2"/>
            <scheme val="minor"/>
          </rPr>
          <t>Выявлять существенные признаки обмена веществ и превращения энергии.</t>
        </r>
      </text>
    </comment>
    <comment ref="EA56" authorId="0" shapeId="0">
      <text>
        <r>
          <rPr>
            <sz val="11"/>
            <color theme="1"/>
            <rFont val="Calibri"/>
            <family val="2"/>
            <scheme val="minor"/>
          </rPr>
          <t>Жизненный цикл какого растения изображен на рисунке?</t>
        </r>
      </text>
    </comment>
    <comment ref="EI56" authorId="0" shapeId="0">
      <text>
        <r>
          <rPr>
            <sz val="11"/>
            <color theme="1"/>
            <rFont val="Calibri"/>
            <family val="2"/>
            <scheme val="minor"/>
          </rPr>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таблице генетического кода по кодонам иРНК найти аминокислоты.
6. По принципу комплементарности к кодонам иРНК найти антикодоны тРНК.
7. Отделить антикодоны тРНК запятыми, так как это отдельные молекулы. Обозначить концы молекул.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P56" authorId="0" shapeId="0">
      <text>
        <r>
          <rPr>
            <sz val="11"/>
            <color theme="1"/>
            <rFont val="Calibri"/>
            <family val="2"/>
            <scheme val="minor"/>
          </rPr>
          <t>сравнение нескольких явлений</t>
        </r>
      </text>
    </comment>
    <comment ref="EZ56" authorId="0" shapeId="0">
      <text>
        <r>
          <rPr>
            <sz val="11"/>
            <color theme="1"/>
            <rFont val="Calibri"/>
            <family val="2"/>
            <scheme val="minor"/>
          </rPr>
          <t>1. К1 = [1 балл] (2)
2. К2 = [0 баллов] (2)
3. К3 = [1 балл] (2)</t>
        </r>
      </text>
    </comment>
    <comment ref="FK56" authorId="0" shapeId="0">
      <text>
        <r>
          <rPr>
            <sz val="11"/>
            <color theme="1"/>
            <rFont val="Calibri"/>
            <family val="2"/>
            <scheme val="minor"/>
          </rPr>
          <t>информационно-экспертное консультирование</t>
        </r>
      </text>
    </comment>
    <comment ref="GC56" authorId="0" shapeId="0">
      <text>
        <r>
          <rPr>
            <sz val="11"/>
            <color theme="1"/>
            <rFont val="Calibri"/>
            <family val="2"/>
            <scheme val="minor"/>
          </rPr>
          <t>определить успешность реализации задач духовно-нравственного развития обучающихся
дать возможность обучающимся следить за своими собственными успехами
мотивация личной ответственности обучающихся за свою учебу</t>
        </r>
      </text>
    </comment>
    <comment ref="GP56" authorId="0" shapeId="0">
      <text>
        <r>
          <rPr>
            <sz val="11"/>
            <color theme="1"/>
            <rFont val="Calibri"/>
            <family val="2"/>
            <scheme val="minor"/>
          </rPr>
          <t>технология формирования критического мышления</t>
        </r>
      </text>
    </comment>
    <comment ref="HA56" authorId="0" shapeId="0">
      <text>
        <r>
          <rPr>
            <sz val="11"/>
            <color theme="1"/>
            <rFont val="Calibri"/>
            <family val="2"/>
            <scheme val="minor"/>
          </rPr>
          <t>постепенное, дозированное введение ученика в рамки группового взаимодействия
формирование учебного и временного стереотипа
обучение умению выбирать и применять адекватные коммуникативные стратегии и тактики</t>
        </r>
      </text>
    </comment>
    <comment ref="HP56" authorId="0" shapeId="0">
      <text>
        <r>
          <rPr>
            <sz val="11"/>
            <color theme="1"/>
            <rFont val="Calibri"/>
            <family val="2"/>
            <scheme val="minor"/>
          </rPr>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IE56"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T56" authorId="0" shapeId="0">
      <text>
        <r>
          <rPr>
            <sz val="11"/>
            <color theme="1"/>
            <rFont val="Calibri"/>
            <family val="2"/>
            <scheme val="minor"/>
          </rPr>
          <t>дебаты</t>
        </r>
      </text>
    </comment>
    <comment ref="JA56"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L57" authorId="0" shapeId="0">
      <text>
        <r>
          <rPr>
            <sz val="11"/>
            <color theme="1"/>
            <rFont val="Calibri"/>
            <family val="2"/>
            <scheme val="minor"/>
          </rPr>
          <t>модификационная</t>
        </r>
      </text>
    </comment>
    <comment ref="U57" authorId="0" shapeId="0">
      <text>
        <r>
          <rPr>
            <sz val="11"/>
            <color theme="1"/>
            <rFont val="Calibri"/>
            <family val="2"/>
            <scheme val="minor"/>
          </rPr>
          <t>фракционирование (0)
моделирование (1)</t>
        </r>
      </text>
    </comment>
    <comment ref="AC57" authorId="0" shapeId="0">
      <text>
        <r>
          <rPr>
            <sz val="11"/>
            <color theme="1"/>
            <rFont val="Calibri"/>
            <family val="2"/>
            <scheme val="minor"/>
          </rPr>
          <t>Балл: 0 из 2</t>
        </r>
      </text>
    </comment>
    <comment ref="AL57" authorId="0" shapeId="0">
      <text>
        <r>
          <rPr>
            <sz val="11"/>
            <color theme="1"/>
            <rFont val="Calibri"/>
            <family val="2"/>
            <scheme val="minor"/>
          </rPr>
          <t>образование спор
партеногенез
оплодотворение</t>
        </r>
      </text>
    </comment>
    <comment ref="AV57" authorId="0" shapeId="0">
      <text>
        <r>
          <rPr>
            <sz val="11"/>
            <color theme="1"/>
            <rFont val="Calibri"/>
            <family val="2"/>
            <scheme val="minor"/>
          </rPr>
          <t>&lt;пропущен&gt;</t>
        </r>
      </text>
    </comment>
    <comment ref="BB57" authorId="0" shapeId="0">
      <text>
        <r>
          <rPr>
            <sz val="11"/>
            <color theme="1"/>
            <rFont val="Calibri"/>
            <family val="2"/>
            <scheme val="minor"/>
          </rPr>
          <t>1. поступление липидов в желудок
2. расщепление липидов липазой поджелудочного сока.
3. окисление липидов клетками печени
4. поступление глицерина и жирных кислот в клетки ворсинок кишечника
5. поступление липидов в лимфу</t>
        </r>
      </text>
    </comment>
    <comment ref="BM57" authorId="0" shapeId="0">
      <text>
        <r>
          <rPr>
            <sz val="11"/>
            <color theme="1"/>
            <rFont val="Calibri"/>
            <family val="2"/>
            <scheme val="minor"/>
          </rPr>
          <t>1. появление первых фотосинтезирующих бактерий
2. появление псилофитов
3. появление зеленых водорослей
4. обилие древовидны папоротников, хвощей и плаунов
5. появление и расселение покрытосеменных растений</t>
        </r>
      </text>
    </comment>
    <comment ref="BS57" authorId="0" shapeId="0">
      <text>
        <r>
          <rPr>
            <sz val="11"/>
            <color theme="1"/>
            <rFont val="Calibri"/>
            <family val="2"/>
            <scheme val="minor"/>
          </rPr>
          <t>Сосна обыкновенная – теневыносливое растение.
Когда её семя прорастает, появляется одна фотосинтезирующая семядоля.
Удлинённые побеги образуются два раза в год.</t>
        </r>
      </text>
    </comment>
    <comment ref="CF57" authorId="0" shapeId="0">
      <text>
        <r>
          <rPr>
            <sz val="11"/>
            <color theme="1"/>
            <rFont val="Calibri"/>
            <family val="2"/>
            <scheme val="minor"/>
          </rPr>
          <t>1. 1 пропуск = [половое] (1)
2. 2 пропуск = [бесполое] (1)
3. 3 пропуск = [оплодотворение] (1)
4. 4 пропуск = [митоз] (1)</t>
        </r>
      </text>
    </comment>
    <comment ref="CJ57"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CZ57" authorId="0" shapeId="0">
      <text>
        <r>
          <rPr>
            <sz val="11"/>
            <color theme="1"/>
            <rFont val="Calibri"/>
            <family val="2"/>
            <scheme val="minor"/>
          </rPr>
          <t>1. Информационно-рецептивный метод
2. Репродуктивный метод
3. Метод проблемного изложения
4. Частично-поисковый метод
5. Исследовательский метод</t>
        </r>
      </text>
    </comment>
    <comment ref="DI57" authorId="0" shapeId="0">
      <text>
        <r>
          <rPr>
            <sz val="11"/>
            <color theme="1"/>
            <rFont val="Calibri"/>
            <family val="2"/>
            <scheme val="minor"/>
          </rPr>
          <t>Урок контроля знаний и умений.</t>
        </r>
      </text>
    </comment>
    <comment ref="DS57" authorId="0" shapeId="0">
      <text>
        <r>
          <rPr>
            <sz val="11"/>
            <color theme="1"/>
            <rFont val="Calibri"/>
            <family val="2"/>
            <scheme val="minor"/>
          </rPr>
          <t>Наблюдать и описывать различных представителей животного мира.</t>
        </r>
      </text>
    </comment>
    <comment ref="EA57" authorId="0" shapeId="0">
      <text>
        <r>
          <rPr>
            <sz val="11"/>
            <color theme="1"/>
            <rFont val="Calibri"/>
            <family val="2"/>
            <scheme val="minor"/>
          </rPr>
          <t>Жизненный цикл какого растения изображен на рисунке?</t>
        </r>
      </text>
    </comment>
    <comment ref="EF57" authorId="0" shapeId="0">
      <text>
        <r>
          <rPr>
            <sz val="11"/>
            <color theme="1"/>
            <rFont val="Calibri"/>
            <family val="2"/>
            <scheme val="minor"/>
          </rPr>
          <t>1. Отбор и структурирование содержания
2. Определение времени и места промежуточной диагностики
3. Проектирование поурочных информационных карт для учителя
4. Целеполагание на деятельность для учителя по обучению в рамках темы
5. Планирование изучения темы по урокам
6. Составление вариантов зачётной работы
7. Проектирование поурочных информационных карт для ученика
8. Целеполагание ученика на изучение темы</t>
        </r>
      </text>
    </comment>
    <comment ref="ET57" authorId="0" shapeId="0">
      <text>
        <r>
          <rPr>
            <sz val="11"/>
            <color theme="1"/>
            <rFont val="Calibri"/>
            <family val="2"/>
            <scheme val="minor"/>
          </rPr>
          <t>Выполнение практической работы по инструкции</t>
        </r>
      </text>
    </comment>
    <comment ref="EX57" authorId="0" shapeId="0">
      <text>
        <r>
          <rPr>
            <sz val="11"/>
            <color theme="1"/>
            <rFont val="Calibri"/>
            <family val="2"/>
            <scheme val="minor"/>
          </rPr>
          <t>1. К1 = [0 баллов] (2)
2. К2 = [0 баллов] (2)
3. К3 = [1 балл] (0)</t>
        </r>
      </text>
    </comment>
    <comment ref="FJ57" authorId="0" shapeId="0">
      <text>
        <r>
          <rPr>
            <sz val="11"/>
            <color theme="1"/>
            <rFont val="Calibri"/>
            <family val="2"/>
            <scheme val="minor"/>
          </rPr>
          <t>сотрудничество</t>
        </r>
      </text>
    </comment>
    <comment ref="FX57" authorId="0" shapeId="0">
      <text>
        <r>
          <rPr>
            <sz val="11"/>
            <color theme="1"/>
            <rFont val="Calibri"/>
            <family val="2"/>
            <scheme val="minor"/>
          </rPr>
          <t>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R57" authorId="0" shapeId="0">
      <text>
        <r>
          <rPr>
            <sz val="11"/>
            <color theme="1"/>
            <rFont val="Calibri"/>
            <family val="2"/>
            <scheme val="minor"/>
          </rPr>
          <t>личностно-ориентированная технология</t>
        </r>
      </text>
    </comment>
    <comment ref="GW57"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r>
      </text>
    </comment>
    <comment ref="HP57" authorId="0" shapeId="0">
      <text>
        <r>
          <rPr>
            <sz val="11"/>
            <color theme="1"/>
            <rFont val="Calibri"/>
            <family val="2"/>
            <scheme val="minor"/>
          </rPr>
          <t>1. Распределение = [Способность на протяжении длительного времени удерживать внимание на каком-либо объекте или деятельности] (0)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IF57"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V57"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H57"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L58" authorId="0" shapeId="0">
      <text>
        <r>
          <rPr>
            <sz val="11"/>
            <color theme="1"/>
            <rFont val="Calibri"/>
            <family val="2"/>
            <scheme val="minor"/>
          </rPr>
          <t>модификационная</t>
        </r>
      </text>
    </comment>
    <comment ref="S58" authorId="0" shapeId="0">
      <text>
        <r>
          <rPr>
            <sz val="11"/>
            <color theme="1"/>
            <rFont val="Calibri"/>
            <family val="2"/>
            <scheme val="minor"/>
          </rPr>
          <t>меченых атомов (1)
электронную микроскопию (1)</t>
        </r>
      </text>
    </comment>
    <comment ref="AC58" authorId="0" shapeId="0">
      <text>
        <r>
          <rPr>
            <sz val="11"/>
            <color theme="1"/>
            <rFont val="Calibri"/>
            <family val="2"/>
            <scheme val="minor"/>
          </rPr>
          <t>Балл: 2 из 2</t>
        </r>
      </text>
    </comment>
    <comment ref="AH58" authorId="0" shapeId="0">
      <text>
        <r>
          <rPr>
            <sz val="11"/>
            <color theme="1"/>
            <rFont val="Calibri"/>
            <family val="2"/>
            <scheme val="minor"/>
          </rPr>
          <t>формированию комбинации признаков
увеличению генетического разнообразия потомства</t>
        </r>
      </text>
    </comment>
    <comment ref="AU58"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BA58"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N58"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T58" authorId="0" shapeId="0">
      <text>
        <r>
          <rPr>
            <sz val="11"/>
            <color theme="1"/>
            <rFont val="Calibri"/>
            <family val="2"/>
            <scheme val="minor"/>
          </rPr>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t>
        </r>
      </text>
    </comment>
    <comment ref="CE58" authorId="0" shapeId="0">
      <text>
        <r>
          <rPr>
            <sz val="11"/>
            <color theme="1"/>
            <rFont val="Calibri"/>
            <family val="2"/>
            <scheme val="minor"/>
          </rPr>
          <t>1. 1 пропуск = [кислород] (1)
2. 2 пропуск = [углекислый газ] (1)
3. 3 пропуск = [семядоля] (1)
4. 4 пропуск = [эндосперм] (1)</t>
        </r>
      </text>
    </comment>
    <comment ref="CM58"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CX58" authorId="0" shapeId="0">
      <text>
        <r>
          <rPr>
            <sz val="11"/>
            <color theme="1"/>
            <rFont val="Calibri"/>
            <family val="2"/>
            <scheme val="minor"/>
          </rPr>
          <t>1. Изучение образовательной программы учебного курса
2. Распределение общего количества годовых учебных часов по разделам и темам курса
3. Определение основных блоков тематического плана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J58" authorId="0" shapeId="0">
      <text>
        <r>
          <rPr>
            <sz val="11"/>
            <color theme="1"/>
            <rFont val="Calibri"/>
            <family val="2"/>
            <scheme val="minor"/>
          </rPr>
          <t>Урок коррекции знаний, умений и навыков.</t>
        </r>
      </text>
    </comment>
    <comment ref="DR58" authorId="0" shapeId="0">
      <text>
        <r>
          <rPr>
            <sz val="11"/>
            <color theme="1"/>
            <rFont val="Calibri"/>
            <family val="2"/>
            <scheme val="minor"/>
          </rPr>
          <t>Выявлять существенные признаки обмена веществ и превращения энергии.</t>
        </r>
      </text>
    </comment>
    <comment ref="EA58" authorId="0" shapeId="0">
      <text>
        <r>
          <rPr>
            <sz val="11"/>
            <color theme="1"/>
            <rFont val="Calibri"/>
            <family val="2"/>
            <scheme val="minor"/>
          </rPr>
          <t>Жизненный цикл какого растения изображен на рисунке?</t>
        </r>
      </text>
    </comment>
    <comment ref="EH58" authorId="0" shapeId="0">
      <text>
        <r>
          <rPr>
            <sz val="11"/>
            <color theme="1"/>
            <rFont val="Calibri"/>
            <family val="2"/>
            <scheme val="minor"/>
          </rPr>
          <t>1. Запись данных условия задачи.
2. Анализ условия задачи по частям.
3. Определение возможных генотипов родителей по результатам скрещивания.
4. Подробная запись схемы скрещивания с указанием фенотипов.
5. Определение возможных генотипов потомства на основании записи «дано» и знания законов наследования.
6. Проверка правильности промежуточных выводов результатами скрещивания.
7. Определение типа скрещивания и типа наследования.
8. Проверка полноты ответов с помощью повторного чтения условия задачи.</t>
        </r>
      </text>
    </comment>
    <comment ref="EO58" authorId="0" shapeId="0">
      <text>
        <r>
          <rPr>
            <sz val="11"/>
            <color theme="1"/>
            <rFont val="Calibri"/>
            <family val="2"/>
            <scheme val="minor"/>
          </rPr>
          <t>воспроизведение двух понятий</t>
        </r>
      </text>
    </comment>
    <comment ref="EY58" authorId="0" shapeId="0">
      <text>
        <r>
          <rPr>
            <sz val="11"/>
            <color theme="1"/>
            <rFont val="Calibri"/>
            <family val="2"/>
            <scheme val="minor"/>
          </rPr>
          <t>1. К1 = [0]
2. К2 = [1]
3. К3 = [0]</t>
        </r>
      </text>
    </comment>
    <comment ref="FR58"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FW58" authorId="0" shapeId="0">
      <text>
        <r>
          <rPr>
            <sz val="11"/>
            <color theme="1"/>
            <rFont val="Calibri"/>
            <family val="2"/>
            <scheme val="minor"/>
          </rPr>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t>
        </r>
      </text>
    </comment>
    <comment ref="GP58" authorId="0" shapeId="0">
      <text>
        <r>
          <rPr>
            <sz val="11"/>
            <color theme="1"/>
            <rFont val="Calibri"/>
            <family val="2"/>
            <scheme val="minor"/>
          </rPr>
          <t>интерактивная технология</t>
        </r>
      </text>
    </comment>
    <comment ref="HF58"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стимулировать слухо-зрительное внимание</t>
        </r>
      </text>
    </comment>
    <comment ref="HJ58" authorId="0" shapeId="0">
      <text>
        <r>
          <rPr>
            <sz val="11"/>
            <color theme="1"/>
            <rFont val="Calibri"/>
            <family val="2"/>
            <scheme val="minor"/>
          </rPr>
          <t>1. 1 = [В] (2)
2. 2 = [Б] (0)
3. 3 = [А] (0)</t>
        </r>
      </text>
    </comment>
    <comment ref="IC58"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P58" authorId="0" shapeId="0">
      <text>
        <r>
          <rPr>
            <sz val="11"/>
            <color theme="1"/>
            <rFont val="Calibri"/>
            <family val="2"/>
            <scheme val="minor"/>
          </rPr>
          <t>создание и организация работы родительских комитетов классов</t>
        </r>
      </text>
    </comment>
    <comment ref="JC58" authorId="0" shapeId="0">
      <text>
        <r>
          <rPr>
            <sz val="11"/>
            <color theme="1"/>
            <rFont val="Calibri"/>
            <family val="2"/>
            <scheme val="minor"/>
          </rPr>
          <t>осуществляется от случая к случаю (3)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J59" authorId="0" shapeId="0">
      <text>
        <r>
          <rPr>
            <sz val="11"/>
            <color theme="1"/>
            <rFont val="Calibri"/>
            <family val="2"/>
            <scheme val="minor"/>
          </rPr>
          <t>идиоадаптация</t>
        </r>
      </text>
    </comment>
    <comment ref="Q59" authorId="0" shapeId="0">
      <text>
        <r>
          <rPr>
            <sz val="11"/>
            <color theme="1"/>
            <rFont val="Calibri"/>
            <family val="2"/>
            <scheme val="minor"/>
          </rPr>
          <t>изучение характера пульса после разных физических нагрузок (1)</t>
        </r>
      </text>
    </comment>
    <comment ref="AC59" authorId="0" shapeId="0">
      <text>
        <r>
          <rPr>
            <sz val="11"/>
            <color theme="1"/>
            <rFont val="Calibri"/>
            <family val="2"/>
            <scheme val="minor"/>
          </rPr>
          <t>Балл: 2 из 2</t>
        </r>
      </text>
    </comment>
    <comment ref="AM59" authorId="0" shapeId="0">
      <text>
        <r>
          <rPr>
            <sz val="11"/>
            <color theme="1"/>
            <rFont val="Calibri"/>
            <family val="2"/>
            <scheme val="minor"/>
          </rPr>
          <t>подсолнечник и горох
фасоль и соя
рис и чечевица</t>
        </r>
      </text>
    </comment>
    <comment ref="AU59"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BC59"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L59" authorId="0" shapeId="0">
      <text>
        <r>
          <rPr>
            <sz val="11"/>
            <color theme="1"/>
            <rFont val="Calibri"/>
            <family val="2"/>
            <scheme val="minor"/>
          </rPr>
          <t>1. появление в популяции разнообразных наследственных изменений
2. борьба за существование
3. сохранение преимущественно особей с полезными в данных условиях среды наследственными изменениями
4. размножение особей с полезными изменениями
5. формирование приспособленности к среде обитания</t>
        </r>
      </text>
    </comment>
    <comment ref="BR59" authorId="0" shapeId="0">
      <text>
        <r>
          <rPr>
            <sz val="11"/>
            <color theme="1"/>
            <rFont val="Calibri"/>
            <family val="2"/>
            <scheme val="minor"/>
          </rPr>
          <t>Продуценты в экосистемах создают первичную продукцию, синтезируя органические вещества из неорганических.
Растительноядные животные образуют первый трофический уровень.
Редуценты-деструкторы разрушают органические остатки до минеральных соединений, которые затем используют продуценты.</t>
        </r>
      </text>
    </comment>
    <comment ref="CF59" authorId="0" shapeId="0">
      <text>
        <r>
          <rPr>
            <sz val="11"/>
            <color theme="1"/>
            <rFont val="Calibri"/>
            <family val="2"/>
            <scheme val="minor"/>
          </rPr>
          <t>1. 1 пропуск = [половое] (1)
2. 2 пропуск = [бесполое] (1)
3. 3 пропуск = [оплодотворение] (1)
4. 4 пропуск = [митоз] (1)</t>
        </r>
      </text>
    </comment>
    <comment ref="CO59" authorId="0" shapeId="0">
      <text>
        <r>
          <rPr>
            <sz val="11"/>
            <color theme="1"/>
            <rFont val="Calibri"/>
            <family val="2"/>
            <scheme val="minor"/>
          </rPr>
          <t>АаBb – окрашенное семя, крахмалистый эндосперм; 391 или 400; Ааbb – окрашенное семя, восковидный эндосперм; 126 или 123; ааBb – неокрашенное семя, крахмалистый эндосперм; 123 или 126; ааbb – неокрашенное семя, восковидный эндосперм; 400 или 391.</t>
        </r>
      </text>
    </comment>
    <comment ref="CY59"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I59" authorId="0" shapeId="0">
      <text>
        <r>
          <rPr>
            <sz val="11"/>
            <color theme="1"/>
            <rFont val="Calibri"/>
            <family val="2"/>
            <scheme val="minor"/>
          </rPr>
          <t>Урок усвоения нового знания.</t>
        </r>
      </text>
    </comment>
    <comment ref="DO59" authorId="0" shapeId="0">
      <text>
        <r>
          <rPr>
            <sz val="11"/>
            <color theme="1"/>
            <rFont val="Calibri"/>
            <family val="2"/>
            <scheme val="minor"/>
          </rPr>
          <t>Находить биологическую информацию в различных источниках.</t>
        </r>
      </text>
    </comment>
    <comment ref="DX59" authorId="0" shapeId="0">
      <text>
        <r>
          <rPr>
            <sz val="11"/>
            <color theme="1"/>
            <rFont val="Calibri"/>
            <family val="2"/>
            <scheme val="minor"/>
          </rPr>
          <t>Жизненный цикл какого растения изображен на рисунке?</t>
        </r>
      </text>
    </comment>
    <comment ref="EH59" authorId="0" shapeId="0">
      <text>
        <r>
          <rPr>
            <sz val="11"/>
            <color theme="1"/>
            <rFont val="Calibri"/>
            <family val="2"/>
            <scheme val="minor"/>
          </rPr>
          <t>1. Запись данных условия задачи.
2. Определение типа скрещивания и типа наследования.
3. Подробная запись схемы скрещивания с указанием фенотипов.
4. Определение возможных генотипов потомства на основании записи «дано» и знания законов наследования.
5. Проверка правильности промежуточных выводов результатами скрещивания.
6. Определение возможных генотипов родителей по результатам скрещивания.
7. Проверка полноты ответов с помощью повторного чтения условия задачи.
8. Анализ условия задачи по частям.</t>
        </r>
      </text>
    </comment>
    <comment ref="EO59" authorId="0" shapeId="0">
      <text>
        <r>
          <rPr>
            <sz val="11"/>
            <color theme="1"/>
            <rFont val="Calibri"/>
            <family val="2"/>
            <scheme val="minor"/>
          </rPr>
          <t>воспроизведение двух понятий</t>
        </r>
      </text>
    </comment>
    <comment ref="FC59" authorId="0" shapeId="0">
      <text>
        <r>
          <rPr>
            <sz val="11"/>
            <color theme="1"/>
            <rFont val="Calibri"/>
            <family val="2"/>
            <scheme val="minor"/>
          </rPr>
          <t>1. К1 = [1 балл] (2)
2. К2 = [1 балл] (2)
3. К3 = [1 балл] (2)</t>
        </r>
      </text>
    </comment>
    <comment ref="FS59"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FW59" authorId="0" shapeId="0">
      <text>
        <r>
          <rPr>
            <sz val="11"/>
            <color theme="1"/>
            <rFont val="Calibri"/>
            <family val="2"/>
            <scheme val="minor"/>
          </rPr>
          <t>пересмотреть формулировку вопроса
применить другой метод обучения
использовать дополнительные задания, направленные на выработку определенных умений</t>
        </r>
      </text>
    </comment>
    <comment ref="GO59" authorId="0" shapeId="0">
      <text>
        <r>
          <rPr>
            <sz val="11"/>
            <color theme="1"/>
            <rFont val="Calibri"/>
            <family val="2"/>
            <scheme val="minor"/>
          </rPr>
          <t>поэтапное формирование умственных действий</t>
        </r>
      </text>
    </comment>
    <comment ref="HE59" authorId="0" shapeId="0">
      <text>
        <r>
          <rPr>
            <sz val="11"/>
            <color theme="1"/>
            <rFont val="Calibri"/>
            <family val="2"/>
            <scheme val="minor"/>
          </rPr>
          <t>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S59"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F59" authorId="0" shapeId="0">
      <text>
        <r>
          <rPr>
            <sz val="11"/>
            <color theme="1"/>
            <rFont val="Calibri"/>
            <family val="2"/>
            <scheme val="minor"/>
          </rPr>
          <t>1. Конфликт деятельности = [возникает по причине того, что педагог не выяснил мотивы поступка обучающихся, сделал необоснованный вывод]
2. Конфликт поступков = [проявляется в отказе обучающегося выполнить учебное задание, поручение по причине его трудности]
3. Конфликт отношений = [приобретает личностный смысл, порождает длительную неприязнь между педагогом и обучающимся]</t>
        </r>
      </text>
    </comment>
    <comment ref="IM59" authorId="0" shapeId="0">
      <text>
        <r>
          <rPr>
            <sz val="11"/>
            <color theme="1"/>
            <rFont val="Calibri"/>
            <family val="2"/>
            <scheme val="minor"/>
          </rPr>
          <t>побуждение школьников соблюдать общепринятые нормы поведения, правила общения со старшими (учителями) и сверстниками (школьниками)</t>
        </r>
      </text>
    </comment>
    <comment ref="JI59" authorId="0" shapeId="0">
      <text>
        <r>
          <rPr>
            <sz val="11"/>
            <color theme="1"/>
            <rFont val="Calibri"/>
            <family val="2"/>
            <scheme val="minor"/>
          </rPr>
          <t>опирается на готовность учащегося «принимать на веру» идеи педагога (0)
отличается высокой степенью аргументации со стороны педагога (3)</t>
        </r>
      </text>
    </comment>
    <comment ref="J60" authorId="0" shapeId="0">
      <text>
        <r>
          <rPr>
            <sz val="11"/>
            <color theme="1"/>
            <rFont val="Calibri"/>
            <family val="2"/>
            <scheme val="minor"/>
          </rPr>
          <t>идиоадаптация</t>
        </r>
      </text>
    </comment>
    <comment ref="S60" authorId="0" shapeId="0">
      <text>
        <r>
          <rPr>
            <sz val="11"/>
            <color theme="1"/>
            <rFont val="Calibri"/>
            <family val="2"/>
            <scheme val="minor"/>
          </rPr>
          <t>меченых атомов (1)
электронную микроскопию (1)</t>
        </r>
      </text>
    </comment>
    <comment ref="AC60" authorId="0" shapeId="0">
      <text>
        <r>
          <rPr>
            <sz val="11"/>
            <color theme="1"/>
            <rFont val="Calibri"/>
            <family val="2"/>
            <scheme val="minor"/>
          </rPr>
          <t>Балл: 0 из 2</t>
        </r>
      </text>
    </comment>
    <comment ref="AJ60" authorId="0" shapeId="0">
      <text>
        <r>
          <rPr>
            <sz val="11"/>
            <color theme="1"/>
            <rFont val="Calibri"/>
            <family val="2"/>
            <scheme val="minor"/>
          </rPr>
          <t>двухслойный зародыш
дробление зиготы
наружный слой - бластодерма</t>
        </r>
      </text>
    </comment>
    <comment ref="AR60" authorId="0" shapeId="0">
      <text>
        <r>
          <rPr>
            <sz val="11"/>
            <color theme="1"/>
            <rFont val="Calibri"/>
            <family val="2"/>
            <scheme val="minor"/>
          </rPr>
          <t>Питательные вещества откладываются в стебле.
Произрастает на обрабатываемых человеком почвах.
Стебель тростника – соломина.</t>
        </r>
      </text>
    </comment>
    <comment ref="BE60" authorId="0" shapeId="0">
      <text>
        <r>
          <rPr>
            <sz val="11"/>
            <color theme="1"/>
            <rFont val="Calibri"/>
            <family val="2"/>
            <scheme val="minor"/>
          </rPr>
          <t>1. транспорт веществ по организму = [соединительные]
2. тесное прилегание клеток друг к другу = [эпителиальные]</t>
        </r>
      </text>
    </comment>
    <comment ref="BN60"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T60" authorId="0" shapeId="0">
      <text>
        <r>
          <rPr>
            <sz val="11"/>
            <color theme="1"/>
            <rFont val="Calibri"/>
            <family val="2"/>
            <scheme val="minor"/>
          </rPr>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
Это может осуществляться через внесение удобрений и пестицидов.</t>
        </r>
      </text>
    </comment>
    <comment ref="CB60"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M60"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CX60" authorId="0" shapeId="0">
      <text>
        <r>
          <rPr>
            <sz val="11"/>
            <color theme="1"/>
            <rFont val="Calibri"/>
            <family val="2"/>
            <scheme val="minor"/>
          </rPr>
          <t>1. Изучение образовательной программы учебного курса
2. Распределение общего количества годовых учебных часов по разделам и темам курса
3. Определение основных блоков тематического плана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I60" authorId="0" shapeId="0">
      <text>
        <r>
          <rPr>
            <sz val="11"/>
            <color theme="1"/>
            <rFont val="Calibri"/>
            <family val="2"/>
            <scheme val="minor"/>
          </rPr>
          <t>Урок коррекции знаний, умений и навыков.</t>
        </r>
      </text>
    </comment>
    <comment ref="DN60" authorId="0" shapeId="0">
      <text>
        <r>
          <rPr>
            <sz val="11"/>
            <color theme="1"/>
            <rFont val="Calibri"/>
            <family val="2"/>
            <scheme val="minor"/>
          </rPr>
          <t>Аргументировать свою точку зрения по поводу биологической информации.</t>
        </r>
      </text>
    </comment>
    <comment ref="DX60" authorId="0" shapeId="0">
      <text>
        <r>
          <rPr>
            <sz val="11"/>
            <color theme="1"/>
            <rFont val="Calibri"/>
            <family val="2"/>
            <scheme val="minor"/>
          </rPr>
          <t>Объясните, почему распространение споровых растений ограничивается влажными условиями обитания.</t>
        </r>
      </text>
    </comment>
    <comment ref="EI60" authorId="0" shapeId="0">
      <text>
        <r>
          <rPr>
            <sz val="11"/>
            <color theme="1"/>
            <rFont val="Calibri"/>
            <family val="2"/>
            <scheme val="minor"/>
          </rPr>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принципу комплементарности к кодонам иРНК найти антикодоны тРНК.
6. Отделить антикодоны тРНК запятыми, так как это отдельные молекулы. Обозначить концы молекул.
7. По таблице генетического кода по кодонам иРНК найти аминокислоты.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T60" authorId="0" shapeId="0">
      <text>
        <r>
          <rPr>
            <sz val="11"/>
            <color theme="1"/>
            <rFont val="Calibri"/>
            <family val="2"/>
            <scheme val="minor"/>
          </rPr>
          <t>Выявление противоречий на основе сравнения подобных явлений</t>
        </r>
      </text>
    </comment>
    <comment ref="FA60" authorId="0" shapeId="0">
      <text>
        <r>
          <rPr>
            <sz val="11"/>
            <color theme="1"/>
            <rFont val="Calibri"/>
            <family val="2"/>
            <scheme val="minor"/>
          </rPr>
          <t>1. К1 = [1 балл] (2)
2. К2 = [1 балл] (0)
3. К3 = &lt;ответ не выбран&gt; (0)</t>
        </r>
      </text>
    </comment>
    <comment ref="FS60"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FW60" authorId="0" shapeId="0">
      <text>
        <r>
          <rPr>
            <sz val="11"/>
            <color theme="1"/>
            <rFont val="Calibri"/>
            <family val="2"/>
            <scheme val="minor"/>
          </rPr>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GP60" authorId="0" shapeId="0">
      <text>
        <r>
          <rPr>
            <sz val="11"/>
            <color theme="1"/>
            <rFont val="Calibri"/>
            <family val="2"/>
            <scheme val="minor"/>
          </rPr>
          <t>технология формирования критического мышления</t>
        </r>
      </text>
    </comment>
    <comment ref="GW60"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t>
        </r>
      </text>
    </comment>
    <comment ref="HJ60" authorId="0" shapeId="0">
      <text>
        <r>
          <rPr>
            <sz val="11"/>
            <color theme="1"/>
            <rFont val="Calibri"/>
            <family val="2"/>
            <scheme val="minor"/>
          </rPr>
          <t>1. 1 = [В] (2)
2. 2 = [А] (2)
3. 3 = &lt;ответ не выбран&gt; (0)</t>
        </r>
      </text>
    </comment>
    <comment ref="IC60"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N60" authorId="0" shapeId="0">
      <text>
        <r>
          <rPr>
            <sz val="11"/>
            <color theme="1"/>
            <rFont val="Calibri"/>
            <family val="2"/>
            <scheme val="minor"/>
          </rPr>
          <t>озеленение пришкольной территории</t>
        </r>
      </text>
    </comment>
    <comment ref="IZ60"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L61" authorId="0" shapeId="0">
      <text>
        <r>
          <rPr>
            <sz val="11"/>
            <color theme="1"/>
            <rFont val="Calibri"/>
            <family val="2"/>
            <scheme val="minor"/>
          </rPr>
          <t>модификационная</t>
        </r>
      </text>
    </comment>
    <comment ref="R61" authorId="0" shapeId="0">
      <text>
        <r>
          <rPr>
            <sz val="11"/>
            <color theme="1"/>
            <rFont val="Calibri"/>
            <family val="2"/>
            <scheme val="minor"/>
          </rPr>
          <t>Получение гаплоидов (1)
Испытание родителей по потомству (0)</t>
        </r>
      </text>
    </comment>
    <comment ref="Z61" authorId="0" shapeId="0">
      <text>
        <r>
          <rPr>
            <sz val="11"/>
            <color theme="1"/>
            <rFont val="Calibri"/>
            <family val="2"/>
            <scheme val="minor"/>
          </rPr>
          <t>Балл: 2 из 2</t>
        </r>
      </text>
    </comment>
    <comment ref="AH61" authorId="0" shapeId="0">
      <text>
        <r>
          <rPr>
            <sz val="11"/>
            <color theme="1"/>
            <rFont val="Calibri"/>
            <family val="2"/>
            <scheme val="minor"/>
          </rPr>
          <t>увеличению генетического разнообразия потомства</t>
        </r>
      </text>
    </comment>
    <comment ref="AU61"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BD61" authorId="0" shapeId="0">
      <text>
        <r>
          <rPr>
            <sz val="11"/>
            <color theme="1"/>
            <rFont val="Calibri"/>
            <family val="2"/>
            <scheme val="minor"/>
          </rPr>
          <t>1. расширяет зрачки = [симпатическая]
2. сужает зрачки вентиляцию легких = [парасимпатическая]</t>
        </r>
      </text>
    </comment>
    <comment ref="BI61" authorId="0" shapeId="0">
      <text>
        <r>
          <rPr>
            <sz val="11"/>
            <color theme="1"/>
            <rFont val="Calibri"/>
            <family val="2"/>
            <scheme val="minor"/>
          </rPr>
          <t>1. число горбов у одногорбого и двугорбого верблюдов = [дивергенция] (2)
2. ласты пингвина и тюленя = [конвергенция] (2)</t>
        </r>
      </text>
    </comment>
    <comment ref="BW61" authorId="0" shapeId="0">
      <text>
        <r>
          <rPr>
            <sz val="11"/>
            <color theme="1"/>
            <rFont val="Calibri"/>
            <family val="2"/>
            <scheme val="minor"/>
          </rPr>
          <t>Как и в природной экосистеме, в агроэкосистеме используется только энергия солнечного света.
В большинстве агроэкосистем преобладает монокультура.
Круговорот веществ в такой экосистеме несбалансированный, так как снижается возврат органических и минеральных веществ в почву.</t>
        </r>
      </text>
    </comment>
    <comment ref="CA61" authorId="0" shapeId="0">
      <text>
        <r>
          <rPr>
            <sz val="11"/>
            <color theme="1"/>
            <rFont val="Calibri"/>
            <family val="2"/>
            <scheme val="minor"/>
          </rPr>
          <t>1. 1 пропуск = [Хорда] (1)
2. 2 пропуск = [Позвоночные] (1)
3. 3 пропуск = [Потовая] (0)
4. 4 пропуск = [Млекопитающие] (1)</t>
        </r>
      </text>
    </comment>
    <comment ref="CN61" authorId="0" shapeId="0">
      <text>
        <r>
          <rPr>
            <sz val="11"/>
            <color theme="1"/>
            <rFont val="Calibri"/>
            <family val="2"/>
            <scheme val="minor"/>
          </rPr>
          <t>яйцеклетка гороха гаплоидна, содержит 7 хромосом; центральная клетка зародышевого мешка диплоидна, в ней 14 хромосом</t>
        </r>
      </text>
    </comment>
    <comment ref="CV61" authorId="0" shapeId="0">
      <text>
        <r>
          <rPr>
            <sz val="11"/>
            <color theme="1"/>
            <rFont val="Calibri"/>
            <family val="2"/>
            <scheme val="minor"/>
          </rPr>
          <t>1. Учебно-познавательный мотив
2. Познавательная потребность
3. Учебная задача
4. Учебные действия
5. Действия контроля и оценки</t>
        </r>
      </text>
    </comment>
    <comment ref="DG61" authorId="0" shapeId="0">
      <text>
        <r>
          <rPr>
            <sz val="11"/>
            <color theme="1"/>
            <rFont val="Calibri"/>
            <family val="2"/>
            <scheme val="minor"/>
          </rPr>
          <t>Урок повторения и обобщения изучаемого материала</t>
        </r>
      </text>
    </comment>
    <comment ref="DO61" authorId="0" shapeId="0">
      <text>
        <r>
          <rPr>
            <sz val="11"/>
            <color theme="1"/>
            <rFont val="Calibri"/>
            <family val="2"/>
            <scheme val="minor"/>
          </rPr>
          <t>Находить биологическую информацию в различных источниках.</t>
        </r>
      </text>
    </comment>
    <comment ref="DY61" authorId="0" shapeId="0">
      <text>
        <r>
          <rPr>
            <sz val="11"/>
            <color theme="1"/>
            <rFont val="Calibri"/>
            <family val="2"/>
            <scheme val="minor"/>
          </rPr>
          <t>Задание №2. Результаты анализа крови больного следующие: эритроцитов – 3,5 млн., лейкоцитов – 27 тыс., СОЭ – 30 мм/ч. Что Вы можете рекомендовать больному и почему?</t>
        </r>
      </text>
    </comment>
    <comment ref="EH61" authorId="0" shapeId="0">
      <text>
        <r>
          <rPr>
            <sz val="11"/>
            <color theme="1"/>
            <rFont val="Calibri"/>
            <family val="2"/>
            <scheme val="minor"/>
          </rPr>
          <t>1. Запись данных условия задачи.
2. Определение типа скрещивания и типа наследования.
3. Определение возможных генотипов потомства на основании записи «дано» и знания законов наследования.
4. Определение возможных генотипов родителей по результатам скрещивания.
5. Подробная запись схемы скрещивания с указанием фенотипов.
6. Анализ условия задачи по частям.
7. Проверка правильности промежуточных выводов результатами скрещивания.
8. Проверка полноты ответов с помощью повторного чтения условия задачи.</t>
        </r>
      </text>
    </comment>
    <comment ref="EP61" authorId="0" shapeId="0">
      <text>
        <r>
          <rPr>
            <sz val="11"/>
            <color theme="1"/>
            <rFont val="Calibri"/>
            <family val="2"/>
            <scheme val="minor"/>
          </rPr>
          <t>презентация достигнутого результата</t>
        </r>
      </text>
    </comment>
    <comment ref="EZ61" authorId="0" shapeId="0">
      <text>
        <r>
          <rPr>
            <sz val="11"/>
            <color theme="1"/>
            <rFont val="Calibri"/>
            <family val="2"/>
            <scheme val="minor"/>
          </rPr>
          <t>1. К1 = [1 балл] (2)
2. К2 = [0 баллов] (2)
3. К3 = [0 баллов] (0)</t>
        </r>
      </text>
    </comment>
    <comment ref="FO61"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GE61" authorId="0" shapeId="0">
      <text>
        <r>
          <rPr>
            <sz val="11"/>
            <color theme="1"/>
            <rFont val="Calibri"/>
            <family val="2"/>
            <scheme val="minor"/>
          </rPr>
          <t>изменение скорости урока
повторно объяснить новый материал
дополнительная отработка материала</t>
        </r>
      </text>
    </comment>
    <comment ref="GO61" authorId="0" shapeId="0">
      <text>
        <r>
          <rPr>
            <sz val="11"/>
            <color theme="1"/>
            <rFont val="Calibri"/>
            <family val="2"/>
            <scheme val="minor"/>
          </rPr>
          <t>проблемное обучение</t>
        </r>
      </text>
    </comment>
    <comment ref="HB61"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O61"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B61"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M61" authorId="0" shapeId="0">
      <text>
        <r>
          <rPr>
            <sz val="11"/>
            <color theme="1"/>
            <rFont val="Calibri"/>
            <family val="2"/>
            <scheme val="minor"/>
          </rPr>
          <t>побуждение школьников соблюдать общепринятые нормы поведения, правила общения со старшими (учителями) и сверстниками (школьниками)</t>
        </r>
      </text>
    </comment>
    <comment ref="IZ61"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L62" authorId="0" shapeId="0">
      <text>
        <r>
          <rPr>
            <sz val="11"/>
            <color theme="1"/>
            <rFont val="Calibri"/>
            <family val="2"/>
            <scheme val="minor"/>
          </rPr>
          <t>модификационная</t>
        </r>
      </text>
    </comment>
    <comment ref="P62" authorId="0" shapeId="0">
      <text>
        <r>
          <rPr>
            <sz val="11"/>
            <color theme="1"/>
            <rFont val="Calibri"/>
            <family val="2"/>
            <scheme val="minor"/>
          </rPr>
          <t>кариотипа организма (1)
хромосомных аномалий (1)</t>
        </r>
      </text>
    </comment>
    <comment ref="AB62" authorId="0" shapeId="0">
      <text>
        <r>
          <rPr>
            <sz val="11"/>
            <color theme="1"/>
            <rFont val="Calibri"/>
            <family val="2"/>
            <scheme val="minor"/>
          </rPr>
          <t>Балл: 2 из 2</t>
        </r>
      </text>
    </comment>
    <comment ref="AL62" authorId="0" shapeId="0">
      <text>
        <r>
          <rPr>
            <sz val="11"/>
            <color theme="1"/>
            <rFont val="Calibri"/>
            <family val="2"/>
            <scheme val="minor"/>
          </rPr>
          <t>партеногенез
прямое деление
оплодотворение</t>
        </r>
      </text>
    </comment>
    <comment ref="AU62"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AZ62"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M62" authorId="0" shapeId="0">
      <text>
        <r>
          <rPr>
            <sz val="11"/>
            <color theme="1"/>
            <rFont val="Calibri"/>
            <family val="2"/>
            <scheme val="minor"/>
          </rPr>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U62" authorId="0" shapeId="0">
      <text>
        <r>
          <rPr>
            <sz val="11"/>
            <color theme="1"/>
            <rFont val="Calibri"/>
            <family val="2"/>
            <scheme val="minor"/>
          </rPr>
          <t>Консументы II порядка формируют второй трофический уровень.
Редуценты живут в организмах и разлагают органические вещества до неорганических веществ.
Пищевая цепь другого типа – детритная – начинается от мелких почвенных животных и заканчивается крупными животными.</t>
        </r>
      </text>
    </comment>
    <comment ref="CC62" authorId="0" shapeId="0">
      <text>
        <r>
          <rPr>
            <sz val="11"/>
            <color theme="1"/>
            <rFont val="Calibri"/>
            <family val="2"/>
            <scheme val="minor"/>
          </rPr>
          <t>1. 1 пропуск = [сегмент] (1)
2. 2 пропуск = [головогрудь] (1)
3. 3 пропуск = [разное] (1)
4. 4 пропуск = [насекомое] (1)</t>
        </r>
      </text>
    </comment>
    <comment ref="CM62"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CY62"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F62" authorId="0" shapeId="0">
      <text>
        <r>
          <rPr>
            <sz val="11"/>
            <color theme="1"/>
            <rFont val="Calibri"/>
            <family val="2"/>
            <scheme val="minor"/>
          </rPr>
          <t>Урок закрепления изучаемого материала.</t>
        </r>
      </text>
    </comment>
    <comment ref="DS62" authorId="0" shapeId="0">
      <text>
        <r>
          <rPr>
            <sz val="11"/>
            <color theme="1"/>
            <rFont val="Calibri"/>
            <family val="2"/>
            <scheme val="minor"/>
          </rPr>
          <t>Объяснять относительный характер приспособлений.</t>
        </r>
      </text>
    </comment>
    <comment ref="DW62" authorId="0" shapeId="0">
      <text>
        <r>
          <rPr>
            <sz val="11"/>
            <color theme="1"/>
            <rFont val="Calibri"/>
            <family val="2"/>
            <scheme val="minor"/>
          </rPr>
          <t>Объясните условия появления в цикле развития и размножения водоросли цисты. В чем заключается её биологическая роль?</t>
        </r>
      </text>
    </comment>
    <comment ref="EF62" authorId="0" shapeId="0">
      <text>
        <r>
          <rPr>
            <sz val="11"/>
            <color theme="1"/>
            <rFont val="Calibri"/>
            <family val="2"/>
            <scheme val="minor"/>
          </rPr>
          <t>1. Планирование изучения темы по урокам
2. Целеполагание на деятельность для учителя по обучению в рамках темы
3. Отбор и структурирование содержания
4. Проектирование поурочных информационных карт для учителя
5. Проектирование поурочных информационных карт для ученика
6. Составление вариантов зачётной работы
7. Целеполагание ученика на изучение темы
8. Определение времени и места промежуточной диагностики</t>
        </r>
      </text>
    </comment>
    <comment ref="ER62" authorId="0" shapeId="0">
      <text>
        <r>
          <rPr>
            <sz val="11"/>
            <color theme="1"/>
            <rFont val="Calibri"/>
            <family val="2"/>
            <scheme val="minor"/>
          </rPr>
          <t>решение заданий по образцу</t>
        </r>
      </text>
    </comment>
    <comment ref="EY62" authorId="0" shapeId="0">
      <text>
        <r>
          <rPr>
            <sz val="11"/>
            <color theme="1"/>
            <rFont val="Calibri"/>
            <family val="2"/>
            <scheme val="minor"/>
          </rPr>
          <t>1. К1 = [0]
2. К2 = [0]
3. К3 = [0]</t>
        </r>
      </text>
    </comment>
    <comment ref="FS62" authorId="0" shapeId="0">
      <text>
        <r>
          <rPr>
            <sz val="11"/>
            <color theme="1"/>
            <rFont val="Calibri"/>
            <family val="2"/>
            <scheme val="minor"/>
          </rPr>
          <t>присутствовать при обследовании детей психолого-педагогической комиссией</t>
        </r>
      </text>
    </comment>
    <comment ref="GA62" authorId="0" shapeId="0">
      <text>
        <r>
          <rPr>
            <sz val="11"/>
            <color theme="1"/>
            <rFont val="Calibri"/>
            <family val="2"/>
            <scheme val="minor"/>
          </rPr>
          <t>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GS62" authorId="0" shapeId="0">
      <text>
        <r>
          <rPr>
            <sz val="11"/>
            <color theme="1"/>
            <rFont val="Calibri"/>
            <family val="2"/>
            <scheme val="minor"/>
          </rPr>
          <t>личностно-ориентированная технология</t>
        </r>
      </text>
    </comment>
    <comment ref="HC62" authorId="0" shapeId="0">
      <text>
        <r>
          <rPr>
            <sz val="11"/>
            <color theme="1"/>
            <rFont val="Calibri"/>
            <family val="2"/>
            <scheme val="minor"/>
          </rPr>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P62" authorId="0" shapeId="0">
      <text>
        <r>
          <rPr>
            <sz val="11"/>
            <color theme="1"/>
            <rFont val="Calibri"/>
            <family val="2"/>
            <scheme val="minor"/>
          </rPr>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IB62"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O62" authorId="0" shapeId="0">
      <text>
        <r>
          <rPr>
            <sz val="11"/>
            <color theme="1"/>
            <rFont val="Calibri"/>
            <family val="2"/>
            <scheme val="minor"/>
          </rPr>
          <t>применение фронтального опроса</t>
        </r>
      </text>
    </comment>
    <comment ref="JF62"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t>
        </r>
      </text>
    </comment>
    <comment ref="H63" authorId="0" shapeId="0">
      <text>
        <r>
          <rPr>
            <sz val="11"/>
            <color theme="1"/>
            <rFont val="Calibri"/>
            <family val="2"/>
            <scheme val="minor"/>
          </rPr>
          <t>развитие</t>
        </r>
      </text>
    </comment>
    <comment ref="Q63" authorId="0" shapeId="0">
      <text>
        <r>
          <rPr>
            <sz val="11"/>
            <color theme="1"/>
            <rFont val="Calibri"/>
            <family val="2"/>
            <scheme val="minor"/>
          </rPr>
          <t>изучение характера пульса после разных физических нагрузок (1)
выработку условного пищевого рефлекса (1)</t>
        </r>
      </text>
    </comment>
    <comment ref="Y63" authorId="0" shapeId="0">
      <text>
        <r>
          <rPr>
            <sz val="11"/>
            <color theme="1"/>
            <rFont val="Calibri"/>
            <family val="2"/>
            <scheme val="minor"/>
          </rPr>
          <t>Балл: 2 из 2</t>
        </r>
      </text>
    </comment>
    <comment ref="AK63" authorId="0" shapeId="0">
      <text>
        <r>
          <rPr>
            <sz val="11"/>
            <color theme="1"/>
            <rFont val="Calibri"/>
            <family val="2"/>
            <scheme val="minor"/>
          </rPr>
          <t>гамета
гомозигота
Р: Аа х АА</t>
        </r>
      </text>
    </comment>
    <comment ref="AV63" authorId="0" shapeId="0">
      <text>
        <r>
          <rPr>
            <sz val="11"/>
            <color theme="1"/>
            <rFont val="Calibri"/>
            <family val="2"/>
            <scheme val="minor"/>
          </rPr>
          <t>Тело покрыто костной чешуёй.
Жабры прикрыты жаберными крышками.
В полости тела имеется плавательный пузырь.</t>
        </r>
      </text>
    </comment>
    <comment ref="BA63"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M63" authorId="0" shapeId="0">
      <text>
        <r>
          <rPr>
            <sz val="11"/>
            <color theme="1"/>
            <rFont val="Calibri"/>
            <family val="2"/>
            <scheme val="minor"/>
          </rPr>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S63" authorId="0" shapeId="0">
      <text>
        <r>
          <rPr>
            <sz val="11"/>
            <color theme="1"/>
            <rFont val="Calibri"/>
            <family val="2"/>
            <scheme val="minor"/>
          </rPr>
          <t>Сосна обыкновенная – теневыносливое растение.
Когда её семя прорастает, появляется одна фотосинтезирующая семядоля.
Удлинённые побеги образуются два раза в год.</t>
        </r>
      </text>
    </comment>
    <comment ref="CF63" authorId="0" shapeId="0">
      <text>
        <r>
          <rPr>
            <sz val="11"/>
            <color theme="1"/>
            <rFont val="Calibri"/>
            <family val="2"/>
            <scheme val="minor"/>
          </rPr>
          <t>1. 1 пропуск = [половое] (1)
2. 2 пропуск = [бесполое] (1)
3. 3 пропуск = [оплодотворение] (1)
4. 4 пропуск = [митоз] (1)</t>
        </r>
      </text>
    </comment>
    <comment ref="CN63" authorId="0" shapeId="0">
      <text>
        <r>
          <rPr>
            <sz val="11"/>
            <color theme="1"/>
            <rFont val="Calibri"/>
            <family val="2"/>
            <scheme val="minor"/>
          </rPr>
          <t>яйцеклетка гороха гаплоидна, содержит 7 хромосом; центральная клетка зародышевого мешка диплоидна, в ней 14 хромосом</t>
        </r>
      </text>
    </comment>
    <comment ref="CY63"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F63" authorId="0" shapeId="0">
      <text>
        <r>
          <rPr>
            <sz val="11"/>
            <color theme="1"/>
            <rFont val="Calibri"/>
            <family val="2"/>
            <scheme val="minor"/>
          </rPr>
          <t>Урок повторения и обобщения изучаемого материала</t>
        </r>
      </text>
    </comment>
    <comment ref="DS63" authorId="0" shapeId="0">
      <text>
        <r>
          <rPr>
            <sz val="11"/>
            <color theme="1"/>
            <rFont val="Calibri"/>
            <family val="2"/>
            <scheme val="minor"/>
          </rPr>
          <t>Объяснять относительный характер приспособлений.</t>
        </r>
      </text>
    </comment>
    <comment ref="EA63" authorId="0" shapeId="0">
      <text>
        <r>
          <rPr>
            <sz val="11"/>
            <color theme="1"/>
            <rFont val="Calibri"/>
            <family val="2"/>
            <scheme val="minor"/>
          </rPr>
          <t>Предложите путь эволюции высших растений для снижения в их жизни роли влажных условий обитания</t>
        </r>
      </text>
    </comment>
    <comment ref="EF63" authorId="0" shapeId="0">
      <text>
        <r>
          <rPr>
            <sz val="11"/>
            <color theme="1"/>
            <rFont val="Calibri"/>
            <family val="2"/>
            <scheme val="minor"/>
          </rPr>
          <t>1. Целеполагание ученика на изучение темы
2. Составление вариантов зачётной работы
3. Целеполагание на деятельность для учителя по обучению в рамках темы
4. Отбор и структурирование содержания
5. Проектирование поурочных информационных карт для учителя
6. Планирование изучения темы по урокам
7. Проектирование поурочных информационных карт для ученика
8. Определение времени и места промежуточной диагностики</t>
        </r>
      </text>
    </comment>
    <comment ref="EP63" authorId="0" shapeId="0">
      <text>
        <r>
          <rPr>
            <sz val="11"/>
            <color theme="1"/>
            <rFont val="Calibri"/>
            <family val="2"/>
            <scheme val="minor"/>
          </rPr>
          <t>сравнение подобных явлений</t>
        </r>
      </text>
    </comment>
    <comment ref="FC63" authorId="0" shapeId="0">
      <text>
        <r>
          <rPr>
            <sz val="11"/>
            <color theme="1"/>
            <rFont val="Calibri"/>
            <family val="2"/>
            <scheme val="minor"/>
          </rPr>
          <t>1. К1 = [1 балл] (2)
2. К2 = [1 балл] (2)
3. К3 = [1 балл] (2)</t>
        </r>
      </text>
    </comment>
    <comment ref="FR63"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B63" authorId="0" shapeId="0">
      <text>
        <r>
          <rPr>
            <sz val="11"/>
            <color theme="1"/>
            <rFont val="Calibri"/>
            <family val="2"/>
            <scheme val="minor"/>
          </rPr>
          <t>использовать карту понятий
предложить творческое задание
понизить уровень трудоемкости проверочной работы
использовать памятки и алгоритмы</t>
        </r>
      </text>
    </comment>
    <comment ref="GL63" authorId="0" shapeId="0">
      <text>
        <r>
          <rPr>
            <sz val="11"/>
            <color theme="1"/>
            <rFont val="Calibri"/>
            <family val="2"/>
            <scheme val="minor"/>
          </rPr>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t>
        </r>
      </text>
    </comment>
    <comment ref="HE63" authorId="0" shapeId="0">
      <text>
        <r>
          <rPr>
            <sz val="11"/>
            <color theme="1"/>
            <rFont val="Calibri"/>
            <family val="2"/>
            <scheme val="minor"/>
          </rPr>
          <t>постепенное, дозированное введение ученика в рамки группового взаимодействия
формирование учебного и временного стереотипа
обучение умению выбирать и применять адекватные коммуникативные стратегии и тактики</t>
        </r>
      </text>
    </comment>
    <comment ref="HN63"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C63"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T63" authorId="0" shapeId="0">
      <text>
        <r>
          <rPr>
            <sz val="11"/>
            <color theme="1"/>
            <rFont val="Calibri"/>
            <family val="2"/>
            <scheme val="minor"/>
          </rPr>
          <t>шефство мотивированных и эрудированных учащихся над их неуспевающими одноклассниками</t>
        </r>
      </text>
    </comment>
    <comment ref="IZ63"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K64" authorId="0" shapeId="0">
      <text>
        <r>
          <rPr>
            <sz val="11"/>
            <color theme="1"/>
            <rFont val="Calibri"/>
            <family val="2"/>
            <scheme val="minor"/>
          </rPr>
          <t>биосферный</t>
        </r>
      </text>
    </comment>
    <comment ref="Q64" authorId="0" shapeId="0">
      <text>
        <r>
          <rPr>
            <sz val="11"/>
            <color theme="1"/>
            <rFont val="Calibri"/>
            <family val="2"/>
            <scheme val="minor"/>
          </rPr>
          <t>изучение характера пульса после разных физических нагрузок (1)
выработку условного пищевого рефлекса (1)</t>
        </r>
      </text>
    </comment>
    <comment ref="Y64" authorId="0" shapeId="0">
      <text>
        <r>
          <rPr>
            <sz val="11"/>
            <color theme="1"/>
            <rFont val="Calibri"/>
            <family val="2"/>
            <scheme val="minor"/>
          </rPr>
          <t>Балл: 2 из 2</t>
        </r>
      </text>
    </comment>
    <comment ref="AJ64" authorId="0" shapeId="0">
      <text>
        <r>
          <rPr>
            <sz val="11"/>
            <color theme="1"/>
            <rFont val="Calibri"/>
            <family val="2"/>
            <scheme val="minor"/>
          </rPr>
          <t>вторичная полость тела
дробление зиготы
наружный слой - бластодерма</t>
        </r>
      </text>
    </comment>
    <comment ref="AV64" authorId="0" shapeId="0">
      <text>
        <r>
          <rPr>
            <sz val="11"/>
            <color theme="1"/>
            <rFont val="Calibri"/>
            <family val="2"/>
            <scheme val="minor"/>
          </rPr>
          <t>Тело покрыто костной чешуёй.
Жабры прикрыты жаберными крышками.
В полости тела имеется плавательный пузырь.</t>
        </r>
      </text>
    </comment>
    <comment ref="BB64" authorId="0" shapeId="0">
      <text>
        <r>
          <rPr>
            <sz val="11"/>
            <color theme="1"/>
            <rFont val="Calibri"/>
            <family val="2"/>
            <scheme val="minor"/>
          </rPr>
          <t>1. поступление липидов в желудок
2. расщепление липидов липазой поджелудочного сока.
3. поступление глицерина и жирных кислот в клетки ворсинок кишечника
4. поступление липидов в лимфу
5. окисление липидов клетками печени</t>
        </r>
      </text>
    </comment>
    <comment ref="BN64"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V64" authorId="0" shapeId="0">
      <text>
        <r>
          <rPr>
            <sz val="11"/>
            <color theme="1"/>
            <rFont val="Calibri"/>
            <family val="2"/>
            <scheme val="minor"/>
          </rPr>
          <t>Насекомые имеют наружный хитиновый скелет, тело разделено на два отдела.
Эти различия сформировались в процессе эволюции в результате конвергенции признаков.
Майский жук, комнатная муха, азиатская саранча в своём развитии проходят четыре стадии.</t>
        </r>
      </text>
    </comment>
    <comment ref="CE64" authorId="0" shapeId="0">
      <text>
        <r>
          <rPr>
            <sz val="11"/>
            <color theme="1"/>
            <rFont val="Calibri"/>
            <family val="2"/>
            <scheme val="minor"/>
          </rPr>
          <t>1. 1 пропуск = [кислород] (1)
2. 2 пропуск = [углекислый газ] (1)
3. 3 пропуск = [семядоля] (1)
4. 4 пропуск = [эндосперм] (1)</t>
        </r>
      </text>
    </comment>
    <comment ref="CM64"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CW64" authorId="0" shapeId="0">
      <text>
        <r>
          <rPr>
            <sz val="11"/>
            <color theme="1"/>
            <rFont val="Calibri"/>
            <family val="2"/>
            <scheme val="minor"/>
          </rPr>
          <t>1. Репродуктивный метод
2. Информационно-рецептивный метод
3. Частично-поисковый метод
4. Исследовательский метод
5. Метод проблемного изложения</t>
        </r>
      </text>
    </comment>
    <comment ref="DG64" authorId="0" shapeId="0">
      <text>
        <r>
          <rPr>
            <sz val="11"/>
            <color theme="1"/>
            <rFont val="Calibri"/>
            <family val="2"/>
            <scheme val="minor"/>
          </rPr>
          <t>Урок закрепления изучаемого материала.</t>
        </r>
      </text>
    </comment>
    <comment ref="DN64" authorId="0" shapeId="0">
      <text>
        <r>
          <rPr>
            <sz val="11"/>
            <color theme="1"/>
            <rFont val="Calibri"/>
            <family val="2"/>
            <scheme val="minor"/>
          </rPr>
          <t>Аргументировать свою точку зрения по поводу биологической информации.</t>
        </r>
      </text>
    </comment>
    <comment ref="DY64" authorId="0" shapeId="0">
      <text>
        <r>
          <rPr>
            <sz val="11"/>
            <color theme="1"/>
            <rFont val="Calibri"/>
            <family val="2"/>
            <scheme val="minor"/>
          </rPr>
          <t>Задание №2. Результаты анализа крови больного следующие: эритроцитов – 3,5 млн., лейкоцитов – 27 тыс., СОЭ – 30 мм/ч. Что Вы можете рекомендовать больному и почему?</t>
        </r>
      </text>
    </comment>
    <comment ref="EF64" authorId="0" shapeId="0">
      <text>
        <r>
          <rPr>
            <sz val="11"/>
            <color theme="1"/>
            <rFont val="Calibri"/>
            <family val="2"/>
            <scheme val="minor"/>
          </rPr>
          <t>1. Отбор и структурирование содержания
2. Определение времени и места промежуточной диагностики
3. Проектирование поурочных информационных карт для учителя
4. Целеполагание на деятельность для учителя по обучению в рамках темы
5. Планирование изучения темы по урокам
6. Составление вариантов зачётной работы
7. Проектирование поурочных информационных карт для ученика
8. Целеполагание ученика на изучение темы</t>
        </r>
      </text>
    </comment>
    <comment ref="ES64" authorId="0" shapeId="0">
      <text>
        <r>
          <rPr>
            <sz val="11"/>
            <color theme="1"/>
            <rFont val="Calibri"/>
            <family val="2"/>
            <scheme val="minor"/>
          </rPr>
          <t>воспроизведение наизусть правила, закона</t>
        </r>
      </text>
    </comment>
    <comment ref="FB64" authorId="0" shapeId="0">
      <text>
        <r>
          <rPr>
            <sz val="11"/>
            <color theme="1"/>
            <rFont val="Calibri"/>
            <family val="2"/>
            <scheme val="minor"/>
          </rPr>
          <t>1. К1 = [0 баллов] (2)
2. К2 = [0 баллов] (2)
3. К3 = [0 баллов] (2)</t>
        </r>
      </text>
    </comment>
    <comment ref="FM64" authorId="0" shapeId="0">
      <text>
        <r>
          <rPr>
            <sz val="11"/>
            <color theme="1"/>
            <rFont val="Calibri"/>
            <family val="2"/>
            <scheme val="minor"/>
          </rPr>
          <t>тренинговое занятие</t>
        </r>
      </text>
    </comment>
    <comment ref="FX64" authorId="0" shapeId="0">
      <text>
        <r>
          <rPr>
            <sz val="11"/>
            <color theme="1"/>
            <rFont val="Calibri"/>
            <family val="2"/>
            <scheme val="minor"/>
          </rPr>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P64" authorId="0" shapeId="0">
      <text>
        <r>
          <rPr>
            <sz val="11"/>
            <color theme="1"/>
            <rFont val="Calibri"/>
            <family val="2"/>
            <scheme val="minor"/>
          </rPr>
          <t>технология формирования критического мышления</t>
        </r>
      </text>
    </comment>
    <comment ref="HF64"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R64"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[Данная стратегия характеризуется высоким уровнем направленности как на собственные интересы, так и на интересы соперника] (0)
3. Сотрудничество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t>
        </r>
      </text>
    </comment>
    <comment ref="IE64"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U64" authorId="0" shapeId="0">
      <text>
        <r>
          <rPr>
            <sz val="11"/>
            <color theme="1"/>
            <rFont val="Calibri"/>
            <family val="2"/>
            <scheme val="minor"/>
          </rPr>
          <t>просмотр и обсуждение видеофильмов</t>
        </r>
      </text>
    </comment>
    <comment ref="JF64"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t>
        </r>
      </text>
    </comment>
    <comment ref="L65" authorId="0" shapeId="0">
      <text>
        <r>
          <rPr>
            <sz val="11"/>
            <color theme="1"/>
            <rFont val="Calibri"/>
            <family val="2"/>
            <scheme val="minor"/>
          </rPr>
          <t>модификационная</t>
        </r>
      </text>
    </comment>
    <comment ref="S65" authorId="0" shapeId="0">
      <text>
        <r>
          <rPr>
            <sz val="11"/>
            <color theme="1"/>
            <rFont val="Calibri"/>
            <family val="2"/>
            <scheme val="minor"/>
          </rPr>
          <t>электронную микроскопию (1)</t>
        </r>
      </text>
    </comment>
    <comment ref="AA65" authorId="0" shapeId="0">
      <text>
        <r>
          <rPr>
            <sz val="11"/>
            <color theme="1"/>
            <rFont val="Calibri"/>
            <family val="2"/>
            <scheme val="minor"/>
          </rPr>
          <t>Балл: 2 из 2</t>
        </r>
      </text>
    </comment>
    <comment ref="AM65" authorId="0" shapeId="0">
      <text>
        <r>
          <rPr>
            <sz val="11"/>
            <color theme="1"/>
            <rFont val="Calibri"/>
            <family val="2"/>
            <scheme val="minor"/>
          </rPr>
          <t>подсолнечник и горох
картофель и капуста
рис и чечевица</t>
        </r>
      </text>
    </comment>
    <comment ref="AV65" authorId="0" shapeId="0">
      <text>
        <r>
          <rPr>
            <sz val="11"/>
            <color theme="1"/>
            <rFont val="Calibri"/>
            <family val="2"/>
            <scheme val="minor"/>
          </rPr>
          <t>Тело покрыто костной чешуёй.
Жабры прикрыты жаберными крышками.
В полости тела имеется плавательный пузырь.</t>
        </r>
      </text>
    </comment>
    <comment ref="BE65" authorId="0" shapeId="0">
      <text>
        <r>
          <rPr>
            <sz val="11"/>
            <color theme="1"/>
            <rFont val="Calibri"/>
            <family val="2"/>
            <scheme val="minor"/>
          </rPr>
          <t>1. транспорт веществ по организму = [соединительные]
2. тесное прилегание клеток друг к другу = [эпителиальные]</t>
        </r>
      </text>
    </comment>
    <comment ref="BJ65" authorId="0" shapeId="0">
      <text>
        <r>
          <rPr>
            <sz val="11"/>
            <color theme="1"/>
            <rFont val="Calibri"/>
            <family val="2"/>
            <scheme val="minor"/>
          </rPr>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V65" authorId="0" shapeId="0">
      <text>
        <r>
          <rPr>
            <sz val="11"/>
            <color theme="1"/>
            <rFont val="Calibri"/>
            <family val="2"/>
            <scheme val="minor"/>
          </rPr>
          <t>Насекомые имеют наружный хитиновый скелет, тело разделено на два отдела.
У насекомых существуют многочисленные приспособления к местам обитания: разнообразные ротовые аппараты, конечности, усики, крылья.
Майский жук, комнатная муха, азиатская саранча в своём развитии проходят четыре стадии.</t>
        </r>
      </text>
    </comment>
    <comment ref="CB65"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M65"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CZ65" authorId="0" shapeId="0">
      <text>
        <r>
          <rPr>
            <sz val="11"/>
            <color theme="1"/>
            <rFont val="Calibri"/>
            <family val="2"/>
            <scheme val="minor"/>
          </rPr>
          <t>1. Информационно-рецептивный метод
2. Репродуктивный метод
3. Частично-поисковый метод
4. Исследовательский метод
5. Метод проблемного изложения</t>
        </r>
      </text>
    </comment>
    <comment ref="DH65" authorId="0" shapeId="0">
      <text>
        <r>
          <rPr>
            <sz val="11"/>
            <color theme="1"/>
            <rFont val="Calibri"/>
            <family val="2"/>
            <scheme val="minor"/>
          </rPr>
          <t>Комбинированный урок.</t>
        </r>
      </text>
    </comment>
    <comment ref="DN65" authorId="0" shapeId="0">
      <text>
        <r>
          <rPr>
            <sz val="11"/>
            <color theme="1"/>
            <rFont val="Calibri"/>
            <family val="2"/>
            <scheme val="minor"/>
          </rPr>
          <t>Аргументировать свою точку зрения по поводу биологической информации.</t>
        </r>
      </text>
    </comment>
    <comment ref="EB65" authorId="0" shapeId="0">
      <text>
        <r>
          <rPr>
            <sz val="11"/>
            <color theme="1"/>
            <rFont val="Calibri"/>
            <family val="2"/>
            <scheme val="minor"/>
          </rPr>
          <t>Жизненный цикл какого растения изображен на рисунке?</t>
        </r>
      </text>
    </comment>
    <comment ref="EI65" authorId="0" shapeId="0">
      <text>
        <r>
          <rPr>
            <sz val="11"/>
            <color theme="1"/>
            <rFont val="Calibri"/>
            <family val="2"/>
            <scheme val="minor"/>
          </rPr>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принципу комплементарности к кодонам иРНК найти антикодоны тРНК.
6. Отделить антикодоны тРНК запятыми, так как это отдельные молекулы. Обозначить концы молекул.
7. По таблице генетического кода по кодонам иРНК найти аминокислоты.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T65" authorId="0" shapeId="0">
      <text>
        <r>
          <rPr>
            <sz val="11"/>
            <color theme="1"/>
            <rFont val="Calibri"/>
            <family val="2"/>
            <scheme val="minor"/>
          </rPr>
          <t>Выявление противоречий на основе сравнения подобных явлений</t>
        </r>
      </text>
    </comment>
    <comment ref="FC65" authorId="0" shapeId="0">
      <text>
        <r>
          <rPr>
            <sz val="11"/>
            <color theme="1"/>
            <rFont val="Calibri"/>
            <family val="2"/>
            <scheme val="minor"/>
          </rPr>
          <t>1. К1 = [1 балл] (2)
2. К2 = [1 балл] (2)
3. К3 = [0 баллов] (0)</t>
        </r>
      </text>
    </comment>
    <comment ref="FK65" authorId="0" shapeId="0">
      <text>
        <r>
          <rPr>
            <sz val="11"/>
            <color theme="1"/>
            <rFont val="Calibri"/>
            <family val="2"/>
            <scheme val="minor"/>
          </rPr>
          <t>методическое консультирование</t>
        </r>
      </text>
    </comment>
    <comment ref="FW65" authorId="0" shapeId="0">
      <text>
        <r>
          <rPr>
            <sz val="11"/>
            <color theme="1"/>
            <rFont val="Calibri"/>
            <family val="2"/>
            <scheme val="minor"/>
          </rPr>
          <t>пересмотреть формулировку вопроса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t>
        </r>
      </text>
    </comment>
    <comment ref="GP65" authorId="0" shapeId="0">
      <text>
        <r>
          <rPr>
            <sz val="11"/>
            <color theme="1"/>
            <rFont val="Calibri"/>
            <family val="2"/>
            <scheme val="minor"/>
          </rPr>
          <t>технология формирования критического мышления</t>
        </r>
      </text>
    </comment>
    <comment ref="HC65" authorId="0" shapeId="0">
      <text>
        <r>
          <rPr>
            <sz val="11"/>
            <color theme="1"/>
            <rFont val="Calibri"/>
            <family val="2"/>
            <scheme val="minor"/>
          </rPr>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S65"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B65"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P65" authorId="0" shapeId="0">
      <text>
        <r>
          <rPr>
            <sz val="11"/>
            <color theme="1"/>
            <rFont val="Calibri"/>
            <family val="2"/>
            <scheme val="minor"/>
          </rPr>
          <t>создание и организация работы родительских комитетов классов</t>
        </r>
      </text>
    </comment>
    <comment ref="JH65"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K66" authorId="0" shapeId="0">
      <text>
        <r>
          <rPr>
            <sz val="11"/>
            <color theme="1"/>
            <rFont val="Calibri"/>
            <family val="2"/>
            <scheme val="minor"/>
          </rPr>
          <t>биосферный</t>
        </r>
      </text>
    </comment>
    <comment ref="U66" authorId="0" shapeId="0">
      <text>
        <r>
          <rPr>
            <sz val="11"/>
            <color theme="1"/>
            <rFont val="Calibri"/>
            <family val="2"/>
            <scheme val="minor"/>
          </rPr>
          <t>моделирование (1)
мониторинг (1)</t>
        </r>
      </text>
    </comment>
    <comment ref="Y66" authorId="0" shapeId="0">
      <text>
        <r>
          <rPr>
            <sz val="11"/>
            <color theme="1"/>
            <rFont val="Calibri"/>
            <family val="2"/>
            <scheme val="minor"/>
          </rPr>
          <t>Балл: 2 из 2</t>
        </r>
      </text>
    </comment>
    <comment ref="AJ66" authorId="0" shapeId="0">
      <text>
        <r>
          <rPr>
            <sz val="11"/>
            <color theme="1"/>
            <rFont val="Calibri"/>
            <family val="2"/>
            <scheme val="minor"/>
          </rPr>
          <t>двухслойный зародыш
дробление зиготы
наружный слой - бластодерма</t>
        </r>
      </text>
    </comment>
    <comment ref="AR66" authorId="0" shapeId="0">
      <text>
        <r>
          <rPr>
            <sz val="11"/>
            <color theme="1"/>
            <rFont val="Calibri"/>
            <family val="2"/>
            <scheme val="minor"/>
          </rPr>
          <t>Питательные вещества откладываются в стебле.
Произрастает на обрабатываемых человеком почвах.
Стебель тростника – соломина.</t>
        </r>
      </text>
    </comment>
    <comment ref="BE66" authorId="0" shapeId="0">
      <text>
        <r>
          <rPr>
            <sz val="11"/>
            <color theme="1"/>
            <rFont val="Calibri"/>
            <family val="2"/>
            <scheme val="minor"/>
          </rPr>
          <t>1. транспорт веществ по организму = [соединительные]
2. тесное прилегание клеток друг к другу = [эпителиальные]</t>
        </r>
      </text>
    </comment>
    <comment ref="BJ66" authorId="0" shapeId="0">
      <text>
        <r>
          <rPr>
            <sz val="11"/>
            <color theme="1"/>
            <rFont val="Calibri"/>
            <family val="2"/>
            <scheme val="minor"/>
          </rPr>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S66" authorId="0" shapeId="0">
      <text>
        <r>
          <rPr>
            <sz val="11"/>
            <color theme="1"/>
            <rFont val="Calibri"/>
            <family val="2"/>
            <scheme val="minor"/>
          </rPr>
          <t>Сосна обыкновенная – теневыносливое растение.
Когда её семя прорастает, появляется одна фотосинтезирующая семядоля.
Удлинённые побеги образуются два раза в год.</t>
        </r>
      </text>
    </comment>
    <comment ref="CA66" authorId="0" shapeId="0">
      <text>
        <r>
          <rPr>
            <sz val="11"/>
            <color theme="1"/>
            <rFont val="Calibri"/>
            <family val="2"/>
            <scheme val="minor"/>
          </rPr>
          <t>1. 1 пропуск = [Хорда] (1)
2. 2 пропуск = [Позвоночные] (1)
3. 3 пропуск = [Млечная] (1)
4. 4 пропуск = [Млекопитающие] (1)</t>
        </r>
      </text>
    </comment>
    <comment ref="CN66" authorId="0" shapeId="0">
      <text>
        <r>
          <rPr>
            <sz val="11"/>
            <color theme="1"/>
            <rFont val="Calibri"/>
            <family val="2"/>
            <scheme val="minor"/>
          </rPr>
          <t>яйцеклетка гороха гаплоидна, содержит 7 хромосом; центральная клетка зародышевого мешка диплоидна, в ней 14 хромосом</t>
        </r>
      </text>
    </comment>
    <comment ref="CZ66" authorId="0" shapeId="0">
      <text>
        <r>
          <rPr>
            <sz val="11"/>
            <color theme="1"/>
            <rFont val="Calibri"/>
            <family val="2"/>
            <scheme val="minor"/>
          </rPr>
          <t>1. Репродуктивный метод
2. Информационно-рецептивный метод
3. Частично-поисковый метод
4. Метод проблемного изложения
5. Исследовательский метод</t>
        </r>
      </text>
    </comment>
    <comment ref="DJ66" authorId="0" shapeId="0">
      <text>
        <r>
          <rPr>
            <sz val="11"/>
            <color theme="1"/>
            <rFont val="Calibri"/>
            <family val="2"/>
            <scheme val="minor"/>
          </rPr>
          <t>Урок коррекции знаний, умений и навыков.</t>
        </r>
      </text>
    </comment>
    <comment ref="DQ66" authorId="0" shapeId="0">
      <text>
        <r>
          <rPr>
            <sz val="11"/>
            <color theme="1"/>
            <rFont val="Calibri"/>
            <family val="2"/>
            <scheme val="minor"/>
          </rPr>
          <t>Наблюдать и описывать различных представителей животного мира.</t>
        </r>
      </text>
    </comment>
    <comment ref="DY66" authorId="0" shapeId="0">
      <text>
        <r>
          <rPr>
            <sz val="11"/>
            <color theme="1"/>
            <rFont val="Calibri"/>
            <family val="2"/>
            <scheme val="minor"/>
          </rPr>
          <t>Задание №1. Сформулируйте определение термина «кровь», отражающее ее строение и биологическую роль.</t>
        </r>
      </text>
    </comment>
    <comment ref="EK66" authorId="0" shapeId="0">
      <text>
        <r>
          <rPr>
            <sz val="11"/>
            <color theme="1"/>
            <rFont val="Calibri"/>
            <family val="2"/>
            <scheme val="minor"/>
          </rPr>
          <t>1. Выбор темы семинара.
2. Определение цели, задач и типа семинара.
3. Подбор литературы и Интернет-ресурсов к семинару.
4. Определение заданий для обучающихся (доклады, сообщения, тезисы, наглядность, наблюдения, эксперименты).
5. Подготовка обучающихся к выступлению.
6. Консультация для обучающихся.
7. Составление конспектов выступлений.
8. Составление плана семинара и вопросов для обсуждения.</t>
        </r>
      </text>
    </comment>
    <comment ref="EO66" authorId="0" shapeId="0">
      <text>
        <r>
          <rPr>
            <sz val="11"/>
            <color theme="1"/>
            <rFont val="Calibri"/>
            <family val="2"/>
            <scheme val="minor"/>
          </rPr>
          <t>воспроизведение двух понятий</t>
        </r>
      </text>
    </comment>
    <comment ref="EZ66" authorId="0" shapeId="0">
      <text>
        <r>
          <rPr>
            <sz val="11"/>
            <color theme="1"/>
            <rFont val="Calibri"/>
            <family val="2"/>
            <scheme val="minor"/>
          </rPr>
          <t>1. К1 = [1 балл] (2)
2. К2 = [0 баллов] (2)
3. К3 = [0 баллов] (0)</t>
        </r>
      </text>
    </comment>
    <comment ref="FJ66" authorId="0" shapeId="0">
      <text>
        <r>
          <rPr>
            <sz val="11"/>
            <color theme="1"/>
            <rFont val="Calibri"/>
            <family val="2"/>
            <scheme val="minor"/>
          </rPr>
          <t>сотрудничество</t>
        </r>
      </text>
    </comment>
    <comment ref="FX66" authorId="0" shapeId="0">
      <text>
        <r>
          <rPr>
            <sz val="11"/>
            <color theme="1"/>
            <rFont val="Calibri"/>
            <family val="2"/>
            <scheme val="minor"/>
          </rPr>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M66" authorId="0" shapeId="0">
      <text>
        <r>
          <rPr>
            <sz val="11"/>
            <color theme="1"/>
            <rFont val="Calibri"/>
            <family val="2"/>
            <scheme val="minor"/>
          </rPr>
          <t>поэтапное формирование умственных действий</t>
        </r>
      </text>
    </comment>
    <comment ref="HA66" authorId="0" shapeId="0">
      <text>
        <r>
          <rPr>
            <sz val="11"/>
            <color theme="1"/>
            <rFont val="Calibri"/>
            <family val="2"/>
            <scheme val="minor"/>
          </rPr>
          <t>постепенное, дозированное введение ученика в рамки группового взаимодействия
формирование учебного и временного стереотипа
обучение умению выбирать и применять адекватные коммуникативные стратегии и тактики</t>
        </r>
      </text>
    </comment>
    <comment ref="HR66"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t>
        </r>
      </text>
    </comment>
    <comment ref="IB66"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V66"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H66"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L67" authorId="0" shapeId="0">
      <text>
        <r>
          <rPr>
            <sz val="11"/>
            <color theme="1"/>
            <rFont val="Calibri"/>
            <family val="2"/>
            <scheme val="minor"/>
          </rPr>
          <t>модификационная</t>
        </r>
      </text>
    </comment>
    <comment ref="Q67" authorId="0" shapeId="0">
      <text>
        <r>
          <rPr>
            <sz val="11"/>
            <color theme="1"/>
            <rFont val="Calibri"/>
            <family val="2"/>
            <scheme val="minor"/>
          </rPr>
          <t>изучение характера пульса после разных физических нагрузок (1)
выработку условного пищевого рефлекса (1)</t>
        </r>
      </text>
    </comment>
    <comment ref="Z67" authorId="0" shapeId="0">
      <text>
        <r>
          <rPr>
            <sz val="11"/>
            <color theme="1"/>
            <rFont val="Calibri"/>
            <family val="2"/>
            <scheme val="minor"/>
          </rPr>
          <t>Балл: 2 из 2</t>
        </r>
      </text>
    </comment>
    <comment ref="AK67" authorId="0" shapeId="0">
      <text>
        <r>
          <rPr>
            <sz val="11"/>
            <color theme="1"/>
            <rFont val="Calibri"/>
            <family val="2"/>
            <scheme val="minor"/>
          </rPr>
          <t>Р: АА х аа
гамета
гомозигота</t>
        </r>
      </text>
    </comment>
    <comment ref="AQ67" authorId="0" shapeId="0">
      <text>
        <r>
          <rPr>
            <sz val="11"/>
            <color theme="1"/>
            <rFont val="Calibri"/>
            <family val="2"/>
            <scheme val="minor"/>
          </rPr>
          <t>Размеры туберкулёзной палочки составляют в длину 1–10 мкм, а в диаметре 0,2–0,6 мкм.
Для своего развития организм нуждается в наличии кислорода.
Туберкулёзная палочка является паразитическим организмом.</t>
        </r>
      </text>
    </comment>
    <comment ref="BD67" authorId="0" shapeId="0">
      <text>
        <r>
          <rPr>
            <sz val="11"/>
            <color theme="1"/>
            <rFont val="Calibri"/>
            <family val="2"/>
            <scheme val="minor"/>
          </rPr>
          <t>1. расширяет зрачки = [симпатическая]
2. сужает зрачки вентиляцию легких = [парасимпатическая]</t>
        </r>
      </text>
    </comment>
    <comment ref="BL67" authorId="0" shapeId="0">
      <text>
        <r>
          <rPr>
            <sz val="11"/>
            <color theme="1"/>
            <rFont val="Calibri"/>
            <family val="2"/>
            <scheme val="minor"/>
          </rPr>
          <t>1. появление в популяции разнообразных наследственных изменений
2. борьба за существование
3. формирование приспособленности к среде обитания
4. сохранение преимущественно особей с полезными в данных условиях среды наследственными изменениями
5. размножение особей с полезными изменениями</t>
        </r>
      </text>
    </comment>
    <comment ref="BV67" authorId="0" shapeId="0">
      <text>
        <r>
          <rPr>
            <sz val="11"/>
            <color theme="1"/>
            <rFont val="Calibri"/>
            <family val="2"/>
            <scheme val="minor"/>
          </rPr>
          <t>Насекомые – самый крупный по количеству видов класс многоклеточных животных.
Насекомые имеют наружный хитиновый скелет, тело разделено на два отдела.
Майский жук, комнатная муха, азиатская саранча в своём развитии проходят четыре стадии.</t>
        </r>
      </text>
    </comment>
    <comment ref="CD67" authorId="0" shapeId="0">
      <text>
        <r>
          <rPr>
            <sz val="11"/>
            <color theme="1"/>
            <rFont val="Calibri"/>
            <family val="2"/>
            <scheme val="minor"/>
          </rPr>
          <t>1. 1 пропуск = [аминокислота] (1)
2. 2 пропуск = [кровь] (1)
3. 3 пропуск = [синтез] (1)
4. 4 пропуск = [мочевина] (1)</t>
        </r>
      </text>
    </comment>
    <comment ref="CJ67"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CW67" authorId="0" shapeId="0">
      <text>
        <r>
          <rPr>
            <sz val="11"/>
            <color theme="1"/>
            <rFont val="Calibri"/>
            <family val="2"/>
            <scheme val="minor"/>
          </rPr>
          <t>1. Репродуктивный метод
2. Информационно-рецептивный метод
3. Частично-поисковый метод
4. Метод проблемного изложения
5. Исследовательский метод</t>
        </r>
      </text>
    </comment>
    <comment ref="DI67" authorId="0" shapeId="0">
      <text>
        <r>
          <rPr>
            <sz val="11"/>
            <color theme="1"/>
            <rFont val="Calibri"/>
            <family val="2"/>
            <scheme val="minor"/>
          </rPr>
          <t>Урок контроля знаний и умений.</t>
        </r>
      </text>
    </comment>
    <comment ref="DO67" authorId="0" shapeId="0">
      <text>
        <r>
          <rPr>
            <sz val="11"/>
            <color theme="1"/>
            <rFont val="Calibri"/>
            <family val="2"/>
            <scheme val="minor"/>
          </rPr>
          <t>Находить биологическую информацию в различных источниках.</t>
        </r>
      </text>
    </comment>
    <comment ref="DY67" authorId="0" shapeId="0">
      <text>
        <r>
          <rPr>
            <sz val="11"/>
            <color theme="1"/>
            <rFont val="Calibri"/>
            <family val="2"/>
            <scheme val="minor"/>
          </rPr>
          <t>Задание №2. Результаты анализа крови больного следующие: эритроцитов – 3,5 млн., лейкоцитов – 27 тыс., СОЭ – 30 мм/ч. Что Вы можете рекомендовать больному и почему?</t>
        </r>
      </text>
    </comment>
    <comment ref="EJ67" authorId="0" shapeId="0">
      <text>
        <r>
          <rPr>
            <sz val="11"/>
            <color theme="1"/>
            <rFont val="Calibri"/>
            <family val="2"/>
            <scheme val="minor"/>
          </rPr>
          <t>1. Измерьте с помощью линейки размер листовой пластинки лавровишни (или другого объекта).
2. Составьте вариационный ряд, отражающий распределение вариант по классам в виде таблицы.
3. Выпишите цифровые показатели (варианты) в порядке возрастания их величины, учитывая частоту встречаемости.
4. Определите среднюю арифметическую вариационного ряда по формуле.
5. Постройте вариационную кривую.
6. Определите размах изменчивости признака. Определите границы получившихся классов признаков.
7. Сравните величину, вычисленную по формуле, со средним значением признака, полученным на графике вариационной кривой.
8. Сделайте вывод о закономерностях модификационной изменчивости.</t>
        </r>
      </text>
    </comment>
    <comment ref="ET67" authorId="0" shapeId="0">
      <text>
        <r>
          <rPr>
            <sz val="11"/>
            <color theme="1"/>
            <rFont val="Calibri"/>
            <family val="2"/>
            <scheme val="minor"/>
          </rPr>
          <t>Выполнение практической работы по инструкции</t>
        </r>
      </text>
    </comment>
    <comment ref="FC67" authorId="0" shapeId="0">
      <text>
        <r>
          <rPr>
            <sz val="11"/>
            <color theme="1"/>
            <rFont val="Calibri"/>
            <family val="2"/>
            <scheme val="minor"/>
          </rPr>
          <t>1. К1 = [1 балл] (2)
2. К2 = [1 балл] (2)
3. К3 = [1 балл] (2)</t>
        </r>
      </text>
    </comment>
    <comment ref="FM67" authorId="0" shapeId="0">
      <text>
        <r>
          <rPr>
            <sz val="11"/>
            <color theme="1"/>
            <rFont val="Calibri"/>
            <family val="2"/>
            <scheme val="minor"/>
          </rPr>
          <t>тренинговое занятие</t>
        </r>
      </text>
    </comment>
    <comment ref="GF67" authorId="0" shapeId="0">
      <text>
        <r>
          <rPr>
            <sz val="11"/>
            <color theme="1"/>
            <rFont val="Calibri"/>
            <family val="2"/>
            <scheme val="minor"/>
          </rPr>
          <t>изменение скорости урока
повторное объяснить новый материал
использовать памятки и алгоритмы</t>
        </r>
      </text>
    </comment>
    <comment ref="GN67" authorId="0" shapeId="0">
      <text>
        <r>
          <rPr>
            <sz val="11"/>
            <color theme="1"/>
            <rFont val="Calibri"/>
            <family val="2"/>
            <scheme val="minor"/>
          </rPr>
          <t>поэтапное формирование умственных действий</t>
        </r>
      </text>
    </comment>
    <comment ref="HA67" authorId="0" shapeId="0">
      <text>
        <r>
          <rPr>
            <sz val="11"/>
            <color theme="1"/>
            <rFont val="Calibri"/>
            <family val="2"/>
            <scheme val="minor"/>
          </rPr>
          <t>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K67" authorId="0" shapeId="0">
      <text>
        <r>
          <rPr>
            <sz val="11"/>
            <color theme="1"/>
            <rFont val="Calibri"/>
            <family val="2"/>
            <scheme val="minor"/>
          </rPr>
          <t>1. 1 = [Б] (2)
2. 2 = [А] (2)
3. 3 = [В] (2)</t>
        </r>
      </text>
    </comment>
    <comment ref="IC67"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O67" authorId="0" shapeId="0">
      <text>
        <r>
          <rPr>
            <sz val="11"/>
            <color theme="1"/>
            <rFont val="Calibri"/>
            <family val="2"/>
            <scheme val="minor"/>
          </rPr>
          <t>применение фронтального опроса</t>
        </r>
      </text>
    </comment>
    <comment ref="JG67" authorId="0" shapeId="0">
      <text>
        <r>
          <rPr>
            <sz val="11"/>
            <color theme="1"/>
            <rFont val="Calibri"/>
            <family val="2"/>
            <scheme val="minor"/>
          </rPr>
          <t>должно осуществляться систематически (0)
не должно преследовать цель унизить достоинство обучающегося (3)</t>
        </r>
      </text>
    </comment>
    <comment ref="J68" authorId="0" shapeId="0">
      <text>
        <r>
          <rPr>
            <sz val="11"/>
            <color theme="1"/>
            <rFont val="Calibri"/>
            <family val="2"/>
            <scheme val="minor"/>
          </rPr>
          <t>идиоадаптация</t>
        </r>
      </text>
    </comment>
    <comment ref="P68" authorId="0" shapeId="0">
      <text>
        <r>
          <rPr>
            <sz val="11"/>
            <color theme="1"/>
            <rFont val="Calibri"/>
            <family val="2"/>
            <scheme val="minor"/>
          </rPr>
          <t>кариотипа организма (1)
хромосомных аномалий (1)</t>
        </r>
      </text>
    </comment>
    <comment ref="AA68" authorId="0" shapeId="0">
      <text>
        <r>
          <rPr>
            <sz val="11"/>
            <color theme="1"/>
            <rFont val="Calibri"/>
            <family val="2"/>
            <scheme val="minor"/>
          </rPr>
          <t>Балл: 2 из 2</t>
        </r>
      </text>
    </comment>
    <comment ref="AL68" authorId="0" shapeId="0">
      <text>
        <r>
          <rPr>
            <sz val="11"/>
            <color theme="1"/>
            <rFont val="Calibri"/>
            <family val="2"/>
            <scheme val="minor"/>
          </rPr>
          <t>образование спор
партеногенез
репликация</t>
        </r>
      </text>
    </comment>
    <comment ref="AV68" authorId="0" shapeId="0">
      <text>
        <r>
          <rPr>
            <sz val="11"/>
            <color theme="1"/>
            <rFont val="Calibri"/>
            <family val="2"/>
            <scheme val="minor"/>
          </rPr>
          <t>Тело покрыто костной чешуёй.
Жабры прикрыты жаберными крышками.
В полости тела имеется плавательный пузырь.</t>
        </r>
      </text>
    </comment>
    <comment ref="BC68"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N68"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S68" authorId="0" shapeId="0">
      <text>
        <r>
          <rPr>
            <sz val="11"/>
            <color theme="1"/>
            <rFont val="Calibri"/>
            <family val="2"/>
            <scheme val="minor"/>
          </rPr>
          <t>Сосна обыкновенная – теневыносливое растение.
Когда её семя прорастает, появляется одна фотосинтезирующая семядоля.
Сосна способна развиваться на любой почве.
Пыльца с мужских шишек переносится ветром и попадает на женские шишки, где происходит оплодотворение.</t>
        </r>
      </text>
    </comment>
    <comment ref="CB68"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K68" authorId="0" shapeId="0">
      <text>
        <r>
          <rPr>
            <sz val="11"/>
            <color theme="1"/>
            <rFont val="Calibri"/>
            <family val="2"/>
            <scheme val="minor"/>
          </rPr>
          <t>AАBb – нормальные матовые листья: 128 или 131; AaВb – нормальные блестящие листья: 40 или 38; aaBb – надрезанные матовые листья: 38 или 40; ААbb – надрезанные блестящие листья: 131 или 128</t>
        </r>
      </text>
    </comment>
    <comment ref="CY68"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H68" authorId="0" shapeId="0">
      <text>
        <r>
          <rPr>
            <sz val="11"/>
            <color theme="1"/>
            <rFont val="Calibri"/>
            <family val="2"/>
            <scheme val="minor"/>
          </rPr>
          <t>Комбинированный урок.</t>
        </r>
      </text>
    </comment>
    <comment ref="DS68" authorId="0" shapeId="0">
      <text>
        <r>
          <rPr>
            <sz val="11"/>
            <color theme="1"/>
            <rFont val="Calibri"/>
            <family val="2"/>
            <scheme val="minor"/>
          </rPr>
          <t>Наблюдать и описывать различных представителей животного мира.</t>
        </r>
      </text>
    </comment>
    <comment ref="DY68" authorId="0" shapeId="0">
      <text>
        <r>
          <rPr>
            <sz val="11"/>
            <color theme="1"/>
            <rFont val="Calibri"/>
            <family val="2"/>
            <scheme val="minor"/>
          </rPr>
          <t>Задание №2. Результаты анализа крови больного следующие: эритроцитов – 3,5 млн., лейкоцитов – 27 тыс., СОЭ – 30 мм/ч. Что Вы можете рекомендовать больному и почему?</t>
        </r>
      </text>
    </comment>
    <comment ref="EK68" authorId="0" shapeId="0">
      <text>
        <r>
          <rPr>
            <sz val="11"/>
            <color theme="1"/>
            <rFont val="Calibri"/>
            <family val="2"/>
            <scheme val="minor"/>
          </rPr>
          <t>1. Выбор темы семинара.
2. Определение цели, задач и типа семинара.
3. Составление плана семинара и вопросов для обсуждения.
4. Подбор литературы и Интернет-ресурсов к семинару.
5. Определение заданий для обучающихся (доклады, сообщения, тезисы, наглядность, наблюдения, эксперименты).
6. Подготовка обучающихся к выступлению.
7. Составление конспектов выступлений.
8. Консультация для обучающихся.</t>
        </r>
      </text>
    </comment>
    <comment ref="EO68" authorId="0" shapeId="0">
      <text>
        <r>
          <rPr>
            <sz val="11"/>
            <color theme="1"/>
            <rFont val="Calibri"/>
            <family val="2"/>
            <scheme val="minor"/>
          </rPr>
          <t>воспроизведение двух понятий</t>
        </r>
      </text>
    </comment>
    <comment ref="FC68" authorId="0" shapeId="0">
      <text>
        <r>
          <rPr>
            <sz val="11"/>
            <color theme="1"/>
            <rFont val="Calibri"/>
            <family val="2"/>
            <scheme val="minor"/>
          </rPr>
          <t>1. К1 = [1 балл] (2)
2. К2 = [1 балл] (2)
3. К3 = [0 баллов] (0)</t>
        </r>
      </text>
    </comment>
    <comment ref="FO68"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FZ68" authorId="0" shapeId="0">
      <text>
        <r>
          <rPr>
            <sz val="11"/>
            <color theme="1"/>
            <rFont val="Calibri"/>
            <family val="2"/>
            <scheme val="minor"/>
          </rPr>
          <t>применить другой метод обучения
использовать дополнительные задания, направленные на выработку определенных умений</t>
        </r>
      </text>
    </comment>
    <comment ref="GL68" authorId="0" shapeId="0">
      <text>
        <r>
          <rPr>
            <sz val="11"/>
            <color theme="1"/>
            <rFont val="Calibri"/>
            <family val="2"/>
            <scheme val="minor"/>
          </rPr>
          <t>Упорядочивают и ранжируют данные из текста, пользуясь совместной презентацией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t>
        </r>
      </text>
    </comment>
    <comment ref="GW68"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r>
      </text>
    </comment>
    <comment ref="HR68"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A68"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N68" authorId="0" shapeId="0">
      <text>
        <r>
          <rPr>
            <sz val="11"/>
            <color theme="1"/>
            <rFont val="Calibri"/>
            <family val="2"/>
            <scheme val="minor"/>
          </rPr>
          <t>профориентационные пробы</t>
        </r>
      </text>
    </comment>
    <comment ref="JB68" authorId="0" shapeId="0">
      <text>
        <r>
          <rPr>
            <sz val="11"/>
            <color theme="1"/>
            <rFont val="Calibri"/>
            <family val="2"/>
            <scheme val="minor"/>
          </rPr>
          <t>осуществляется постоянно (3)
опирается на внешние стимулы: похвалу, желание получить награду, побудить участвовать в соревновании (0)</t>
        </r>
      </text>
    </comment>
    <comment ref="L69" authorId="0" shapeId="0">
      <text>
        <r>
          <rPr>
            <sz val="11"/>
            <color theme="1"/>
            <rFont val="Calibri"/>
            <family val="2"/>
            <scheme val="minor"/>
          </rPr>
          <t>модификационная</t>
        </r>
      </text>
    </comment>
    <comment ref="T69" authorId="0" shapeId="0">
      <text>
        <r>
          <rPr>
            <sz val="11"/>
            <color theme="1"/>
            <rFont val="Calibri"/>
            <family val="2"/>
            <scheme val="minor"/>
          </rPr>
          <t>палеонтологический (1)
сравнительно-анатомический (1)</t>
        </r>
      </text>
    </comment>
    <comment ref="AA69" authorId="0" shapeId="0">
      <text>
        <r>
          <rPr>
            <sz val="11"/>
            <color theme="1"/>
            <rFont val="Calibri"/>
            <family val="2"/>
            <scheme val="minor"/>
          </rPr>
          <t>Балл: 2 из 2</t>
        </r>
      </text>
    </comment>
    <comment ref="AJ69" authorId="0" shapeId="0">
      <text>
        <r>
          <rPr>
            <sz val="11"/>
            <color theme="1"/>
            <rFont val="Calibri"/>
            <family val="2"/>
            <scheme val="minor"/>
          </rPr>
          <t>двухслойный зародыш
вторичная полость тела
дробление зиготы</t>
        </r>
      </text>
    </comment>
    <comment ref="AV69" authorId="0" shapeId="0">
      <text>
        <r>
          <rPr>
            <sz val="11"/>
            <color theme="1"/>
            <rFont val="Calibri"/>
            <family val="2"/>
            <scheme val="minor"/>
          </rPr>
          <t>Тело покрыто костной чешуёй.
Жабры прикрыты жаберными крышками.
В полости тела имеется плавательный пузырь.</t>
        </r>
      </text>
    </comment>
    <comment ref="BB69" authorId="0" shapeId="0">
      <text>
        <r>
          <rPr>
            <sz val="11"/>
            <color theme="1"/>
            <rFont val="Calibri"/>
            <family val="2"/>
            <scheme val="minor"/>
          </rPr>
          <t>1. поступление липидов в желудок
2. расщепление липидов липазой поджелудочного сока.
3. поступление глицерина и жирных кислот в клетки ворсинок кишечника
4. поступление липидов в лимфу
5. окисление липидов клетками печени</t>
        </r>
      </text>
    </comment>
    <comment ref="BJ69" authorId="0" shapeId="0">
      <text>
        <r>
          <rPr>
            <sz val="11"/>
            <color theme="1"/>
            <rFont val="Calibri"/>
            <family val="2"/>
            <scheme val="minor"/>
          </rPr>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T69" authorId="0" shapeId="0">
      <text>
        <r>
          <rPr>
            <sz val="11"/>
            <color theme="1"/>
            <rFont val="Calibri"/>
            <family val="2"/>
            <scheme val="minor"/>
          </rPr>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
Это может осуществляться через внесение удобрений и пестицидов.</t>
        </r>
      </text>
    </comment>
    <comment ref="CF69" authorId="0" shapeId="0">
      <text>
        <r>
          <rPr>
            <sz val="11"/>
            <color theme="1"/>
            <rFont val="Calibri"/>
            <family val="2"/>
            <scheme val="minor"/>
          </rPr>
          <t>1. 1 пропуск = [половое] (1)
2. 2 пропуск = [бесполое] (1)
3. 3 пропуск = [оплодотворение] (1)
4. 4 пропуск = [митоз] (1)</t>
        </r>
      </text>
    </comment>
    <comment ref="CN69" authorId="0" shapeId="0">
      <text>
        <r>
          <rPr>
            <sz val="11"/>
            <color theme="1"/>
            <rFont val="Calibri"/>
            <family val="2"/>
            <scheme val="minor"/>
          </rPr>
          <t>яйцеклетка гороха гаплоидна, содержит 7 хромосом; центральная клетка зародышевого мешка диплоидна, в ней 14 хромосом</t>
        </r>
      </text>
    </comment>
    <comment ref="CZ69" authorId="0" shapeId="0">
      <text>
        <r>
          <rPr>
            <sz val="11"/>
            <color theme="1"/>
            <rFont val="Calibri"/>
            <family val="2"/>
            <scheme val="minor"/>
          </rPr>
          <t>1. Информационно-рецептивный метод
2. Репродуктивный метод
3. Метод проблемного изложения
4. Частично-поисковый метод
5. Исследовательский метод</t>
        </r>
      </text>
    </comment>
    <comment ref="DH69" authorId="0" shapeId="0">
      <text>
        <r>
          <rPr>
            <sz val="11"/>
            <color theme="1"/>
            <rFont val="Calibri"/>
            <family val="2"/>
            <scheme val="minor"/>
          </rPr>
          <t>Комбинированный урок.</t>
        </r>
      </text>
    </comment>
    <comment ref="DS69" authorId="0" shapeId="0">
      <text>
        <r>
          <rPr>
            <sz val="11"/>
            <color theme="1"/>
            <rFont val="Calibri"/>
            <family val="2"/>
            <scheme val="minor"/>
          </rPr>
          <t>Наблюдать и описывать различных представителей животного мира.</t>
        </r>
      </text>
    </comment>
    <comment ref="DW69" authorId="0" shapeId="0">
      <text>
        <r>
          <rPr>
            <sz val="11"/>
            <color theme="1"/>
            <rFont val="Calibri"/>
            <family val="2"/>
            <scheme val="minor"/>
          </rPr>
          <t>Рассмотрев рисунок, назовите способы размножения одноклеточной водоросли. От чего зависит смена способов размножения?</t>
        </r>
      </text>
    </comment>
    <comment ref="EI69" authorId="0" shapeId="0">
      <text>
        <r>
          <rPr>
            <sz val="11"/>
            <color theme="1"/>
            <rFont val="Calibri"/>
            <family val="2"/>
            <scheme val="minor"/>
          </rPr>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таблице генетического кода по кодонам иРНК найти аминокислоты.
6. По принципу комплементарности к кодонам иРНК найти антикодоны тРНК.
7. Отделить антикодоны тРНК запятыми, так как это отдельные молекулы. Обозначить концы молекул.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R69" authorId="0" shapeId="0">
      <text>
        <r>
          <rPr>
            <sz val="11"/>
            <color theme="1"/>
            <rFont val="Calibri"/>
            <family val="2"/>
            <scheme val="minor"/>
          </rPr>
          <t>решение заданий по образцу</t>
        </r>
      </text>
    </comment>
    <comment ref="FA69" authorId="0" shapeId="0">
      <text>
        <r>
          <rPr>
            <sz val="11"/>
            <color theme="1"/>
            <rFont val="Calibri"/>
            <family val="2"/>
            <scheme val="minor"/>
          </rPr>
          <t>1. К1 = [1 балл] (2)
2. К2 = [1 балл] (0)
3. К3 = [0 баллов] (2)</t>
        </r>
      </text>
    </comment>
    <comment ref="FS69"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FW69" authorId="0" shapeId="0">
      <text>
        <r>
          <rPr>
            <sz val="11"/>
            <color theme="1"/>
            <rFont val="Calibri"/>
            <family val="2"/>
            <scheme val="minor"/>
          </rPr>
          <t>необходимо запланировать дополнительное время на раскрытие темы
пересмотреть формулировку вопроса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GN69" authorId="0" shapeId="0">
      <text>
        <r>
          <rPr>
            <sz val="11"/>
            <color theme="1"/>
            <rFont val="Calibri"/>
            <family val="2"/>
            <scheme val="minor"/>
          </rPr>
          <t>поэтапное формирование умственных действий</t>
        </r>
      </text>
    </comment>
    <comment ref="HA69"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M69"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E69"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N69" authorId="0" shapeId="0">
      <text>
        <r>
          <rPr>
            <sz val="11"/>
            <color theme="1"/>
            <rFont val="Calibri"/>
            <family val="2"/>
            <scheme val="minor"/>
          </rPr>
          <t>применение интерактивных форм работы учащихся: интеллектуальных игр, стимулирующих познавательную мотивацию школьников</t>
        </r>
      </text>
    </comment>
    <comment ref="IZ69"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G70" authorId="0" shapeId="0">
      <text>
        <r>
          <rPr>
            <sz val="11"/>
            <color theme="1"/>
            <rFont val="Calibri"/>
            <family val="2"/>
            <scheme val="minor"/>
          </rPr>
          <t>вакуоль</t>
        </r>
      </text>
    </comment>
    <comment ref="T70" authorId="0" shapeId="0">
      <text>
        <r>
          <rPr>
            <sz val="11"/>
            <color theme="1"/>
            <rFont val="Calibri"/>
            <family val="2"/>
            <scheme val="minor"/>
          </rPr>
          <t>палеонтологический (1)
сравнительно-анатомический (1)</t>
        </r>
      </text>
    </comment>
    <comment ref="AD70" authorId="0" shapeId="0">
      <text>
        <r>
          <rPr>
            <sz val="11"/>
            <color theme="1"/>
            <rFont val="Calibri"/>
            <family val="2"/>
            <scheme val="minor"/>
          </rPr>
          <t>Балл: 2 из 2</t>
        </r>
      </text>
    </comment>
    <comment ref="AM70" authorId="0" shapeId="0">
      <text>
        <r>
          <rPr>
            <sz val="11"/>
            <color theme="1"/>
            <rFont val="Calibri"/>
            <family val="2"/>
            <scheme val="minor"/>
          </rPr>
          <t>подсолнечник и горох
картофель и капуста
рис и чечевица</t>
        </r>
      </text>
    </comment>
    <comment ref="AR70" authorId="0" shapeId="0">
      <text>
        <r>
          <rPr>
            <sz val="11"/>
            <color theme="1"/>
            <rFont val="Calibri"/>
            <family val="2"/>
            <scheme val="minor"/>
          </rPr>
          <t>Питательные вещества откладываются в стебле.
Произрастает на обрабатываемых человеком почвах.
Стебель тростника – соломина.</t>
        </r>
      </text>
    </comment>
    <comment ref="BC70"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I70" authorId="0" shapeId="0">
      <text>
        <r>
          <rPr>
            <sz val="11"/>
            <color theme="1"/>
            <rFont val="Calibri"/>
            <family val="2"/>
            <scheme val="minor"/>
          </rPr>
          <t>1. число горбов у одногорбого и двугорбого верблюдов = [дивергенция] (2)
2. ласты пингвина и тюленя = [конвергенция] (2)</t>
        </r>
      </text>
    </comment>
    <comment ref="BS70" authorId="0" shapeId="0">
      <text>
        <r>
          <rPr>
            <sz val="11"/>
            <color theme="1"/>
            <rFont val="Calibri"/>
            <family val="2"/>
            <scheme val="minor"/>
          </rPr>
          <t>Сосна обыкновенная – теневыносливое растение.
Когда её семя прорастает, появляется одна фотосинтезирующая семядоля.
Удлинённые побеги образуются два раза в год.</t>
        </r>
      </text>
    </comment>
    <comment ref="CD70" authorId="0" shapeId="0">
      <text>
        <r>
          <rPr>
            <sz val="11"/>
            <color theme="1"/>
            <rFont val="Calibri"/>
            <family val="2"/>
            <scheme val="minor"/>
          </rPr>
          <t>1. 1 пропуск = [аминокислота] (1)
2. 2 пропуск = [кровь] (1)
3. 3 пропуск = [синтез] (1)
4. 4 пропуск = [мочевина] (1)</t>
        </r>
      </text>
    </comment>
    <comment ref="CN70" authorId="0" shapeId="0">
      <text>
        <r>
          <rPr>
            <sz val="11"/>
            <color theme="1"/>
            <rFont val="Calibri"/>
            <family val="2"/>
            <scheme val="minor"/>
          </rPr>
          <t>яйцеклетка гороха гаплоидна, содержит 7 хромосом; центральная клетка зародышевого мешка диплоидна, в ней 14 хромосом</t>
        </r>
      </text>
    </comment>
    <comment ref="CV70"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E70" authorId="0" shapeId="0">
      <text>
        <r>
          <rPr>
            <sz val="11"/>
            <color theme="1"/>
            <rFont val="Calibri"/>
            <family val="2"/>
            <scheme val="minor"/>
          </rPr>
          <t>Урок усвоения нового знания.</t>
        </r>
      </text>
    </comment>
    <comment ref="DS70" authorId="0" shapeId="0">
      <text>
        <r>
          <rPr>
            <sz val="11"/>
            <color theme="1"/>
            <rFont val="Calibri"/>
            <family val="2"/>
            <scheme val="minor"/>
          </rPr>
          <t>Составлять конспект параграфа учебника после изучения материала на уроке.</t>
        </r>
      </text>
    </comment>
    <comment ref="DX70" authorId="0" shapeId="0">
      <text>
        <r>
          <rPr>
            <sz val="11"/>
            <color theme="1"/>
            <rFont val="Calibri"/>
            <family val="2"/>
            <scheme val="minor"/>
          </rPr>
          <t>Объясните, почему распространение споровых растений ограничивается влажными условиями обитания.</t>
        </r>
      </text>
    </comment>
    <comment ref="EK70" authorId="0" shapeId="0">
      <text>
        <r>
          <rPr>
            <sz val="11"/>
            <color theme="1"/>
            <rFont val="Calibri"/>
            <family val="2"/>
            <scheme val="minor"/>
          </rPr>
          <t>1. Выбор темы семинара.
2. Определение цели, задач и типа семинара.
3. Подбор литературы и Интернет-ресурсов к семинару.
4. Определение заданий для обучающихся (доклады, сообщения, тезисы, наглядность, наблюдения, эксперименты).
5. Составление плана семинара и вопросов для обсуждения.
6. Консультация для обучающихся.
7. Составление конспектов выступлений.
8. Подготовка обучающихся к выступлению.</t>
        </r>
      </text>
    </comment>
    <comment ref="ET70" authorId="0" shapeId="0">
      <text>
        <r>
          <rPr>
            <sz val="11"/>
            <color theme="1"/>
            <rFont val="Calibri"/>
            <family val="2"/>
            <scheme val="minor"/>
          </rPr>
          <t>Выявление противоречий на основе сравнения подобных явлений</t>
        </r>
      </text>
    </comment>
    <comment ref="EY70" authorId="0" shapeId="0">
      <text>
        <r>
          <rPr>
            <sz val="11"/>
            <color theme="1"/>
            <rFont val="Calibri"/>
            <family val="2"/>
            <scheme val="minor"/>
          </rPr>
          <t>1. К1 = [0]
2. К2 = [0]
3. К3 = [0]</t>
        </r>
      </text>
    </comment>
    <comment ref="FK70" authorId="0" shapeId="0">
      <text>
        <r>
          <rPr>
            <sz val="11"/>
            <color theme="1"/>
            <rFont val="Calibri"/>
            <family val="2"/>
            <scheme val="minor"/>
          </rPr>
          <t>методическое консультирование</t>
        </r>
      </text>
    </comment>
    <comment ref="FZ70" authorId="0" shapeId="0">
      <text>
        <r>
          <rPr>
            <sz val="11"/>
            <color theme="1"/>
            <rFont val="Calibri"/>
            <family val="2"/>
            <scheme val="minor"/>
          </rPr>
          <t>необходимо запланировать дополнительное время на раскрытие темы
применить другой метод обучения</t>
        </r>
      </text>
    </comment>
    <comment ref="GO70" authorId="0" shapeId="0">
      <text>
        <r>
          <rPr>
            <sz val="11"/>
            <color theme="1"/>
            <rFont val="Calibri"/>
            <family val="2"/>
            <scheme val="minor"/>
          </rPr>
          <t>проблемное обучение</t>
        </r>
      </text>
    </comment>
    <comment ref="HF70" authorId="0" shapeId="0">
      <text>
        <r>
          <rPr>
            <sz val="11"/>
            <color theme="1"/>
            <rFont val="Calibri"/>
            <family val="2"/>
            <scheme val="minor"/>
          </rPr>
          <t>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стимулировать слухо-зрительное внимание</t>
        </r>
      </text>
    </comment>
    <comment ref="HM70"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E70" authorId="0" shapeId="0">
      <text>
        <r>
          <rPr>
            <sz val="11"/>
            <color theme="1"/>
            <rFont val="Calibri"/>
            <family val="2"/>
            <scheme val="minor"/>
          </rPr>
          <t>1. Конфликт деятельности = [проявляется в неумелом разрешении педагогом конфликтной ситуации]
2. Конфликт поступков = [основан на отказе ученика выполнить требование педагога]
3. Конфликт отношений = [основан на неправильном анализе педагогом поступка обучающегося]</t>
        </r>
      </text>
    </comment>
    <comment ref="IS70" authorId="0" shapeId="0">
      <text>
        <r>
          <rPr>
            <sz val="11"/>
            <color theme="1"/>
            <rFont val="Calibri"/>
            <family val="2"/>
            <scheme val="minor"/>
          </rPr>
          <t>рекрутинговые мероприятия, реализующие идею популяризации деятельности детского общественного объединения, привлечения в него новых участников</t>
        </r>
      </text>
    </comment>
    <comment ref="JE70"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бывает непреднамеренным и преднамеренным (3)
выражается в прямом требовании педагога к обучающимся согласиться с его мнением (0)</t>
        </r>
      </text>
    </comment>
    <comment ref="J71" authorId="0" shapeId="0">
      <text>
        <r>
          <rPr>
            <sz val="11"/>
            <color theme="1"/>
            <rFont val="Calibri"/>
            <family val="2"/>
            <scheme val="minor"/>
          </rPr>
          <t>идиоадаптация</t>
        </r>
      </text>
    </comment>
    <comment ref="U71" authorId="0" shapeId="0">
      <text>
        <r>
          <rPr>
            <sz val="11"/>
            <color theme="1"/>
            <rFont val="Calibri"/>
            <family val="2"/>
            <scheme val="minor"/>
          </rPr>
          <t>моделирование (1)
мониторинг (1)</t>
        </r>
      </text>
    </comment>
    <comment ref="AC71" authorId="0" shapeId="0">
      <text>
        <r>
          <rPr>
            <sz val="11"/>
            <color theme="1"/>
            <rFont val="Calibri"/>
            <family val="2"/>
            <scheme val="minor"/>
          </rPr>
          <t>Балл: 2 из 2</t>
        </r>
      </text>
    </comment>
    <comment ref="AK71" authorId="0" shapeId="0">
      <text>
        <r>
          <rPr>
            <sz val="11"/>
            <color theme="1"/>
            <rFont val="Calibri"/>
            <family val="2"/>
            <scheme val="minor"/>
          </rPr>
          <t>морганида
генетическая карта
Р: Аа х АА</t>
        </r>
      </text>
    </comment>
    <comment ref="AV71" authorId="0" shapeId="0">
      <text>
        <r>
          <rPr>
            <sz val="11"/>
            <color theme="1"/>
            <rFont val="Calibri"/>
            <family val="2"/>
            <scheme val="minor"/>
          </rPr>
          <t>Тело покрыто костной чешуёй.
Жабры прикрыты жаберными крышками.
В полости тела имеется плавательный пузырь.</t>
        </r>
      </text>
    </comment>
    <comment ref="BA71"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K71" authorId="0" shapeId="0">
      <text>
        <r>
          <rPr>
            <sz val="11"/>
            <color theme="1"/>
            <rFont val="Calibri"/>
            <family val="2"/>
            <scheme val="minor"/>
          </rPr>
          <t>1. появление семян у семенных папоротников = [ароморфоз]
2. отсутствие листьев у растения повилики = [общая дегенерация]
3. формирование ловчего аппарата у венериной мухоловки = [идиоадаптация]</t>
        </r>
      </text>
    </comment>
    <comment ref="BV71" authorId="0" shapeId="0">
      <text>
        <r>
          <rPr>
            <sz val="11"/>
            <color theme="1"/>
            <rFont val="Calibri"/>
            <family val="2"/>
            <scheme val="minor"/>
          </rPr>
          <t>Насекомые имеют наружный хитиновый скелет, тело разделено на два отдела.
Эти различия сформировались в процессе эволюции в результате конвергенции признаков.
Майский жук, комнатная муха, азиатская саранча в своём развитии проходят четыре стадии.</t>
        </r>
      </text>
    </comment>
    <comment ref="CE71" authorId="0" shapeId="0">
      <text>
        <r>
          <rPr>
            <sz val="11"/>
            <color theme="1"/>
            <rFont val="Calibri"/>
            <family val="2"/>
            <scheme val="minor"/>
          </rPr>
          <t>1. 1 пропуск = [кислород] (1)
2. 2 пропуск = [углекислый газ] (1)
3. 3 пропуск = [семядоля] (1)
4. 4 пропуск = [эндосперм] (1)</t>
        </r>
      </text>
    </comment>
    <comment ref="CJ71"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CV71"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E71" authorId="0" shapeId="0">
      <text>
        <r>
          <rPr>
            <sz val="11"/>
            <color theme="1"/>
            <rFont val="Calibri"/>
            <family val="2"/>
            <scheme val="minor"/>
          </rPr>
          <t>Комбинированный урок.</t>
        </r>
      </text>
    </comment>
    <comment ref="DO71" authorId="0" shapeId="0">
      <text>
        <r>
          <rPr>
            <sz val="11"/>
            <color theme="1"/>
            <rFont val="Calibri"/>
            <family val="2"/>
            <scheme val="minor"/>
          </rPr>
          <t>Находить биологическую информацию в различных источниках.</t>
        </r>
      </text>
    </comment>
    <comment ref="DY71" authorId="0" shapeId="0">
      <text>
        <r>
          <rPr>
            <sz val="11"/>
            <color theme="1"/>
            <rFont val="Calibri"/>
            <family val="2"/>
            <scheme val="minor"/>
          </rPr>
          <t>Задание №2. Результаты анализа крови больного следующие: эритроцитов – 3,5 млн., лейкоцитов – 27 тыс., СОЭ – 30 мм/ч. Что Вы можете рекомендовать больному и почему?</t>
        </r>
      </text>
    </comment>
    <comment ref="EF71" authorId="0" shapeId="0">
      <text>
        <r>
          <rPr>
            <sz val="11"/>
            <color theme="1"/>
            <rFont val="Calibri"/>
            <family val="2"/>
            <scheme val="minor"/>
          </rPr>
          <t>1. Планирование изучения темы по урокам
2. Целеполагание на деятельность для учителя по обучению в рамках темы
3. Отбор и структурирование содержания
4. Целеполагание ученика на изучение темы
5. Проектирование поурочных информационных карт для учителя
6. Проектирование поурочных информационных карт для ученика
7. Составление вариантов зачётной работы
8. Определение времени и места промежуточной диагностики</t>
        </r>
      </text>
    </comment>
    <comment ref="ES71" authorId="0" shapeId="0">
      <text>
        <r>
          <rPr>
            <sz val="11"/>
            <color theme="1"/>
            <rFont val="Calibri"/>
            <family val="2"/>
            <scheme val="minor"/>
          </rPr>
          <t>воспроизведение наизусть правила, закона</t>
        </r>
      </text>
    </comment>
    <comment ref="FB71" authorId="0" shapeId="0">
      <text>
        <r>
          <rPr>
            <sz val="11"/>
            <color theme="1"/>
            <rFont val="Calibri"/>
            <family val="2"/>
            <scheme val="minor"/>
          </rPr>
          <t>1. К1 = [0 баллов] (2)
2. К2 = [0 баллов] (2)
3. К3 = [0 баллов] (2)</t>
        </r>
      </text>
    </comment>
    <comment ref="FM71" authorId="0" shapeId="0">
      <text>
        <r>
          <rPr>
            <sz val="11"/>
            <color theme="1"/>
            <rFont val="Calibri"/>
            <family val="2"/>
            <scheme val="minor"/>
          </rPr>
          <t>тренинговое занятие</t>
        </r>
      </text>
    </comment>
    <comment ref="GD71" authorId="0" shapeId="0">
      <text>
        <r>
          <rPr>
            <sz val="11"/>
            <color theme="1"/>
            <rFont val="Calibri"/>
            <family val="2"/>
            <scheme val="minor"/>
          </rPr>
          <t>определить успешность реализации задач духовно-нравственного развития обучающихся
мотивация личной ответственности обучающихся за свою учебу</t>
        </r>
      </text>
    </comment>
    <comment ref="GP71" authorId="0" shapeId="0">
      <text>
        <r>
          <rPr>
            <sz val="11"/>
            <color theme="1"/>
            <rFont val="Calibri"/>
            <family val="2"/>
            <scheme val="minor"/>
          </rPr>
          <t>технология формирования критического мышления</t>
        </r>
      </text>
    </comment>
    <comment ref="GX71"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HQ71"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F71"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T71" authorId="0" shapeId="0">
      <text>
        <r>
          <rPr>
            <sz val="11"/>
            <color theme="1"/>
            <rFont val="Calibri"/>
            <family val="2"/>
            <scheme val="minor"/>
          </rPr>
          <t>шефство мотивированных и эрудированных учащихся над их неуспевающими одноклассниками</t>
        </r>
      </text>
    </comment>
    <comment ref="JH71" authorId="0" shapeId="0">
      <text>
        <r>
          <rPr>
            <sz val="11"/>
            <color theme="1"/>
            <rFont val="Calibri"/>
            <family val="2"/>
            <scheme val="minor"/>
          </rPr>
          <t>бывает фиксированной (отметка) и нефиксированной (мера поощрения или порицания) (0)
осуществляется непосредственно (педагогом) или опосредованно (другими обучающимися) (0)
для эффективности сопровождается соответствующей аргументацией (0)</t>
        </r>
      </text>
    </comment>
    <comment ref="G72" authorId="0" shapeId="0">
      <text>
        <r>
          <rPr>
            <sz val="11"/>
            <color theme="1"/>
            <rFont val="Calibri"/>
            <family val="2"/>
            <scheme val="minor"/>
          </rPr>
          <t>вакуоль</t>
        </r>
      </text>
    </comment>
    <comment ref="Q72" authorId="0" shapeId="0">
      <text>
        <r>
          <rPr>
            <sz val="11"/>
            <color theme="1"/>
            <rFont val="Calibri"/>
            <family val="2"/>
            <scheme val="minor"/>
          </rPr>
          <t>рассматривание под микроскопом простейших (0)
изучение характера пульса после разных физических нагрузок (1)
выработку условного пищевого рефлекса (1)</t>
        </r>
      </text>
    </comment>
    <comment ref="AC72" authorId="0" shapeId="0">
      <text>
        <r>
          <rPr>
            <sz val="11"/>
            <color theme="1"/>
            <rFont val="Calibri"/>
            <family val="2"/>
            <scheme val="minor"/>
          </rPr>
          <t>Балл: 2 из 2</t>
        </r>
      </text>
    </comment>
    <comment ref="AH72" authorId="0" shapeId="0">
      <text>
        <r>
          <rPr>
            <sz val="11"/>
            <color theme="1"/>
            <rFont val="Calibri"/>
            <family val="2"/>
            <scheme val="minor"/>
          </rPr>
          <t>увеличению плодовитости организмов
формированию комбинации признаков
увеличению генетического разнообразия потомства</t>
        </r>
      </text>
    </comment>
    <comment ref="AS72" authorId="0" shapeId="0">
      <text>
        <r>
          <rPr>
            <sz val="11"/>
            <color theme="1"/>
            <rFont val="Calibri"/>
            <family val="2"/>
            <scheme val="minor"/>
          </rPr>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BD72" authorId="0" shapeId="0">
      <text>
        <r>
          <rPr>
            <sz val="11"/>
            <color theme="1"/>
            <rFont val="Calibri"/>
            <family val="2"/>
            <scheme val="minor"/>
          </rPr>
          <t>1. расширяет зрачки = [симпатическая]
2. сужает зрачки вентиляцию легких = [парасимпатическая]</t>
        </r>
      </text>
    </comment>
    <comment ref="BK72" authorId="0" shapeId="0">
      <text>
        <r>
          <rPr>
            <sz val="11"/>
            <color theme="1"/>
            <rFont val="Calibri"/>
            <family val="2"/>
            <scheme val="minor"/>
          </rPr>
          <t>1. появление семян у семенных папоротников = [ароморфоз]
2. отсутствие листьев у растения повилики = [общая дегенерация]
3. формирование ловчего аппарата у венериной мухоловки = [идиоадаптация]</t>
        </r>
      </text>
    </comment>
    <comment ref="BU72" authorId="0" shapeId="0">
      <text>
        <r>
          <rPr>
            <sz val="11"/>
            <color theme="1"/>
            <rFont val="Calibri"/>
            <family val="2"/>
            <scheme val="minor"/>
          </rPr>
          <t>Консументы II порядка формируют второй трофический уровень.
Редуценты живут в организмах и разлагают органические вещества до неорганических веществ.
Пищевая цепь другого типа – детритная – начинается от мелких почвенных животных и заканчивается крупными животными.</t>
        </r>
      </text>
    </comment>
    <comment ref="CF72" authorId="0" shapeId="0">
      <text>
        <r>
          <rPr>
            <sz val="11"/>
            <color theme="1"/>
            <rFont val="Calibri"/>
            <family val="2"/>
            <scheme val="minor"/>
          </rPr>
          <t>1. 1 пропуск = [половое] (1)
2. 2 пропуск = [бесполое] (1)
3. 3 пропуск = [оплодотворение] (1)
4. 4 пропуск = [митоз] (1)</t>
        </r>
      </text>
    </comment>
    <comment ref="CJ72"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DA72"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Распределение общего количества годовых учебных часов по разделам и темам курса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F72" authorId="0" shapeId="0">
      <text>
        <r>
          <rPr>
            <sz val="11"/>
            <color theme="1"/>
            <rFont val="Calibri"/>
            <family val="2"/>
            <scheme val="minor"/>
          </rPr>
          <t>Урок усвоения нового знания.</t>
        </r>
      </text>
    </comment>
    <comment ref="DN72" authorId="0" shapeId="0">
      <text>
        <r>
          <rPr>
            <sz val="11"/>
            <color theme="1"/>
            <rFont val="Calibri"/>
            <family val="2"/>
            <scheme val="minor"/>
          </rPr>
          <t>Аргументировать свою точку зрения по поводу биологической информации.</t>
        </r>
      </text>
    </comment>
    <comment ref="EB72" authorId="0" shapeId="0">
      <text>
        <r>
          <rPr>
            <sz val="11"/>
            <color theme="1"/>
            <rFont val="Calibri"/>
            <family val="2"/>
            <scheme val="minor"/>
          </rPr>
          <t>Объясните условия появления в цикле развития и размножения водоросли цисты. В чем заключается её биологическая роль?</t>
        </r>
      </text>
    </comment>
    <comment ref="EH72" authorId="0" shapeId="0">
      <text>
        <r>
          <rPr>
            <sz val="11"/>
            <color theme="1"/>
            <rFont val="Calibri"/>
            <family val="2"/>
            <scheme val="minor"/>
          </rPr>
          <t>1. Анализ условия задачи по частям.
2. Запись данных условия задачи.
3. Определение типа скрещивания и типа наследования.
4. Подробная запись схемы скрещивания с указанием фенотипов.
5. Определение возможных генотипов потомства на основании записи «дано» и знания законов наследования.
6. Определение возможных генотипов родителей по результатам скрещивания.
7. Проверка правильности промежуточных выводов результатами скрещивания.
8. Проверка полноты ответов с помощью повторного чтения условия задачи.</t>
        </r>
      </text>
    </comment>
    <comment ref="ET72" authorId="0" shapeId="0">
      <text>
        <r>
          <rPr>
            <sz val="11"/>
            <color theme="1"/>
            <rFont val="Calibri"/>
            <family val="2"/>
            <scheme val="minor"/>
          </rPr>
          <t>Выполнение практической работы по инструкции</t>
        </r>
      </text>
    </comment>
    <comment ref="FA72" authorId="0" shapeId="0">
      <text>
        <r>
          <rPr>
            <sz val="11"/>
            <color theme="1"/>
            <rFont val="Calibri"/>
            <family val="2"/>
            <scheme val="minor"/>
          </rPr>
          <t>1. К1 = [1 балл] (2)
2. К2 = [0 баллов] (2)
3. К3 = [1 балл] (0)</t>
        </r>
      </text>
    </comment>
    <comment ref="FR72"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B72" authorId="0" shapeId="0">
      <text>
        <r>
          <rPr>
            <sz val="11"/>
            <color theme="1"/>
            <rFont val="Calibri"/>
            <family val="2"/>
            <scheme val="minor"/>
          </rPr>
          <t>использовать карту понятий
предложить творческое задание
использовать упражнения из задачника
использовать памятки и алгоритмы</t>
        </r>
      </text>
    </comment>
    <comment ref="GL72" authorId="0" shapeId="0">
      <text>
        <r>
          <rPr>
            <sz val="11"/>
            <color theme="1"/>
            <rFont val="Calibri"/>
            <family val="2"/>
            <scheme val="minor"/>
          </rPr>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Принимают цель, поставленную взрослым, и удерживают ее на протяжении всей работы</t>
        </r>
      </text>
    </comment>
    <comment ref="GW72"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помощь научного руководителя, наставника при участии обучающегося в научно-практических конференциях, круглых столах, мастер-классах
участие обучающегося в обмене кейсами авторитетных практиками в различных сферах</t>
        </r>
      </text>
    </comment>
    <comment ref="HN72"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B72"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P72" authorId="0" shapeId="0">
      <text>
        <r>
          <rPr>
            <sz val="11"/>
            <color theme="1"/>
            <rFont val="Calibri"/>
            <family val="2"/>
            <scheme val="minor"/>
          </rPr>
          <t>создание и организация работы родительских комитетов классов</t>
        </r>
      </text>
    </comment>
    <comment ref="JE72"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бывает непреднамеренным и преднамеренным (3)
выражается в прямом требовании педагога к обучающимся согласиться с его мнением (0)</t>
        </r>
      </text>
    </comment>
    <comment ref="L73" authorId="0" shapeId="0">
      <text>
        <r>
          <rPr>
            <sz val="11"/>
            <color theme="1"/>
            <rFont val="Calibri"/>
            <family val="2"/>
            <scheme val="minor"/>
          </rPr>
          <t>модификационная</t>
        </r>
      </text>
    </comment>
    <comment ref="Q73" authorId="0" shapeId="0">
      <text>
        <r>
          <rPr>
            <sz val="11"/>
            <color theme="1"/>
            <rFont val="Calibri"/>
            <family val="2"/>
            <scheme val="minor"/>
          </rPr>
          <t>изучение характера пульса после разных физических нагрузок (1)
выработку условного пищевого рефлекса (1)</t>
        </r>
      </text>
    </comment>
    <comment ref="AC73" authorId="0" shapeId="0">
      <text>
        <r>
          <rPr>
            <sz val="11"/>
            <color theme="1"/>
            <rFont val="Calibri"/>
            <family val="2"/>
            <scheme val="minor"/>
          </rPr>
          <t>Балл: 2 из 2</t>
        </r>
      </text>
    </comment>
    <comment ref="AI73" authorId="0" shapeId="0">
      <text>
        <r>
          <rPr>
            <sz val="11"/>
            <color theme="1"/>
            <rFont val="Calibri"/>
            <family val="2"/>
            <scheme val="minor"/>
          </rPr>
          <t>содержат хитин в оболочках клеток
по типу питания – гетеротрофы
выполняют роль редуцентов в экосистеме</t>
        </r>
      </text>
    </comment>
    <comment ref="AT73" authorId="0" shapeId="0">
      <text>
        <r>
          <rPr>
            <sz val="11"/>
            <color theme="1"/>
            <rFont val="Calibri"/>
            <family val="2"/>
            <scheme val="minor"/>
          </rPr>
          <t>наличие хорошо выраженной клеточной стенки
накопление гликогена как запасного вещества
способность к синтезу витаминов</t>
        </r>
      </text>
    </comment>
    <comment ref="BB73" authorId="0" shapeId="0">
      <text>
        <r>
          <rPr>
            <sz val="11"/>
            <color theme="1"/>
            <rFont val="Calibri"/>
            <family val="2"/>
            <scheme val="minor"/>
          </rPr>
          <t>1. поступление липидов в желудок
2. расщепление липидов липазой поджелудочного сока.
3. окисление липидов клетками печени
4. поступление глицерина и жирных кислот в клетки ворсинок кишечника
5. поступление липидов в лимфу</t>
        </r>
      </text>
    </comment>
    <comment ref="BN73"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T73" authorId="0" shapeId="0">
      <text>
        <r>
          <rPr>
            <sz val="11"/>
            <color theme="1"/>
            <rFont val="Calibri"/>
            <family val="2"/>
            <scheme val="minor"/>
          </rPr>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t>
        </r>
      </text>
    </comment>
    <comment ref="CD73" authorId="0" shapeId="0">
      <text>
        <r>
          <rPr>
            <sz val="11"/>
            <color theme="1"/>
            <rFont val="Calibri"/>
            <family val="2"/>
            <scheme val="minor"/>
          </rPr>
          <t>1. 1 пропуск = [аминокислота] (1)
2. 2 пропуск = [кровь] (1)
3. 3 пропуск = [синтез] (1)
4. 4 пропуск = [мочевина] (1)</t>
        </r>
      </text>
    </comment>
    <comment ref="CK73" authorId="0" shapeId="0">
      <text>
        <r>
          <rPr>
            <sz val="11"/>
            <color theme="1"/>
            <rFont val="Calibri"/>
            <family val="2"/>
            <scheme val="minor"/>
          </rPr>
          <t>AАBb – нормальные матовые листья: 128 или 131; AaВb – нормальные блестящие листья: 40 или 38; aaBb – надрезанные матовые листья: 38 или 40; aАbb – надрезанные блестящие листья: 131 или 128</t>
        </r>
      </text>
    </comment>
    <comment ref="CX73"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Планирование учебных занятий внутри каждого блока учебного курса
4. Распределение общего количества годовых учебных часов по разделам и темам курса
5. Окончательная компоновка и оформление годового тематического плана</t>
        </r>
      </text>
    </comment>
    <comment ref="DJ73" authorId="0" shapeId="0">
      <text>
        <r>
          <rPr>
            <sz val="11"/>
            <color theme="1"/>
            <rFont val="Calibri"/>
            <family val="2"/>
            <scheme val="minor"/>
          </rPr>
          <t>Урок коррекции знаний, умений и навыков.</t>
        </r>
      </text>
    </comment>
    <comment ref="DN73" authorId="0" shapeId="0">
      <text>
        <r>
          <rPr>
            <sz val="11"/>
            <color theme="1"/>
            <rFont val="Calibri"/>
            <family val="2"/>
            <scheme val="minor"/>
          </rPr>
          <t>Аргументировать свою точку зрения по поводу биологической информации.</t>
        </r>
      </text>
    </comment>
    <comment ref="DX73" authorId="0" shapeId="0">
      <text>
        <r>
          <rPr>
            <sz val="11"/>
            <color theme="1"/>
            <rFont val="Calibri"/>
            <family val="2"/>
            <scheme val="minor"/>
          </rPr>
          <t>Предложите путь эволюции высших растений для снижения в их жизни роли влажных условий обитания</t>
        </r>
      </text>
    </comment>
    <comment ref="EG73" authorId="0" shapeId="0">
      <text>
        <r>
          <rPr>
            <sz val="11"/>
            <color theme="1"/>
            <rFont val="Calibri"/>
            <family val="2"/>
            <scheme val="minor"/>
          </rPr>
          <t>1. Проведите предварительный сбор сведений о членах своей семьи за несколь-ко поколений. Родословная составляется по одному или нескольким призна-кам.
2. Изучите данные о доминантных и рецессивных признаках у человека в учеб-нике и специальной литературе.
3. Введите обозначения генов, отвечающих за проявление исследуемых вами признаков.
4. Используя стандартные символы, принятые для обозначения родословных, обозначьте себя и всех членов своей семьи по материнской и отцовской ли-нии.
5. Составьте к схеме легенду (описание обозначений).
6. Составьте родословную своей семьи (графическое вертикально-горизонтальное или круговое изображение).
7.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8. Результаты оформите как научно-исследовательский проект.</t>
        </r>
      </text>
    </comment>
    <comment ref="ER73" authorId="0" shapeId="0">
      <text>
        <r>
          <rPr>
            <sz val="11"/>
            <color theme="1"/>
            <rFont val="Calibri"/>
            <family val="2"/>
            <scheme val="minor"/>
          </rPr>
          <t>решение заданий по образцу</t>
        </r>
      </text>
    </comment>
    <comment ref="FA73" authorId="0" shapeId="0">
      <text>
        <r>
          <rPr>
            <sz val="11"/>
            <color theme="1"/>
            <rFont val="Calibri"/>
            <family val="2"/>
            <scheme val="minor"/>
          </rPr>
          <t>1. К1 = [1 балл] (2)
2. К2 = [1 балл] (0)
3. К3 = [1 балл] (0)</t>
        </r>
      </text>
    </comment>
    <comment ref="FP73" authorId="0" shapeId="0">
      <text>
        <r>
          <rPr>
            <sz val="11"/>
            <color theme="1"/>
            <rFont val="Calibri"/>
            <family val="2"/>
            <scheme val="minor"/>
          </rPr>
          <t>тематическая консультация</t>
        </r>
      </text>
    </comment>
    <comment ref="GF73" authorId="0" shapeId="0">
      <text>
        <r>
          <rPr>
            <sz val="11"/>
            <color theme="1"/>
            <rFont val="Calibri"/>
            <family val="2"/>
            <scheme val="minor"/>
          </rPr>
          <t>использовать карту понятий
использовать памятки и алгоритмы</t>
        </r>
      </text>
    </comment>
    <comment ref="GN73" authorId="0" shapeId="0">
      <text>
        <r>
          <rPr>
            <sz val="11"/>
            <color theme="1"/>
            <rFont val="Calibri"/>
            <family val="2"/>
            <scheme val="minor"/>
          </rPr>
          <t>поэтапное формирование умственных действий</t>
        </r>
      </text>
    </comment>
    <comment ref="HB73"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K73" authorId="0" shapeId="0">
      <text>
        <r>
          <rPr>
            <sz val="11"/>
            <color theme="1"/>
            <rFont val="Calibri"/>
            <family val="2"/>
            <scheme val="minor"/>
          </rPr>
          <t>1. 1 = [Б] (2)
2. 2 = [А] (2)
3. 3 = [В] (2)</t>
        </r>
      </text>
    </comment>
    <comment ref="IH73"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M73" authorId="0" shapeId="0">
      <text>
        <r>
          <rPr>
            <sz val="11"/>
            <color theme="1"/>
            <rFont val="Calibri"/>
            <family val="2"/>
            <scheme val="minor"/>
          </rPr>
          <t>побуждение школьников соблюдать общепринятые нормы поведения, правила общения со старшими (учителями) и сверстниками (школьниками)</t>
        </r>
      </text>
    </comment>
    <comment ref="JA73"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H74" authorId="0" shapeId="0">
      <text>
        <r>
          <rPr>
            <sz val="11"/>
            <color theme="1"/>
            <rFont val="Calibri"/>
            <family val="2"/>
            <scheme val="minor"/>
          </rPr>
          <t>развитие</t>
        </r>
      </text>
    </comment>
    <comment ref="U74" authorId="0" shapeId="0">
      <text>
        <r>
          <rPr>
            <sz val="11"/>
            <color theme="1"/>
            <rFont val="Calibri"/>
            <family val="2"/>
            <scheme val="minor"/>
          </rPr>
          <t>моделирование (1)
мониторинг (1)</t>
        </r>
      </text>
    </comment>
    <comment ref="AD74" authorId="0" shapeId="0">
      <text>
        <r>
          <rPr>
            <sz val="11"/>
            <color theme="1"/>
            <rFont val="Calibri"/>
            <family val="2"/>
            <scheme val="minor"/>
          </rPr>
          <t>Балл: 2 из 2</t>
        </r>
      </text>
    </comment>
    <comment ref="AH74" authorId="0" shapeId="0">
      <text>
        <r>
          <rPr>
            <sz val="11"/>
            <color theme="1"/>
            <rFont val="Calibri"/>
            <family val="2"/>
            <scheme val="minor"/>
          </rPr>
          <t>формированию комбинации признаков
увеличению разнообразия фенотипов
увеличению генетического разнообразия потомства</t>
        </r>
      </text>
    </comment>
    <comment ref="AV74" authorId="0" shapeId="0">
      <text>
        <r>
          <rPr>
            <sz val="11"/>
            <color theme="1"/>
            <rFont val="Calibri"/>
            <family val="2"/>
            <scheme val="minor"/>
          </rPr>
          <t>Тело покрыто костной чешуёй.
Жабры прикрыты жаберными крышками.
В полости тела имеется плавательный пузырь.</t>
        </r>
      </text>
    </comment>
    <comment ref="AZ74"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K74" authorId="0" shapeId="0">
      <text>
        <r>
          <rPr>
            <sz val="11"/>
            <color theme="1"/>
            <rFont val="Calibri"/>
            <family val="2"/>
            <scheme val="minor"/>
          </rPr>
          <t>1. появление семян у семенных папоротников = [ароморфоз]
2. отсутствие листьев у растения повилики = [общая дегенерация]
3. формирование ловчего аппарата у венериной мухоловки = [идиоадаптация]</t>
        </r>
      </text>
    </comment>
    <comment ref="BS74" authorId="0" shapeId="0">
      <text>
        <r>
          <rPr>
            <sz val="11"/>
            <color theme="1"/>
            <rFont val="Calibri"/>
            <family val="2"/>
            <scheme val="minor"/>
          </rPr>
          <t>Сосна обыкновенная – теневыносливое растение.
Когда её семя прорастает, появляется одна фотосинтезирующая семядоля.
Удлинённые побеги образуются два раза в год.</t>
        </r>
      </text>
    </comment>
    <comment ref="CC74" authorId="0" shapeId="0">
      <text>
        <r>
          <rPr>
            <sz val="11"/>
            <color theme="1"/>
            <rFont val="Calibri"/>
            <family val="2"/>
            <scheme val="minor"/>
          </rPr>
          <t>1. 1 пропуск = [сегмент] (1)
2. 2 пропуск = [головогрудь] (1)
3. 3 пропуск = [разное] (1)
4. 4 пропуск = [насекомое] (1)</t>
        </r>
      </text>
    </comment>
    <comment ref="CM74"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CW74" authorId="0" shapeId="0">
      <text>
        <r>
          <rPr>
            <sz val="11"/>
            <color theme="1"/>
            <rFont val="Calibri"/>
            <family val="2"/>
            <scheme val="minor"/>
          </rPr>
          <t>1. Репродуктивный метод
2. Информационно-рецептивный метод
3. Частично-поисковый метод
4. Метод проблемного изложения
5. Исследовательский метод</t>
        </r>
      </text>
    </comment>
    <comment ref="DG74" authorId="0" shapeId="0">
      <text>
        <r>
          <rPr>
            <sz val="11"/>
            <color theme="1"/>
            <rFont val="Calibri"/>
            <family val="2"/>
            <scheme val="minor"/>
          </rPr>
          <t>Урок повторения и обобщения изучаемого материала</t>
        </r>
      </text>
    </comment>
    <comment ref="DN74" authorId="0" shapeId="0">
      <text>
        <r>
          <rPr>
            <sz val="11"/>
            <color theme="1"/>
            <rFont val="Calibri"/>
            <family val="2"/>
            <scheme val="minor"/>
          </rPr>
          <t>Аргументировать свою точку зрения по поводу биологической информации.</t>
        </r>
      </text>
    </comment>
    <comment ref="DZ74" authorId="0" shapeId="0">
      <text>
        <r>
          <rPr>
            <sz val="11"/>
            <color theme="1"/>
            <rFont val="Calibri"/>
            <family val="2"/>
            <scheme val="minor"/>
          </rPr>
          <t>Объясните, почему распространение споровых растений ограничивается влажными условиями обитания.</t>
        </r>
      </text>
    </comment>
    <comment ref="EK74" authorId="0" shapeId="0">
      <text>
        <r>
          <rPr>
            <sz val="11"/>
            <color theme="1"/>
            <rFont val="Calibri"/>
            <family val="2"/>
            <scheme val="minor"/>
          </rPr>
          <t>1. Выбор темы семинара.
2. Определение цели, задач и типа семинара.
3. Составление плана семинара и вопросов для обсуждения.
4. Определение заданий для обучающихся (доклады, сообщения, тезисы, наглядность, наблюдения, эксперименты).
5. Подбор литературы и Интернет-ресурсов к семинару.
6. Составление конспектов выступлений.
7. Консультация для обучающихся.
8. Подготовка обучающихся к выступлению.</t>
        </r>
      </text>
    </comment>
    <comment ref="EO74" authorId="0" shapeId="0">
      <text>
        <r>
          <rPr>
            <sz val="11"/>
            <color theme="1"/>
            <rFont val="Calibri"/>
            <family val="2"/>
            <scheme val="minor"/>
          </rPr>
          <t>воспроизведение двух понятий</t>
        </r>
      </text>
    </comment>
    <comment ref="EY74" authorId="0" shapeId="0">
      <text>
        <r>
          <rPr>
            <sz val="11"/>
            <color theme="1"/>
            <rFont val="Calibri"/>
            <family val="2"/>
            <scheme val="minor"/>
          </rPr>
          <t>1. К1 = [0]
2. К2 = [0]
3. К3 = [0]</t>
        </r>
      </text>
    </comment>
    <comment ref="FK74" authorId="0" shapeId="0">
      <text>
        <r>
          <rPr>
            <sz val="11"/>
            <color theme="1"/>
            <rFont val="Calibri"/>
            <family val="2"/>
            <scheme val="minor"/>
          </rPr>
          <t>методическое консультирование</t>
        </r>
      </text>
    </comment>
    <comment ref="GE74" authorId="0" shapeId="0">
      <text>
        <r>
          <rPr>
            <sz val="11"/>
            <color theme="1"/>
            <rFont val="Calibri"/>
            <family val="2"/>
            <scheme val="minor"/>
          </rPr>
          <t>повторно объяснить новый материал
дополнительная отработка материала</t>
        </r>
      </text>
    </comment>
    <comment ref="GQ74" authorId="0" shapeId="0">
      <text>
        <r>
          <rPr>
            <sz val="11"/>
            <color theme="1"/>
            <rFont val="Calibri"/>
            <family val="2"/>
            <scheme val="minor"/>
          </rPr>
          <t>технология формирования критического мышления</t>
        </r>
      </text>
    </comment>
    <comment ref="GX74" authorId="0" shapeId="0">
      <text>
        <r>
          <rPr>
            <sz val="11"/>
            <color theme="1"/>
            <rFont val="Calibri"/>
            <family val="2"/>
            <scheme val="minor"/>
          </rPr>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t>
        </r>
      </text>
    </comment>
    <comment ref="HM74"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HZ74"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R74" authorId="0" shapeId="0">
      <text>
        <r>
          <rPr>
            <sz val="11"/>
            <color theme="1"/>
            <rFont val="Calibri"/>
            <family val="2"/>
            <scheme val="minor"/>
          </rPr>
          <t>активизация познавательной деятельности с использованием элементов наглядности</t>
        </r>
      </text>
    </comment>
    <comment ref="IZ74"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K75" authorId="0" shapeId="0">
      <text>
        <r>
          <rPr>
            <sz val="11"/>
            <color theme="1"/>
            <rFont val="Calibri"/>
            <family val="2"/>
            <scheme val="minor"/>
          </rPr>
          <t>биосферный</t>
        </r>
      </text>
    </comment>
    <comment ref="T75" authorId="0" shapeId="0">
      <text>
        <r>
          <rPr>
            <sz val="11"/>
            <color theme="1"/>
            <rFont val="Calibri"/>
            <family val="2"/>
            <scheme val="minor"/>
          </rPr>
          <t>палеонтологический (1)
сравнительно-анатомический (1)</t>
        </r>
      </text>
    </comment>
    <comment ref="Y75" authorId="0" shapeId="0">
      <text>
        <r>
          <rPr>
            <sz val="11"/>
            <color theme="1"/>
            <rFont val="Calibri"/>
            <family val="2"/>
            <scheme val="minor"/>
          </rPr>
          <t>Балл: 2 из 2</t>
        </r>
      </text>
    </comment>
    <comment ref="AI75" authorId="0" shapeId="0">
      <text>
        <r>
          <rPr>
            <sz val="11"/>
            <color theme="1"/>
            <rFont val="Calibri"/>
            <family val="2"/>
            <scheme val="minor"/>
          </rPr>
          <t>содержат хитин в оболочках клеток
по типу питания – гетеротрофы
выполняют роль редуцентов в экосистеме</t>
        </r>
      </text>
    </comment>
    <comment ref="AT75" authorId="0" shapeId="0">
      <text>
        <r>
          <rPr>
            <sz val="11"/>
            <color theme="1"/>
            <rFont val="Calibri"/>
            <family val="2"/>
            <scheme val="minor"/>
          </rPr>
          <t>наличие хорошо выраженной клеточной стенки
накопление гликогена как запасного вещества
способность к синтезу витаминов</t>
        </r>
      </text>
    </comment>
    <comment ref="BD75" authorId="0" shapeId="0">
      <text>
        <r>
          <rPr>
            <sz val="11"/>
            <color theme="1"/>
            <rFont val="Calibri"/>
            <family val="2"/>
            <scheme val="minor"/>
          </rPr>
          <t>1. расширяет зрачки = [симпатическая]
2. сужает зрачки вентиляцию легких = [парасимпатическая]</t>
        </r>
      </text>
    </comment>
    <comment ref="BM75" authorId="0" shapeId="0">
      <text>
        <r>
          <rPr>
            <sz val="11"/>
            <color theme="1"/>
            <rFont val="Calibri"/>
            <family val="2"/>
            <scheme val="minor"/>
          </rPr>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R75" authorId="0" shapeId="0">
      <text>
        <r>
          <rPr>
            <sz val="11"/>
            <color theme="1"/>
            <rFont val="Calibri"/>
            <family val="2"/>
            <scheme val="minor"/>
          </rPr>
          <t>Растительноядные животные образуют первый трофический уровень.
К редуцентам относятся сапротрофные бактерии, грибы, детритофаги, например, жуки-навозники.</t>
        </r>
      </text>
    </comment>
    <comment ref="CC75" authorId="0" shapeId="0">
      <text>
        <r>
          <rPr>
            <sz val="11"/>
            <color theme="1"/>
            <rFont val="Calibri"/>
            <family val="2"/>
            <scheme val="minor"/>
          </rPr>
          <t>1. 1 пропуск = [сегмент] (1)
2. 2 пропуск = [головогрудь] (1)
3. 3 пропуск = [разное] (1)
4. 4 пропуск = [насекомое] (1)</t>
        </r>
      </text>
    </comment>
    <comment ref="CM75"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CV75"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F75" authorId="0" shapeId="0">
      <text>
        <r>
          <rPr>
            <sz val="11"/>
            <color theme="1"/>
            <rFont val="Calibri"/>
            <family val="2"/>
            <scheme val="minor"/>
          </rPr>
          <t>Урок повторения и обобщения изучаемого материала</t>
        </r>
      </text>
    </comment>
    <comment ref="DR75" authorId="0" shapeId="0">
      <text>
        <r>
          <rPr>
            <sz val="11"/>
            <color theme="1"/>
            <rFont val="Calibri"/>
            <family val="2"/>
            <scheme val="minor"/>
          </rPr>
          <t>Выявлять существенные признаки обмена веществ и превращения энергии.</t>
        </r>
      </text>
    </comment>
    <comment ref="EB75" authorId="0" shapeId="0">
      <text>
        <r>
          <rPr>
            <sz val="11"/>
            <color theme="1"/>
            <rFont val="Calibri"/>
            <family val="2"/>
            <scheme val="minor"/>
          </rPr>
          <t>Объясните условия появления в цикле развития и размножения водоросли цисты. В чем заключается её биологическая роль?</t>
        </r>
      </text>
    </comment>
    <comment ref="EK75" authorId="0" shapeId="0">
      <text>
        <r>
          <rPr>
            <sz val="11"/>
            <color theme="1"/>
            <rFont val="Calibri"/>
            <family val="2"/>
            <scheme val="minor"/>
          </rPr>
          <t>1. Выбор темы семинара.
2. Определение цели, задач и типа семинара.
3. Составление плана семинара и вопросов для обсуждения.
4. Подбор литературы и Интернет-ресурсов к семинару.
5. Определение заданий для обучающихся (доклады, сообщения, тезисы, наглядность, наблюдения, эксперименты).
6. Консультация для обучающихся.
7. Составление конспектов выступлений.
8. Подготовка обучающихся к выступлению.</t>
        </r>
      </text>
    </comment>
    <comment ref="ER75" authorId="0" shapeId="0">
      <text>
        <r>
          <rPr>
            <sz val="11"/>
            <color theme="1"/>
            <rFont val="Calibri"/>
            <family val="2"/>
            <scheme val="minor"/>
          </rPr>
          <t>решение заданий по образцу</t>
        </r>
      </text>
    </comment>
    <comment ref="FA75" authorId="0" shapeId="0">
      <text>
        <r>
          <rPr>
            <sz val="11"/>
            <color theme="1"/>
            <rFont val="Calibri"/>
            <family val="2"/>
            <scheme val="minor"/>
          </rPr>
          <t>1. К1 = [1 балл] (2)
2. К2 = [1 балл] (0)
3. К3 = [1 балл] (0)</t>
        </r>
      </text>
    </comment>
    <comment ref="FO75"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FW75" authorId="0" shapeId="0">
      <text>
        <r>
          <rPr>
            <sz val="11"/>
            <color theme="1"/>
            <rFont val="Calibri"/>
            <family val="2"/>
            <scheme val="minor"/>
          </rPr>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GP75" authorId="0" shapeId="0">
      <text>
        <r>
          <rPr>
            <sz val="11"/>
            <color theme="1"/>
            <rFont val="Calibri"/>
            <family val="2"/>
            <scheme val="minor"/>
          </rPr>
          <t>технология формирования критического мышления</t>
        </r>
      </text>
    </comment>
    <comment ref="HC75" authorId="0" shapeId="0">
      <text>
        <r>
          <rPr>
            <sz val="11"/>
            <color theme="1"/>
            <rFont val="Calibri"/>
            <family val="2"/>
            <scheme val="minor"/>
          </rPr>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O75"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E75"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U75" authorId="0" shapeId="0">
      <text>
        <r>
          <rPr>
            <sz val="11"/>
            <color theme="1"/>
            <rFont val="Calibri"/>
            <family val="2"/>
            <scheme val="minor"/>
          </rPr>
          <t>просмотр и обсуждение видеофильмов</t>
        </r>
      </text>
    </comment>
    <comment ref="JD75" authorId="0" shapeId="0">
      <text>
        <r>
          <rPr>
            <sz val="11"/>
            <color theme="1"/>
            <rFont val="Calibri"/>
            <family val="2"/>
            <scheme val="minor"/>
          </rPr>
          <t>направлено на выявление негативного опыта обучающихся (3)
ориентировано на готовность обучающихся получить инструкцию к действию, указание, распоряжение (3)</t>
        </r>
      </text>
    </comment>
    <comment ref="H76" authorId="0" shapeId="0">
      <text>
        <r>
          <rPr>
            <sz val="11"/>
            <color theme="1"/>
            <rFont val="Calibri"/>
            <family val="2"/>
            <scheme val="minor"/>
          </rPr>
          <t>развитие</t>
        </r>
      </text>
    </comment>
    <comment ref="T76" authorId="0" shapeId="0">
      <text>
        <r>
          <rPr>
            <sz val="11"/>
            <color theme="1"/>
            <rFont val="Calibri"/>
            <family val="2"/>
            <scheme val="minor"/>
          </rPr>
          <t>палеонтологический (1)
сравнительно-анатомический (1)</t>
        </r>
      </text>
    </comment>
    <comment ref="Y76" authorId="0" shapeId="0">
      <text>
        <r>
          <rPr>
            <sz val="11"/>
            <color theme="1"/>
            <rFont val="Calibri"/>
            <family val="2"/>
            <scheme val="minor"/>
          </rPr>
          <t>Балл: 2 из 2</t>
        </r>
      </text>
    </comment>
    <comment ref="AM76" authorId="0" shapeId="0">
      <text>
        <r>
          <rPr>
            <sz val="11"/>
            <color theme="1"/>
            <rFont val="Calibri"/>
            <family val="2"/>
            <scheme val="minor"/>
          </rPr>
          <t>подсолнечник и горох
картофель и капуста
рис и чечевица</t>
        </r>
      </text>
    </comment>
    <comment ref="AV76" authorId="0" shapeId="0">
      <text>
        <r>
          <rPr>
            <sz val="11"/>
            <color theme="1"/>
            <rFont val="Calibri"/>
            <family val="2"/>
            <scheme val="minor"/>
          </rPr>
          <t>Тело покрыто костной чешуёй.
Жабры прикрыты жаберными крышками.
В полости тела имеется плавательный пузырь.</t>
        </r>
      </text>
    </comment>
    <comment ref="AZ76"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K76" authorId="0" shapeId="0">
      <text>
        <r>
          <rPr>
            <sz val="11"/>
            <color theme="1"/>
            <rFont val="Calibri"/>
            <family val="2"/>
            <scheme val="minor"/>
          </rPr>
          <t>1. появление семян у семенных папоротников = [ароморфоз]
2. отсутствие листьев у растения повилики = [общая дегенерация]
3. формирование ловчего аппарата у венериной мухоловки = [идиоадаптация]</t>
        </r>
      </text>
    </comment>
    <comment ref="BV76" authorId="0" shapeId="0">
      <text>
        <r>
          <rPr>
            <sz val="11"/>
            <color theme="1"/>
            <rFont val="Calibri"/>
            <family val="2"/>
            <scheme val="minor"/>
          </rPr>
          <t>Насекомые имеют наружный хитиновый скелет, тело разделено на два отдела.
Эти различия сформировались в процессе эволюции в результате конвергенции признаков.
Майский жук, комнатная муха, азиатская саранча в своём развитии проходят четыре стадии.</t>
        </r>
      </text>
    </comment>
    <comment ref="CB76"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K76" authorId="0" shapeId="0">
      <text>
        <r>
          <rPr>
            <sz val="11"/>
            <color theme="1"/>
            <rFont val="Calibri"/>
            <family val="2"/>
            <scheme val="minor"/>
          </rPr>
          <t>Aabb – нормальные блестящие листья: 38 или 40; aaBb – надрезанные ма-товые листья: 131 или 128; AaBb – нормальные матовые листья: 40 или 38; aabb – надрезанные блестящие листья: 128 или 131</t>
        </r>
      </text>
    </comment>
    <comment ref="DA76"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Планирование учебных занятий внутри каждого блока учебного курса
4. Распределение общего количества годовых учебных часов по разделам и темам курса
5. Окончательная компоновка и оформление годового тематического плана</t>
        </r>
      </text>
    </comment>
    <comment ref="DJ76" authorId="0" shapeId="0">
      <text>
        <r>
          <rPr>
            <sz val="11"/>
            <color theme="1"/>
            <rFont val="Calibri"/>
            <family val="2"/>
            <scheme val="minor"/>
          </rPr>
          <t>Урок коррекции знаний, умений и навыков.</t>
        </r>
      </text>
    </comment>
    <comment ref="DN76" authorId="0" shapeId="0">
      <text>
        <r>
          <rPr>
            <sz val="11"/>
            <color theme="1"/>
            <rFont val="Calibri"/>
            <family val="2"/>
            <scheme val="minor"/>
          </rPr>
          <t>Распознавать биологические объекты по их описанию и рисункам.</t>
        </r>
      </text>
    </comment>
    <comment ref="DX76" authorId="0" shapeId="0">
      <text>
        <r>
          <rPr>
            <sz val="11"/>
            <color theme="1"/>
            <rFont val="Calibri"/>
            <family val="2"/>
            <scheme val="minor"/>
          </rPr>
          <t>Объясните, почему распространение споровых растений ограничивается влажными условиями обитания.</t>
        </r>
      </text>
    </comment>
    <comment ref="EF76" authorId="0" shapeId="0">
      <text>
        <r>
          <rPr>
            <sz val="11"/>
            <color theme="1"/>
            <rFont val="Calibri"/>
            <family val="2"/>
            <scheme val="minor"/>
          </rPr>
          <t>1. Планирование изучения темы по урокам
2. Проектирование поурочных информационных карт для учителя
3. Целеполагание на деятельность для учителя по обучению в рамках темы
4. Отбор и структурирование содержания
5. Проектирование поурочных информационных карт для ученика
6. Целеполагание ученика на изучение темы
7. Определение времени и места промежуточной диагностики
8. Составление вариантов зачётной работы</t>
        </r>
      </text>
    </comment>
    <comment ref="EP76" authorId="0" shapeId="0">
      <text>
        <r>
          <rPr>
            <sz val="11"/>
            <color theme="1"/>
            <rFont val="Calibri"/>
            <family val="2"/>
            <scheme val="minor"/>
          </rPr>
          <t>сравнение подобных явлений</t>
        </r>
      </text>
    </comment>
    <comment ref="EZ76" authorId="0" shapeId="0">
      <text>
        <r>
          <rPr>
            <sz val="11"/>
            <color theme="1"/>
            <rFont val="Calibri"/>
            <family val="2"/>
            <scheme val="minor"/>
          </rPr>
          <t>1. К1 = [1 балл] (2)
2. К2 = [0 баллов] (2)
3. К3 = [1 балл] (2)</t>
        </r>
      </text>
    </comment>
    <comment ref="FQ76" authorId="0" shapeId="0">
      <text>
        <r>
          <rPr>
            <sz val="11"/>
            <color theme="1"/>
            <rFont val="Calibri"/>
            <family val="2"/>
            <scheme val="minor"/>
          </rPr>
          <t>беседа</t>
        </r>
      </text>
    </comment>
    <comment ref="GE76" authorId="0" shapeId="0">
      <text>
        <r>
          <rPr>
            <sz val="11"/>
            <color theme="1"/>
            <rFont val="Calibri"/>
            <family val="2"/>
            <scheme val="minor"/>
          </rPr>
          <t>изменение скорости урока
дополнительная отработка материала</t>
        </r>
      </text>
    </comment>
    <comment ref="GS76" authorId="0" shapeId="0">
      <text>
        <r>
          <rPr>
            <sz val="11"/>
            <color theme="1"/>
            <rFont val="Calibri"/>
            <family val="2"/>
            <scheme val="minor"/>
          </rPr>
          <t>технология формирования критического мышления</t>
        </r>
      </text>
    </comment>
    <comment ref="HB76" authorId="0" shapeId="0">
      <text>
        <r>
          <rPr>
            <sz val="11"/>
            <color theme="1"/>
            <rFont val="Calibri"/>
            <family val="2"/>
            <scheme val="minor"/>
          </rPr>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K76" authorId="0" shapeId="0">
      <text>
        <r>
          <rPr>
            <sz val="11"/>
            <color theme="1"/>
            <rFont val="Calibri"/>
            <family val="2"/>
            <scheme val="minor"/>
          </rPr>
          <t>1. 1 = [В] (0)
2. 2 = [Б] (0)
3. 3 = [А] (0)</t>
        </r>
      </text>
    </comment>
    <comment ref="ID76"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R76" authorId="0" shapeId="0">
      <text>
        <r>
          <rPr>
            <sz val="11"/>
            <color theme="1"/>
            <rFont val="Calibri"/>
            <family val="2"/>
            <scheme val="minor"/>
          </rPr>
          <t>встреча с представителями поисковых отрядов</t>
        </r>
      </text>
    </comment>
    <comment ref="JG76" authorId="0" shapeId="0">
      <text>
        <r>
          <rPr>
            <sz val="11"/>
            <color theme="1"/>
            <rFont val="Calibri"/>
            <family val="2"/>
            <scheme val="minor"/>
          </rPr>
          <t>должно осуществляться систематически (0)
не должно преследовать цель унизить достоинство обучающегося (3)</t>
        </r>
      </text>
    </comment>
    <comment ref="J77" authorId="0" shapeId="0">
      <text>
        <r>
          <rPr>
            <sz val="11"/>
            <color theme="1"/>
            <rFont val="Calibri"/>
            <family val="2"/>
            <scheme val="minor"/>
          </rPr>
          <t>идиоадаптация</t>
        </r>
      </text>
    </comment>
    <comment ref="Q77" authorId="0" shapeId="0">
      <text>
        <r>
          <rPr>
            <sz val="11"/>
            <color theme="1"/>
            <rFont val="Calibri"/>
            <family val="2"/>
            <scheme val="minor"/>
          </rPr>
          <t>изучение характера пульса после разных физических нагрузок (1)
выработку условного пищевого рефлекса (1)</t>
        </r>
      </text>
    </comment>
    <comment ref="AC77" authorId="0" shapeId="0">
      <text>
        <r>
          <rPr>
            <sz val="11"/>
            <color theme="1"/>
            <rFont val="Calibri"/>
            <family val="2"/>
            <scheme val="minor"/>
          </rPr>
          <t>Балл: 2 из 2</t>
        </r>
      </text>
    </comment>
    <comment ref="AL77" authorId="0" shapeId="0">
      <text>
        <r>
          <rPr>
            <sz val="11"/>
            <color theme="1"/>
            <rFont val="Calibri"/>
            <family val="2"/>
            <scheme val="minor"/>
          </rPr>
          <t>образование спор
партеногенез
оплодотворение</t>
        </r>
      </text>
    </comment>
    <comment ref="AS77" authorId="0" shapeId="0">
      <text>
        <r>
          <rPr>
            <sz val="11"/>
            <color theme="1"/>
            <rFont val="Calibri"/>
            <family val="2"/>
            <scheme val="minor"/>
          </rPr>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AZ77"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L77" authorId="0" shapeId="0">
      <text>
        <r>
          <rPr>
            <sz val="11"/>
            <color theme="1"/>
            <rFont val="Calibri"/>
            <family val="2"/>
            <scheme val="minor"/>
          </rPr>
          <t>1. появление в популяции разнообразных наследственных изменений
2. борьба за существование
3. сохранение преимущественно особей с полезными в данных условиях среды наследственными изменениями
4. размножение особей с полезными изменениями
5. формирование приспособленности к среде обитания</t>
        </r>
      </text>
    </comment>
    <comment ref="BR77" authorId="0" shapeId="0">
      <text>
        <r>
          <rPr>
            <sz val="11"/>
            <color theme="1"/>
            <rFont val="Calibri"/>
            <family val="2"/>
            <scheme val="minor"/>
          </rPr>
          <t>Растительноядные животные образуют первый трофический уровень.
К редуцентам относятся сапротрофные бактерии, грибы, детритофаги, например, жуки-навозники.</t>
        </r>
      </text>
    </comment>
    <comment ref="CE77" authorId="0" shapeId="0">
      <text>
        <r>
          <rPr>
            <sz val="11"/>
            <color theme="1"/>
            <rFont val="Calibri"/>
            <family val="2"/>
            <scheme val="minor"/>
          </rPr>
          <t>1. 1 пропуск = [кислород] (1)
2. 2 пропуск = [углекислый газ] (1)
3. 3 пропуск = [семядоля] (1)
4. 4 пропуск = [эндосперм] (1)</t>
        </r>
      </text>
    </comment>
    <comment ref="CJ77" authorId="0" shapeId="0">
      <text>
        <r>
          <rPr>
            <sz val="11"/>
            <color theme="1"/>
            <rFont val="Calibri"/>
            <family val="2"/>
            <scheme val="minor"/>
          </rPr>
          <t>в метафазе число хромосом – 28, число ДНК – 56; в телофазе число хромосом – 14, молекул ДНК – 14</t>
        </r>
      </text>
    </comment>
    <comment ref="CY77" authorId="0" shapeId="0">
      <text>
        <r>
          <rPr>
            <sz val="11"/>
            <color theme="1"/>
            <rFont val="Calibri"/>
            <family val="2"/>
            <scheme val="minor"/>
          </rPr>
          <t>1. Действия контроля и оценки
2. Познавательная потребность
3. Учебная задача
4. Учебно-познавательный мотив
5. Учебные действия</t>
        </r>
      </text>
    </comment>
    <comment ref="DJ77" authorId="0" shapeId="0">
      <text>
        <r>
          <rPr>
            <sz val="11"/>
            <color theme="1"/>
            <rFont val="Calibri"/>
            <family val="2"/>
            <scheme val="minor"/>
          </rPr>
          <t>Урок контроля знаний и умений.</t>
        </r>
      </text>
    </comment>
    <comment ref="DP77" authorId="0" shapeId="0">
      <text>
        <r>
          <rPr>
            <sz val="11"/>
            <color theme="1"/>
            <rFont val="Calibri"/>
            <family val="2"/>
            <scheme val="minor"/>
          </rPr>
          <t>Выбирать смысловые установки в своих действиях и поступках по отношению к здоровью своему и окружающих.</t>
        </r>
      </text>
    </comment>
    <comment ref="EA77" authorId="0" shapeId="0">
      <text>
        <r>
          <rPr>
            <sz val="11"/>
            <color theme="1"/>
            <rFont val="Calibri"/>
            <family val="2"/>
            <scheme val="minor"/>
          </rPr>
          <t>Жизненный цикл какого растения изображен на рисунке?</t>
        </r>
      </text>
    </comment>
    <comment ref="EG77" authorId="0" shapeId="0">
      <text>
        <r>
          <rPr>
            <sz val="11"/>
            <color theme="1"/>
            <rFont val="Calibri"/>
            <family val="2"/>
            <scheme val="minor"/>
          </rPr>
          <t>1. Изучите данные о доминантных и рецессивных признаках у человека в учеб-нике и специальной литературе.
2. Проведите предварительный сбор сведений о членах своей семьи за несколь-ко поколений. Родословная составляется по одному или нескольким призна-кам.
3.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4. Введите обозначения генов, отвечающих за проявление исследуемых вами признаков.
5. Составьте к схеме легенду (описание обозначений).
6. Используя стандартные символы, принятые для обозначения родословных, обозначьте себя и всех членов своей семьи по материнской и отцовской ли-нии.
7. Составьте родословную своей семьи (графическое вертикально-горизонтальное или круговое изображение).
8. Результаты оформите как научно-исследовательский проект.</t>
        </r>
      </text>
    </comment>
    <comment ref="EO77" authorId="0" shapeId="0">
      <text>
        <r>
          <rPr>
            <sz val="11"/>
            <color theme="1"/>
            <rFont val="Calibri"/>
            <family val="2"/>
            <scheme val="minor"/>
          </rPr>
          <t>воспроизведение двух понятий</t>
        </r>
      </text>
    </comment>
    <comment ref="FA77" authorId="0" shapeId="0">
      <text>
        <r>
          <rPr>
            <sz val="11"/>
            <color theme="1"/>
            <rFont val="Calibri"/>
            <family val="2"/>
            <scheme val="minor"/>
          </rPr>
          <t>1. К1 = [1 балл] (2)
2. К2 = [1 балл] (0)
3. К3 = [1 балл] (0)</t>
        </r>
      </text>
    </comment>
    <comment ref="FR77"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FZ77" authorId="0" shapeId="0">
      <text>
        <r>
          <rPr>
            <sz val="11"/>
            <color theme="1"/>
            <rFont val="Calibri"/>
            <family val="2"/>
            <scheme val="minor"/>
          </rPr>
          <t>необходимо запланировать дополнительное время на раскрытие темы
не включать данный вопрос
использовать дополнительные задания, направленные на выработку определенных умений</t>
        </r>
      </text>
    </comment>
    <comment ref="GO77" authorId="0" shapeId="0">
      <text>
        <r>
          <rPr>
            <sz val="11"/>
            <color theme="1"/>
            <rFont val="Calibri"/>
            <family val="2"/>
            <scheme val="minor"/>
          </rPr>
          <t>проблемное обучение</t>
        </r>
      </text>
    </comment>
    <comment ref="GW77"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J77" authorId="0" shapeId="0">
      <text>
        <r>
          <rPr>
            <sz val="11"/>
            <color theme="1"/>
            <rFont val="Calibri"/>
            <family val="2"/>
            <scheme val="minor"/>
          </rPr>
          <t>1. 1 = [В] (2)
2. 2 = [А] (2)
3. 3 = [Б] (2)</t>
        </r>
      </text>
    </comment>
    <comment ref="IG77"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P77" authorId="0" shapeId="0">
      <text>
        <r>
          <rPr>
            <sz val="11"/>
            <color theme="1"/>
            <rFont val="Calibri"/>
            <family val="2"/>
            <scheme val="minor"/>
          </rPr>
          <t>создание и организация работы родительских комитетов классов</t>
        </r>
      </text>
    </comment>
    <comment ref="JD77" authorId="0" shapeId="0">
      <text>
        <r>
          <rPr>
            <sz val="11"/>
            <color theme="1"/>
            <rFont val="Calibri"/>
            <family val="2"/>
            <scheme val="minor"/>
          </rPr>
          <t>направлено на выявление негативного опыта обучающихся (3)
в его основе лежит разъяснение сути явления (0)</t>
        </r>
      </text>
    </comment>
    <comment ref="H78" authorId="0" shapeId="0">
      <text>
        <r>
          <rPr>
            <sz val="11"/>
            <color theme="1"/>
            <rFont val="Calibri"/>
            <family val="2"/>
            <scheme val="minor"/>
          </rPr>
          <t>развитие</t>
        </r>
      </text>
    </comment>
    <comment ref="Q78" authorId="0" shapeId="0">
      <text>
        <r>
          <rPr>
            <sz val="11"/>
            <color theme="1"/>
            <rFont val="Calibri"/>
            <family val="2"/>
            <scheme val="minor"/>
          </rPr>
          <t>выработку условного пищевого рефлекса (1)</t>
        </r>
      </text>
    </comment>
    <comment ref="Z78" authorId="0" shapeId="0">
      <text>
        <r>
          <rPr>
            <sz val="11"/>
            <color theme="1"/>
            <rFont val="Calibri"/>
            <family val="2"/>
            <scheme val="minor"/>
          </rPr>
          <t>Балл: 2 из 2</t>
        </r>
      </text>
    </comment>
    <comment ref="AM78" authorId="0" shapeId="0">
      <text>
        <r>
          <rPr>
            <sz val="11"/>
            <color theme="1"/>
            <rFont val="Calibri"/>
            <family val="2"/>
            <scheme val="minor"/>
          </rPr>
          <t>вишня и черешня
фасоль и соя
рис и чечевица</t>
        </r>
      </text>
    </comment>
    <comment ref="AU78"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BE78" authorId="0" shapeId="0">
      <text>
        <r>
          <rPr>
            <sz val="11"/>
            <color theme="1"/>
            <rFont val="Calibri"/>
            <family val="2"/>
            <scheme val="minor"/>
          </rPr>
          <t>1. транспорт веществ по организму = [соединительные]
2. тесное прилегание клеток друг к другу = [эпителиальные]</t>
        </r>
      </text>
    </comment>
    <comment ref="BK78" authorId="0" shapeId="0">
      <text>
        <r>
          <rPr>
            <sz val="11"/>
            <color theme="1"/>
            <rFont val="Calibri"/>
            <family val="2"/>
            <scheme val="minor"/>
          </rPr>
          <t>1. появление семян у семенных папоротников = [ароморфоз]
2. отсутствие листьев у растения повилики = [общая дегенерация]
3. формирование ловчего аппарата у венериной мухоловки = [идиоадаптация]</t>
        </r>
      </text>
    </comment>
    <comment ref="BU78" authorId="0" shapeId="0">
      <text>
        <r>
          <rPr>
            <sz val="11"/>
            <color theme="1"/>
            <rFont val="Calibri"/>
            <family val="2"/>
            <scheme val="minor"/>
          </rPr>
          <t>Пастбищная пищевая цепь биогеоценоза включает в себя продуцентов и консументов.
Консументы II порядка формируют второй трофический уровень.
Редуценты живут в организмах и разлагают органические вещества до неорганических веществ.</t>
        </r>
      </text>
    </comment>
    <comment ref="CC78" authorId="0" shapeId="0">
      <text>
        <r>
          <rPr>
            <sz val="11"/>
            <color theme="1"/>
            <rFont val="Calibri"/>
            <family val="2"/>
            <scheme val="minor"/>
          </rPr>
          <t>1. 1 пропуск = [сегмент] (1)
2. 2 пропуск = [головогрудь] (1)
3. 3 пропуск = [разное] (1)
4. 4 пропуск = [насекомое] (1)</t>
        </r>
      </text>
    </comment>
    <comment ref="CM78"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CX78" authorId="0" shapeId="0">
      <text>
        <r>
          <rPr>
            <sz val="11"/>
            <color theme="1"/>
            <rFont val="Calibri"/>
            <family val="2"/>
            <scheme val="minor"/>
          </rPr>
          <t>1. Изучение образовательной программы учебного курса
2. Распределение общего количества годовых учебных часов по разделам и темам курса
3. Определение основных блоков тематического плана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I78" authorId="0" shapeId="0">
      <text>
        <r>
          <rPr>
            <sz val="11"/>
            <color theme="1"/>
            <rFont val="Calibri"/>
            <family val="2"/>
            <scheme val="minor"/>
          </rPr>
          <t>Урок контроля знаний и умений.</t>
        </r>
      </text>
    </comment>
    <comment ref="DR78" authorId="0" shapeId="0">
      <text>
        <r>
          <rPr>
            <sz val="11"/>
            <color theme="1"/>
            <rFont val="Calibri"/>
            <family val="2"/>
            <scheme val="minor"/>
          </rPr>
          <t>Наблюдать и описывать различных представителей животного мира.</t>
        </r>
      </text>
    </comment>
    <comment ref="EB78" authorId="0" shapeId="0">
      <text>
        <r>
          <rPr>
            <sz val="11"/>
            <color theme="1"/>
            <rFont val="Calibri"/>
            <family val="2"/>
            <scheme val="minor"/>
          </rPr>
          <t>Объясните условия появления в цикле развития и размножения водоросли цисты. В чем заключается её биологическая роль?</t>
        </r>
      </text>
    </comment>
    <comment ref="EF78" authorId="0" shapeId="0">
      <text>
        <r>
          <rPr>
            <sz val="11"/>
            <color theme="1"/>
            <rFont val="Calibri"/>
            <family val="2"/>
            <scheme val="minor"/>
          </rPr>
          <t>1. Отбор и структурирование содержания
2. Целеполагание на деятельность для учителя по обучению в рамках темы
3. Целеполагание ученика на изучение темы
4. Планирование изучения темы по урокам
5. Проектирование поурочных информационных карт для учителя
6. Проектирование поурочных информационных карт для ученика
7. Определение времени и места промежуточной диагностики
8. Составление вариантов зачётной работы</t>
        </r>
      </text>
    </comment>
    <comment ref="ER78" authorId="0" shapeId="0">
      <text>
        <r>
          <rPr>
            <sz val="11"/>
            <color theme="1"/>
            <rFont val="Calibri"/>
            <family val="2"/>
            <scheme val="minor"/>
          </rPr>
          <t>решение заданий по образцу</t>
        </r>
      </text>
    </comment>
    <comment ref="EZ78" authorId="0" shapeId="0">
      <text>
        <r>
          <rPr>
            <sz val="11"/>
            <color theme="1"/>
            <rFont val="Calibri"/>
            <family val="2"/>
            <scheme val="minor"/>
          </rPr>
          <t>1. К1 = [1 балл] (2)
2. К2 = [0 баллов] (2)
3. К3 = [0 баллов] (0)</t>
        </r>
      </text>
    </comment>
    <comment ref="FQ78" authorId="0" shapeId="0">
      <text>
        <r>
          <rPr>
            <sz val="11"/>
            <color theme="1"/>
            <rFont val="Calibri"/>
            <family val="2"/>
            <scheme val="minor"/>
          </rPr>
          <t>родительское собрание</t>
        </r>
      </text>
    </comment>
    <comment ref="FY78" authorId="0" shapeId="0">
      <text>
        <r>
          <rPr>
            <sz val="11"/>
            <color theme="1"/>
            <rFont val="Calibri"/>
            <family val="2"/>
            <scheme val="minor"/>
          </rPr>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GJ78" authorId="0" shapeId="0">
      <text>
        <r>
          <rPr>
            <sz val="11"/>
            <color theme="1"/>
            <rFont val="Calibri"/>
            <family val="2"/>
            <scheme val="minor"/>
          </rPr>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r>
      </text>
    </comment>
    <comment ref="GZ78"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S78"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HZ78"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в недостаточной мере умеет организовать обучающихся быть внимательными к ответам одноклассников]
3. Либеральный = [педагог проявляет понимание и эмпатию в общении с обучающимся]</t>
        </r>
      </text>
    </comment>
    <comment ref="IN78" authorId="0" shapeId="0">
      <text>
        <r>
          <rPr>
            <sz val="11"/>
            <color theme="1"/>
            <rFont val="Calibri"/>
            <family val="2"/>
            <scheme val="minor"/>
          </rPr>
          <t>озеленение пришкольной территории</t>
        </r>
      </text>
    </comment>
    <comment ref="JF78"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t>
        </r>
      </text>
    </comment>
    <comment ref="J79" authorId="0" shapeId="0">
      <text>
        <r>
          <rPr>
            <sz val="11"/>
            <color theme="1"/>
            <rFont val="Calibri"/>
            <family val="2"/>
            <scheme val="minor"/>
          </rPr>
          <t>идиоадаптация</t>
        </r>
      </text>
    </comment>
    <comment ref="Q79" authorId="0" shapeId="0">
      <text>
        <r>
          <rPr>
            <sz val="11"/>
            <color theme="1"/>
            <rFont val="Calibri"/>
            <family val="2"/>
            <scheme val="minor"/>
          </rPr>
          <t>изучение характера пульса после разных физических нагрузок (1)</t>
        </r>
      </text>
    </comment>
    <comment ref="Y79" authorId="0" shapeId="0">
      <text>
        <r>
          <rPr>
            <sz val="11"/>
            <color theme="1"/>
            <rFont val="Calibri"/>
            <family val="2"/>
            <scheme val="minor"/>
          </rPr>
          <t>Балл: 2 из 2</t>
        </r>
      </text>
    </comment>
    <comment ref="AI79" authorId="0" shapeId="0">
      <text>
        <r>
          <rPr>
            <sz val="11"/>
            <color theme="1"/>
            <rFont val="Calibri"/>
            <family val="2"/>
            <scheme val="minor"/>
          </rPr>
          <t>содержат хитин в оболочках клеток
по типу питания – гетеротрофы
выполняют роль редуцентов в экосистеме</t>
        </r>
      </text>
    </comment>
    <comment ref="AS79" authorId="0" shapeId="0">
      <text>
        <r>
          <rPr>
            <sz val="11"/>
            <color theme="1"/>
            <rFont val="Calibri"/>
            <family val="2"/>
            <scheme val="minor"/>
          </rPr>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BB79" authorId="0" shapeId="0">
      <text>
        <r>
          <rPr>
            <sz val="11"/>
            <color theme="1"/>
            <rFont val="Calibri"/>
            <family val="2"/>
            <scheme val="minor"/>
          </rPr>
          <t>1. поступление липидов в желудок
2. расщепление липидов липазой поджелудочного сока.
3. поступление глицерина и жирных кислот в клетки ворсинок кишечника
4. окисление липидов клетками печени
5. поступление липидов в лимфу</t>
        </r>
      </text>
    </comment>
    <comment ref="BM79" authorId="0" shapeId="0">
      <text>
        <r>
          <rPr>
            <sz val="11"/>
            <color theme="1"/>
            <rFont val="Calibri"/>
            <family val="2"/>
            <scheme val="minor"/>
          </rPr>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T79" authorId="0" shapeId="0">
      <text>
        <r>
          <rPr>
            <sz val="11"/>
            <color theme="1"/>
            <rFont val="Calibri"/>
            <family val="2"/>
            <scheme val="minor"/>
          </rPr>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
Из-за таких особенностей круговорота веществ агроценозы требуют постоянного внесения дополнительной энергии.</t>
        </r>
      </text>
    </comment>
    <comment ref="CD79" authorId="0" shapeId="0">
      <text>
        <r>
          <rPr>
            <sz val="11"/>
            <color theme="1"/>
            <rFont val="Calibri"/>
            <family val="2"/>
            <scheme val="minor"/>
          </rPr>
          <t>1. 1 пропуск = [аминокислота] (1)
2. 2 пропуск = [кровь] (1)
3. 3 пропуск = [синтез] (1)
4. 4 пропуск = [мочевина] (1)</t>
        </r>
      </text>
    </comment>
    <comment ref="CM79"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CZ79" authorId="0" shapeId="0">
      <text>
        <r>
          <rPr>
            <sz val="11"/>
            <color theme="1"/>
            <rFont val="Calibri"/>
            <family val="2"/>
            <scheme val="minor"/>
          </rPr>
          <t>1. Информационно-рецептивный метод
2. Репродуктивный метод
3. Метод проблемного изложения
4. Частично-поисковый метод
5. Исследовательский метод</t>
        </r>
      </text>
    </comment>
    <comment ref="DJ79" authorId="0" shapeId="0">
      <text>
        <r>
          <rPr>
            <sz val="11"/>
            <color theme="1"/>
            <rFont val="Calibri"/>
            <family val="2"/>
            <scheme val="minor"/>
          </rPr>
          <t>Урок коррекции знаний, умений и навыков.</t>
        </r>
      </text>
    </comment>
    <comment ref="DS79" authorId="0" shapeId="0">
      <text>
        <r>
          <rPr>
            <sz val="11"/>
            <color theme="1"/>
            <rFont val="Calibri"/>
            <family val="2"/>
            <scheme val="minor"/>
          </rPr>
          <t>Объяснять относительный характер приспособлений.</t>
        </r>
      </text>
    </comment>
    <comment ref="EB79" authorId="0" shapeId="0">
      <text>
        <r>
          <rPr>
            <sz val="11"/>
            <color theme="1"/>
            <rFont val="Calibri"/>
            <family val="2"/>
            <scheme val="minor"/>
          </rPr>
          <t>Объясните условия появления в цикле развития и размножения водоросли цисты. В чем заключается её биологическая роль?</t>
        </r>
      </text>
    </comment>
    <comment ref="EH79" authorId="0" shapeId="0">
      <text>
        <r>
          <rPr>
            <sz val="11"/>
            <color theme="1"/>
            <rFont val="Calibri"/>
            <family val="2"/>
            <scheme val="minor"/>
          </rPr>
          <t>1. Запись данных условия задачи.
2. Анализ условия задачи по частям.
3. Подробная запись схемы скрещивания с указанием фенотипов.
4. Определение типа скрещивания и типа наследования.
5. Определение возможных генотипов родителей по результатам скрещивания.
6. Определение возможных генотипов потомства на основании записи «дано» и знания законов наследования.
7. Проверка правильности промежуточных выводов результатами скрещивания.
8. Проверка полноты ответов с помощью повторного чтения условия задачи.</t>
        </r>
      </text>
    </comment>
    <comment ref="ER79" authorId="0" shapeId="0">
      <text>
        <r>
          <rPr>
            <sz val="11"/>
            <color theme="1"/>
            <rFont val="Calibri"/>
            <family val="2"/>
            <scheme val="minor"/>
          </rPr>
          <t>решение заданий по образцу</t>
        </r>
      </text>
    </comment>
    <comment ref="EY79" authorId="0" shapeId="0">
      <text>
        <r>
          <rPr>
            <sz val="11"/>
            <color theme="1"/>
            <rFont val="Calibri"/>
            <family val="2"/>
            <scheme val="minor"/>
          </rPr>
          <t>1. К1 = [1]
2. К2 = [0]
3. К3 = &lt;ответ не выбран&gt;</t>
        </r>
      </text>
    </comment>
    <comment ref="FO79"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GC79" authorId="0" shapeId="0">
      <text>
        <r>
          <rPr>
            <sz val="11"/>
            <color theme="1"/>
            <rFont val="Calibri"/>
            <family val="2"/>
            <scheme val="minor"/>
          </rPr>
          <t>расширять возможности обучения и самообучения
дать возможность обучающимся следить за своими собственными успехами
мотивация личной ответственности обучающихся за свою учебу</t>
        </r>
      </text>
    </comment>
    <comment ref="GO79" authorId="0" shapeId="0">
      <text>
        <r>
          <rPr>
            <sz val="11"/>
            <color theme="1"/>
            <rFont val="Calibri"/>
            <family val="2"/>
            <scheme val="minor"/>
          </rPr>
          <t>проблемное обучение</t>
        </r>
      </text>
    </comment>
    <comment ref="HE79"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r>
      </text>
    </comment>
    <comment ref="HQ79"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t>
        </r>
      </text>
    </comment>
    <comment ref="IF79"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U79" authorId="0" shapeId="0">
      <text>
        <r>
          <rPr>
            <sz val="11"/>
            <color theme="1"/>
            <rFont val="Calibri"/>
            <family val="2"/>
            <scheme val="minor"/>
          </rPr>
          <t>просмотр и обсуждение видеофильмов</t>
        </r>
      </text>
    </comment>
    <comment ref="JC79" authorId="0" shapeId="0">
      <text>
        <r>
          <rPr>
            <sz val="11"/>
            <color theme="1"/>
            <rFont val="Calibri"/>
            <family val="2"/>
            <scheme val="minor"/>
          </rPr>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K80" authorId="0" shapeId="0">
      <text>
        <r>
          <rPr>
            <sz val="11"/>
            <color theme="1"/>
            <rFont val="Calibri"/>
            <family val="2"/>
            <scheme val="minor"/>
          </rPr>
          <t>биосферный</t>
        </r>
      </text>
    </comment>
    <comment ref="U80" authorId="0" shapeId="0">
      <text>
        <r>
          <rPr>
            <sz val="11"/>
            <color theme="1"/>
            <rFont val="Calibri"/>
            <family val="2"/>
            <scheme val="minor"/>
          </rPr>
          <t>моделирование (1)
мониторинг (1)</t>
        </r>
      </text>
    </comment>
    <comment ref="Z80" authorId="0" shapeId="0">
      <text>
        <r>
          <rPr>
            <sz val="11"/>
            <color theme="1"/>
            <rFont val="Calibri"/>
            <family val="2"/>
            <scheme val="minor"/>
          </rPr>
          <t>Балл: 2 из 2</t>
        </r>
      </text>
    </comment>
    <comment ref="AK80" authorId="0" shapeId="0">
      <text>
        <r>
          <rPr>
            <sz val="11"/>
            <color theme="1"/>
            <rFont val="Calibri"/>
            <family val="2"/>
            <scheme val="minor"/>
          </rPr>
          <t>морганида
генетическая карта
Р: Аа х АА</t>
        </r>
      </text>
    </comment>
    <comment ref="AS80" authorId="0" shapeId="0">
      <text>
        <r>
          <rPr>
            <sz val="11"/>
            <color theme="1"/>
            <rFont val="Calibri"/>
            <family val="2"/>
            <scheme val="minor"/>
          </rPr>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BB80" authorId="0" shapeId="0">
      <text>
        <r>
          <rPr>
            <sz val="11"/>
            <color theme="1"/>
            <rFont val="Calibri"/>
            <family val="2"/>
            <scheme val="minor"/>
          </rPr>
          <t>1. поступление липидов в желудок
2. расщепление липидов липазой поджелудочного сока.
3. поступление глицерина и жирных кислот в клетки ворсинок кишечника
4. поступление липидов в лимфу
5. окисление липидов клетками печени</t>
        </r>
      </text>
    </comment>
    <comment ref="BJ80" authorId="0" shapeId="0">
      <text>
        <r>
          <rPr>
            <sz val="11"/>
            <color theme="1"/>
            <rFont val="Calibri"/>
            <family val="2"/>
            <scheme val="minor"/>
          </rPr>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S80" authorId="0" shapeId="0">
      <text>
        <r>
          <rPr>
            <sz val="11"/>
            <color theme="1"/>
            <rFont val="Calibri"/>
            <family val="2"/>
            <scheme val="minor"/>
          </rPr>
          <t>Сосна обыкновенная – теневыносливое растение.
Когда её семя прорастает, появляется одна фотосинтезирующая семядоля.
Удлинённые побеги образуются два раза в год.</t>
        </r>
      </text>
    </comment>
    <comment ref="CB80"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L80" authorId="0" shapeId="0">
      <text>
        <r>
          <rPr>
            <sz val="11"/>
            <color theme="1"/>
            <rFont val="Calibri"/>
            <family val="2"/>
            <scheme val="minor"/>
          </rPr>
          <t>в клетках листа папоротника диплоидный набор хромосом, они развиваются из зиготы митозом; в клетках заростка гаплоидный набор хромосом, они развиваются из гаплоидной споры митозом</t>
        </r>
      </text>
    </comment>
    <comment ref="CZ80" authorId="0" shapeId="0">
      <text>
        <r>
          <rPr>
            <sz val="11"/>
            <color theme="1"/>
            <rFont val="Calibri"/>
            <family val="2"/>
            <scheme val="minor"/>
          </rPr>
          <t>1. Информационно-рецептивный метод
2. Репродуктивный метод
3. Метод проблемного изложения
4. Частично-поисковый метод
5. Исследовательский метод</t>
        </r>
      </text>
    </comment>
    <comment ref="DF80" authorId="0" shapeId="0">
      <text>
        <r>
          <rPr>
            <sz val="11"/>
            <color theme="1"/>
            <rFont val="Calibri"/>
            <family val="2"/>
            <scheme val="minor"/>
          </rPr>
          <t>Урок повторения и обобщения изучаемого материала</t>
        </r>
      </text>
    </comment>
    <comment ref="DN80" authorId="0" shapeId="0">
      <text>
        <r>
          <rPr>
            <sz val="11"/>
            <color theme="1"/>
            <rFont val="Calibri"/>
            <family val="2"/>
            <scheme val="minor"/>
          </rPr>
          <t>Аргументировать свою точку зрения по поводу биологической информации.</t>
        </r>
      </text>
    </comment>
    <comment ref="EB80" authorId="0" shapeId="0">
      <text>
        <r>
          <rPr>
            <sz val="11"/>
            <color theme="1"/>
            <rFont val="Calibri"/>
            <family val="2"/>
            <scheme val="minor"/>
          </rPr>
          <t>Объясните условия появления в цикле развития и размножения водоросли цисты. В чем заключается её биологическая роль?</t>
        </r>
      </text>
    </comment>
    <comment ref="EG80" authorId="0" shapeId="0">
      <text>
        <r>
          <rPr>
            <sz val="11"/>
            <color theme="1"/>
            <rFont val="Calibri"/>
            <family val="2"/>
            <scheme val="minor"/>
          </rPr>
          <t>1. Изучите данные о доминантных и рецессивных признаках у человека в учеб-нике и специальной литературе.
2. Проведите предварительный сбор сведений о членах своей семьи за несколь-ко поколений. Родословная составляется по одному или нескольким призна-кам.
3. Используя стандартные символы, принятые для обозначения родословных, обозначьте себя и всех членов своей семьи по материнской и отцовской ли-нии.
4.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5. Введите обозначения генов, отвечающих за проявление исследуемых вами признаков.
6. Составьте родословную своей семьи (графическое вертикально-горизонтальное или круговое изображение).
7. Составьте к схеме легенду (описание обозначений).
8. Результаты оформите как научно-исследовательский проект.</t>
        </r>
      </text>
    </comment>
    <comment ref="ER80" authorId="0" shapeId="0">
      <text>
        <r>
          <rPr>
            <sz val="11"/>
            <color theme="1"/>
            <rFont val="Calibri"/>
            <family val="2"/>
            <scheme val="minor"/>
          </rPr>
          <t>решение заданий по образцу</t>
        </r>
      </text>
    </comment>
    <comment ref="FA80" authorId="0" shapeId="0">
      <text>
        <r>
          <rPr>
            <sz val="11"/>
            <color theme="1"/>
            <rFont val="Calibri"/>
            <family val="2"/>
            <scheme val="minor"/>
          </rPr>
          <t>1. К1 = [1 балл] (2)
2. К2 = [0 баллов] (2)
3. К3 = [1 балл] (0)</t>
        </r>
      </text>
    </comment>
    <comment ref="FS80"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FZ80" authorId="0" shapeId="0">
      <text>
        <r>
          <rPr>
            <sz val="11"/>
            <color theme="1"/>
            <rFont val="Calibri"/>
            <family val="2"/>
            <scheme val="minor"/>
          </rPr>
          <t>необходимо запланировать дополнительное время на раскрытие темы
пересмотреть формулировку вопроса
использовать дополнительные задания, направленные на выработку определенных умений</t>
        </r>
      </text>
    </comment>
    <comment ref="GM80" authorId="0" shapeId="0">
      <text>
        <r>
          <rPr>
            <sz val="11"/>
            <color theme="1"/>
            <rFont val="Calibri"/>
            <family val="2"/>
            <scheme val="minor"/>
          </rPr>
          <t>поэтапное формирование умственных действий</t>
        </r>
      </text>
    </comment>
    <comment ref="HC80" authorId="0" shapeId="0">
      <text>
        <r>
          <rPr>
            <sz val="11"/>
            <color theme="1"/>
            <rFont val="Calibri"/>
            <family val="2"/>
            <scheme val="minor"/>
          </rPr>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t>
        </r>
      </text>
    </comment>
    <comment ref="HS80" authorId="0" shapeId="0">
      <text>
        <r>
          <rPr>
            <sz val="11"/>
            <color theme="1"/>
            <rFont val="Calibri"/>
            <family val="2"/>
            <scheme val="minor"/>
          </rPr>
          <t>1. Избегание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
2. Приспособление = [Пассивное поведение, характеризующееся нежеланием пойти навстречу оппоненту и защищать собственные интересы, игнорирование конфликтной ситуации] (0)
3. Компромисс = [Стратегия, которая строится на взаимных уступках сторон; частичное удовлетворение интересов обеих сторон конфликта] (2)</t>
        </r>
      </text>
    </comment>
    <comment ref="II80"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U80" authorId="0" shapeId="0">
      <text>
        <r>
          <rPr>
            <sz val="11"/>
            <color theme="1"/>
            <rFont val="Calibri"/>
            <family val="2"/>
            <scheme val="minor"/>
          </rPr>
          <t>виртуальный тьюториал</t>
        </r>
      </text>
    </comment>
    <comment ref="JD80" authorId="0" shapeId="0">
      <text>
        <r>
          <rPr>
            <sz val="11"/>
            <color theme="1"/>
            <rFont val="Calibri"/>
            <family val="2"/>
            <scheme val="minor"/>
          </rPr>
          <t>направлено на выявление негативного опыта обучающихся (3)
ориентировано на готовность обучающихся получить инструкцию к действию, указание, распоряжение (3)</t>
        </r>
      </text>
    </comment>
    <comment ref="J81" authorId="0" shapeId="0">
      <text>
        <r>
          <rPr>
            <sz val="11"/>
            <color theme="1"/>
            <rFont val="Calibri"/>
            <family val="2"/>
            <scheme val="minor"/>
          </rPr>
          <t>идиоадаптация</t>
        </r>
      </text>
    </comment>
    <comment ref="P81" authorId="0" shapeId="0">
      <text>
        <r>
          <rPr>
            <sz val="11"/>
            <color theme="1"/>
            <rFont val="Calibri"/>
            <family val="2"/>
            <scheme val="minor"/>
          </rPr>
          <t>возникновения точечных мутаций (0)
кариотипа организма (1)
хромосомных аномалий (1)</t>
        </r>
      </text>
    </comment>
    <comment ref="AA81" authorId="0" shapeId="0">
      <text>
        <r>
          <rPr>
            <sz val="11"/>
            <color theme="1"/>
            <rFont val="Calibri"/>
            <family val="2"/>
            <scheme val="minor"/>
          </rPr>
          <t>Балл: 2 из 2</t>
        </r>
      </text>
    </comment>
    <comment ref="AM81" authorId="0" shapeId="0">
      <text>
        <r>
          <rPr>
            <sz val="11"/>
            <color theme="1"/>
            <rFont val="Calibri"/>
            <family val="2"/>
            <scheme val="minor"/>
          </rPr>
          <t>подсолнечник и горох
картофель и капуста
рис и чечевица</t>
        </r>
      </text>
    </comment>
    <comment ref="AS81" authorId="0" shapeId="0">
      <text>
        <r>
          <rPr>
            <sz val="11"/>
            <color theme="1"/>
            <rFont val="Calibri"/>
            <family val="2"/>
            <scheme val="minor"/>
          </rPr>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AZ81"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J81" authorId="0" shapeId="0">
      <text>
        <r>
          <rPr>
            <sz val="11"/>
            <color theme="1"/>
            <rFont val="Calibri"/>
            <family val="2"/>
            <scheme val="minor"/>
          </rPr>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R81" authorId="0" shapeId="0">
      <text>
        <r>
          <rPr>
            <sz val="11"/>
            <color theme="1"/>
            <rFont val="Calibri"/>
            <family val="2"/>
            <scheme val="minor"/>
          </rPr>
          <t>Консументы I порядка потребляют готовые органические вещества, созданные продуцентами.
Растительноядные животные образуют первый трофический уровень.</t>
        </r>
      </text>
    </comment>
    <comment ref="CE81" authorId="0" shapeId="0">
      <text>
        <r>
          <rPr>
            <sz val="11"/>
            <color theme="1"/>
            <rFont val="Calibri"/>
            <family val="2"/>
            <scheme val="minor"/>
          </rPr>
          <t>1. 1 пропуск = [кислород] (1)
2. 2 пропуск = [углекислый газ] (1)
3. 3 пропуск = [семядоля] (1)
4. 4 пропуск = [эндосперм] (1)</t>
        </r>
      </text>
    </comment>
    <comment ref="CN81" authorId="0" shapeId="0">
      <text>
        <r>
          <rPr>
            <sz val="11"/>
            <color theme="1"/>
            <rFont val="Calibri"/>
            <family val="2"/>
            <scheme val="minor"/>
          </rPr>
          <t>яйцеклетка гороха гаплоидна, содержит 7 хромосом; центральная клетка зародышевого мешка диплоидна, в ней 14 хромосом</t>
        </r>
      </text>
    </comment>
    <comment ref="CY81"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F81" authorId="0" shapeId="0">
      <text>
        <r>
          <rPr>
            <sz val="11"/>
            <color theme="1"/>
            <rFont val="Calibri"/>
            <family val="2"/>
            <scheme val="minor"/>
          </rPr>
          <t>Комбинированный урок.</t>
        </r>
      </text>
    </comment>
    <comment ref="DO81" authorId="0" shapeId="0">
      <text>
        <r>
          <rPr>
            <sz val="11"/>
            <color theme="1"/>
            <rFont val="Calibri"/>
            <family val="2"/>
            <scheme val="minor"/>
          </rPr>
          <t>Находить биологическую информацию в различных источниках.</t>
        </r>
      </text>
    </comment>
    <comment ref="DX81" authorId="0" shapeId="0">
      <text>
        <r>
          <rPr>
            <sz val="11"/>
            <color theme="1"/>
            <rFont val="Calibri"/>
            <family val="2"/>
            <scheme val="minor"/>
          </rPr>
          <t>Предложите путь эволюции высших растений для снижения в их жизни роли влажных условий обитания</t>
        </r>
      </text>
    </comment>
    <comment ref="EJ81" authorId="0" shapeId="0">
      <text>
        <r>
          <rPr>
            <sz val="11"/>
            <color theme="1"/>
            <rFont val="Calibri"/>
            <family val="2"/>
            <scheme val="minor"/>
          </rPr>
          <t>1. Измерьте с помощью линейки размер листовой пластинки лавровишни (или другого объекта).
2. Выпишите цифровые показатели (варианты) в порядке возрастания их величины, учитывая частоту встречаемости.
3. Составьте вариационный ряд, отражающий распределение вариант по классам в виде таблицы.
4. Постройте вариационную кривую.
5. Определите среднюю арифметическую вариационного ряда по формуле.
6. Сравните величину, вычисленную по формуле, со средним значением признака, полученным на графике вариационной кривой.
7. Определите размах изменчивости признака. Определите границы получившихся классов признаков.
8. Сделайте вывод о закономерностях модификационной изменчивости.</t>
        </r>
      </text>
    </comment>
    <comment ref="ER81" authorId="0" shapeId="0">
      <text>
        <r>
          <rPr>
            <sz val="11"/>
            <color theme="1"/>
            <rFont val="Calibri"/>
            <family val="2"/>
            <scheme val="minor"/>
          </rPr>
          <t>решение заданий по образцу</t>
        </r>
      </text>
    </comment>
    <comment ref="FC81" authorId="0" shapeId="0">
      <text>
        <r>
          <rPr>
            <sz val="11"/>
            <color theme="1"/>
            <rFont val="Calibri"/>
            <family val="2"/>
            <scheme val="minor"/>
          </rPr>
          <t>1. К1 = [1 балл] (2)
2. К2 = [1 балл] (2)
3. К3 = [0 баллов] (0)</t>
        </r>
      </text>
    </comment>
    <comment ref="FL81" authorId="0" shapeId="0">
      <text>
        <r>
          <rPr>
            <sz val="11"/>
            <color theme="1"/>
            <rFont val="Calibri"/>
            <family val="2"/>
            <scheme val="minor"/>
          </rPr>
          <t>семинар-практикум</t>
        </r>
      </text>
    </comment>
    <comment ref="GC81" authorId="0" shapeId="0">
      <text>
        <r>
          <rPr>
            <sz val="11"/>
            <color theme="1"/>
            <rFont val="Calibri"/>
            <family val="2"/>
            <scheme val="minor"/>
          </rPr>
          <t>определить успешность реализации задач духовно-нравственного развития обучающихся
дать возможность обучающимся следить за своими собственными успехами
мотивация личной ответственности обучающихся за свою учебу</t>
        </r>
      </text>
    </comment>
    <comment ref="GM81" authorId="0" shapeId="0">
      <text>
        <r>
          <rPr>
            <sz val="11"/>
            <color theme="1"/>
            <rFont val="Calibri"/>
            <family val="2"/>
            <scheme val="minor"/>
          </rPr>
          <t>поэтапное формирование умственных действий</t>
        </r>
      </text>
    </comment>
    <comment ref="GW81"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t>
        </r>
      </text>
    </comment>
    <comment ref="HR81"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B81"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[педагог эмоционально сопереживает обучающимся]</t>
        </r>
      </text>
    </comment>
    <comment ref="IS81" authorId="0" shapeId="0">
      <text>
        <r>
          <rPr>
            <sz val="11"/>
            <color theme="1"/>
            <rFont val="Calibri"/>
            <family val="2"/>
            <scheme val="minor"/>
          </rPr>
          <t>рекрутинговые мероприятия, реализующие идею популяризации деятельности детского общественного объединения, привлечения в него новых участников</t>
        </r>
      </text>
    </comment>
    <comment ref="JG81" authorId="0" shapeId="0">
      <text>
        <r>
          <rPr>
            <sz val="11"/>
            <color theme="1"/>
            <rFont val="Calibri"/>
            <family val="2"/>
            <scheme val="minor"/>
          </rPr>
          <t>должно осуществляться систематически (0)
бывает фиксированным и нефиксированным (0)
не должно преследовать цель унизить достоинство обучающегося (3)</t>
        </r>
      </text>
    </comment>
    <comment ref="I82" authorId="0" shapeId="0">
      <text>
        <r>
          <rPr>
            <sz val="11"/>
            <color theme="1"/>
            <rFont val="Calibri"/>
            <family val="2"/>
            <scheme val="minor"/>
          </rPr>
          <t>биотехнология</t>
        </r>
      </text>
    </comment>
    <comment ref="S82" authorId="0" shapeId="0">
      <text>
        <r>
          <rPr>
            <sz val="11"/>
            <color theme="1"/>
            <rFont val="Calibri"/>
            <family val="2"/>
            <scheme val="minor"/>
          </rPr>
          <t>дерматоглифический (0)
электронную микроскопию (1)</t>
        </r>
      </text>
    </comment>
    <comment ref="AB82" authorId="0" shapeId="0">
      <text>
        <r>
          <rPr>
            <sz val="11"/>
            <color theme="1"/>
            <rFont val="Calibri"/>
            <family val="2"/>
            <scheme val="minor"/>
          </rPr>
          <t>Балл: 2 из 2</t>
        </r>
      </text>
    </comment>
    <comment ref="AL82" authorId="0" shapeId="0">
      <text>
        <r>
          <rPr>
            <sz val="11"/>
            <color theme="1"/>
            <rFont val="Calibri"/>
            <family val="2"/>
            <scheme val="minor"/>
          </rPr>
          <t>партеногенез
прямое деление
оплодотворение</t>
        </r>
      </text>
    </comment>
    <comment ref="AV82" authorId="0" shapeId="0">
      <text>
        <r>
          <rPr>
            <sz val="11"/>
            <color theme="1"/>
            <rFont val="Calibri"/>
            <family val="2"/>
            <scheme val="minor"/>
          </rPr>
          <t>Тело покрыто костной чешуёй.
Жабры прикрыты жаберными крышками.
В полости тела имеется плавательный пузырь.</t>
        </r>
      </text>
    </comment>
    <comment ref="BC82"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K82" authorId="0" shapeId="0">
      <text>
        <r>
          <rPr>
            <sz val="11"/>
            <color theme="1"/>
            <rFont val="Calibri"/>
            <family val="2"/>
            <scheme val="minor"/>
          </rPr>
          <t>1. появление семян у семенных папоротников = [ароморфоз]
2. отсутствие листьев у растения повилики = [идиоадаптация]
3. формирование ловчего аппарата у венериной мухоловки = [идиоадаптация]</t>
        </r>
      </text>
    </comment>
    <comment ref="BU82" authorId="0" shapeId="0">
      <text>
        <r>
          <rPr>
            <sz val="11"/>
            <color theme="1"/>
            <rFont val="Calibri"/>
            <family val="2"/>
            <scheme val="minor"/>
          </rPr>
          <t>Консументы II порядка формируют второй трофический уровень.
Редуценты живут в организмах и разлагают органические вещества до неорганических веществ.
Пищевая цепь другого типа – детритная – начинается от мелких почвенных животных и заканчивается крупными животными.</t>
        </r>
      </text>
    </comment>
    <comment ref="CB82"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O82" authorId="0" shapeId="0">
      <text>
        <r>
          <rPr>
            <sz val="11"/>
            <color theme="1"/>
            <rFont val="Calibri"/>
            <family val="2"/>
            <scheme val="minor"/>
          </rPr>
          <t>АаBb – окрашенное семя, крахмалистый эндосперм; 391 или 400; Ааbb – окрашенное семя, восковидный эндосперм; 126 или 123; ааBb – неокрашенное семя, крахмалистый эндосперм; 123 или 126; ааbb – неокрашенное семя, восковидный эндосперм; 400 или 391.</t>
        </r>
      </text>
    </comment>
    <comment ref="CZ82" authorId="0" shapeId="0">
      <text>
        <r>
          <rPr>
            <sz val="11"/>
            <color theme="1"/>
            <rFont val="Calibri"/>
            <family val="2"/>
            <scheme val="minor"/>
          </rPr>
          <t>1. Информационно-рецептивный метод
2. Репродуктивный метод
3. Частично-поисковый метод
4. Метод проблемного изложения
5. Исследовательский метод</t>
        </r>
      </text>
    </comment>
    <comment ref="DG82" authorId="0" shapeId="0">
      <text>
        <r>
          <rPr>
            <sz val="11"/>
            <color theme="1"/>
            <rFont val="Calibri"/>
            <family val="2"/>
            <scheme val="minor"/>
          </rPr>
          <t>Комбинированный урок.</t>
        </r>
      </text>
    </comment>
    <comment ref="DN82" authorId="0" shapeId="0">
      <text>
        <r>
          <rPr>
            <sz val="11"/>
            <color theme="1"/>
            <rFont val="Calibri"/>
            <family val="2"/>
            <scheme val="minor"/>
          </rPr>
          <t>Аргументировать свою точку зрения по поводу биологической информации.</t>
        </r>
      </text>
    </comment>
    <comment ref="DY82" authorId="0" shapeId="0">
      <text>
        <r>
          <rPr>
            <sz val="11"/>
            <color theme="1"/>
            <rFont val="Calibri"/>
            <family val="2"/>
            <scheme val="minor"/>
          </rPr>
          <t>Задание №2. Результаты анализа крови больного следующие: эритроцитов – 3,5 млн., лейкоцитов – 27 тыс., СОЭ – 30 мм/ч. Что Вы можете рекомендовать больному и почему?</t>
        </r>
      </text>
    </comment>
    <comment ref="EF82" authorId="0" shapeId="0">
      <text>
        <r>
          <rPr>
            <sz val="11"/>
            <color theme="1"/>
            <rFont val="Calibri"/>
            <family val="2"/>
            <scheme val="minor"/>
          </rPr>
          <t>1. Планирование изучения темы по урокам
2. Отбор и структурирование содержания
3. Определение времени и места промежуточной диагностики
4. Целеполагание ученика на изучение темы
5. Целеполагание на деятельность для учителя по обучению в рамках темы
6. Проектирование поурочных информационных карт для учителя
7. Проектирование поурочных информационных карт для ученика
8. Составление вариантов зачётной работы</t>
        </r>
      </text>
    </comment>
    <comment ref="EO82" authorId="0" shapeId="0">
      <text>
        <r>
          <rPr>
            <sz val="11"/>
            <color theme="1"/>
            <rFont val="Calibri"/>
            <family val="2"/>
            <scheme val="minor"/>
          </rPr>
          <t>воспроизведение двух понятий</t>
        </r>
      </text>
    </comment>
    <comment ref="EX82" authorId="0" shapeId="0">
      <text>
        <r>
          <rPr>
            <sz val="11"/>
            <color theme="1"/>
            <rFont val="Calibri"/>
            <family val="2"/>
            <scheme val="minor"/>
          </rPr>
          <t>1. К1 = [0 баллов] (2)
2. К2 = [0 баллов] (2)
3. К3 = [0 баллов] (2)</t>
        </r>
      </text>
    </comment>
    <comment ref="FO82"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GC82" authorId="0" shapeId="0">
      <text>
        <r>
          <rPr>
            <sz val="11"/>
            <color theme="1"/>
            <rFont val="Calibri"/>
            <family val="2"/>
            <scheme val="minor"/>
          </rPr>
          <t>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GQ82" authorId="0" shapeId="0">
      <text>
        <r>
          <rPr>
            <sz val="11"/>
            <color theme="1"/>
            <rFont val="Calibri"/>
            <family val="2"/>
            <scheme val="minor"/>
          </rPr>
          <t>технология формирования критического мышления</t>
        </r>
      </text>
    </comment>
    <comment ref="HA82"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стимулировать слухо-зрительное внимание</t>
        </r>
      </text>
    </comment>
    <comment ref="HM82"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IG82"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R82" authorId="0" shapeId="0">
      <text>
        <r>
          <rPr>
            <sz val="11"/>
            <color theme="1"/>
            <rFont val="Calibri"/>
            <family val="2"/>
            <scheme val="minor"/>
          </rPr>
          <t>виртуальная экскурсия в краеведческий музей</t>
        </r>
      </text>
    </comment>
    <comment ref="JB82" authorId="0" shapeId="0">
      <text>
        <r>
          <rPr>
            <sz val="11"/>
            <color theme="1"/>
            <rFont val="Calibri"/>
            <family val="2"/>
            <scheme val="minor"/>
          </rPr>
          <t>осуществляется постоянно (3)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K83" authorId="0" shapeId="0">
      <text>
        <r>
          <rPr>
            <sz val="11"/>
            <color theme="1"/>
            <rFont val="Calibri"/>
            <family val="2"/>
            <scheme val="minor"/>
          </rPr>
          <t>биосферный</t>
        </r>
      </text>
    </comment>
    <comment ref="T83" authorId="0" shapeId="0">
      <text>
        <r>
          <rPr>
            <sz val="11"/>
            <color theme="1"/>
            <rFont val="Calibri"/>
            <family val="2"/>
            <scheme val="minor"/>
          </rPr>
          <t>палеонтологический (1)
сравнительно-анатомический (1)</t>
        </r>
      </text>
    </comment>
    <comment ref="Y83" authorId="0" shapeId="0">
      <text>
        <r>
          <rPr>
            <sz val="11"/>
            <color theme="1"/>
            <rFont val="Calibri"/>
            <family val="2"/>
            <scheme val="minor"/>
          </rPr>
          <t>Балл: 2 из 2</t>
        </r>
      </text>
    </comment>
    <comment ref="AL83" authorId="0" shapeId="0">
      <text>
        <r>
          <rPr>
            <sz val="11"/>
            <color theme="1"/>
            <rFont val="Calibri"/>
            <family val="2"/>
            <scheme val="minor"/>
          </rPr>
          <t>партеногенез
репликация
оплодотворение</t>
        </r>
      </text>
    </comment>
    <comment ref="AQ83" authorId="0" shapeId="0">
      <text>
        <r>
          <rPr>
            <sz val="11"/>
            <color theme="1"/>
            <rFont val="Calibri"/>
            <family val="2"/>
            <scheme val="minor"/>
          </rPr>
          <t>Размеры туберкулёзной палочки составляют в длину 1–10 мкм, а в диаметре 0,2–0,6 мкм.
Для своего развития организм нуждается в наличии кислорода.
Туберкулёзная палочка является паразитическим организмом.</t>
        </r>
      </text>
    </comment>
    <comment ref="BA83"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L83" authorId="0" shapeId="0">
      <text>
        <r>
          <rPr>
            <sz val="11"/>
            <color theme="1"/>
            <rFont val="Calibri"/>
            <family val="2"/>
            <scheme val="minor"/>
          </rPr>
          <t>1. появление в популяции разнообразных наследственных изменений
2. размножение особей с полезными изменениями
3. борьба за существование
4. сохранение преимущественно особей с полезными в данных условиях среды наследственными изменениями
5. формирование приспособленности к среде обитания</t>
        </r>
      </text>
    </comment>
    <comment ref="BR83" authorId="0" shapeId="0">
      <text>
        <r>
          <rPr>
            <sz val="11"/>
            <color theme="1"/>
            <rFont val="Calibri"/>
            <family val="2"/>
            <scheme val="minor"/>
          </rPr>
          <t>Растительноядные животные образуют первый трофический уровень.
К редуцентам относятся сапротрофные бактерии, грибы, детритофаги, например, жуки-навозники.</t>
        </r>
      </text>
    </comment>
    <comment ref="CF83" authorId="0" shapeId="0">
      <text>
        <r>
          <rPr>
            <sz val="11"/>
            <color theme="1"/>
            <rFont val="Calibri"/>
            <family val="2"/>
            <scheme val="minor"/>
          </rPr>
          <t>1. 1 пропуск = [половое] (1)
2. 2 пропуск = [бесполое] (1)
3. 3 пропуск = [оплодотворение] (1)
4. 4 пропуск = [митоз] (1)</t>
        </r>
      </text>
    </comment>
    <comment ref="CJ83"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DA83"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Распределение общего количества годовых учебных часов по разделам и темам курса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E83" authorId="0" shapeId="0">
      <text>
        <r>
          <rPr>
            <sz val="11"/>
            <color theme="1"/>
            <rFont val="Calibri"/>
            <family val="2"/>
            <scheme val="minor"/>
          </rPr>
          <t>Урок усвоения нового знания.</t>
        </r>
      </text>
    </comment>
    <comment ref="DO83" authorId="0" shapeId="0">
      <text>
        <r>
          <rPr>
            <sz val="11"/>
            <color theme="1"/>
            <rFont val="Calibri"/>
            <family val="2"/>
            <scheme val="minor"/>
          </rPr>
          <t>Находить биологическую информацию в различных источниках.</t>
        </r>
      </text>
    </comment>
    <comment ref="DW83" authorId="0" shapeId="0">
      <text>
        <r>
          <rPr>
            <sz val="11"/>
            <color theme="1"/>
            <rFont val="Calibri"/>
            <family val="2"/>
            <scheme val="minor"/>
          </rPr>
          <t>Рассмотрев рисунок, назовите способы размножения одноклеточной водоросли. От чего зависит смена способов размножения?</t>
        </r>
      </text>
    </comment>
    <comment ref="EK83" authorId="0" shapeId="0">
      <text>
        <r>
          <rPr>
            <sz val="11"/>
            <color theme="1"/>
            <rFont val="Calibri"/>
            <family val="2"/>
            <scheme val="minor"/>
          </rPr>
          <t>1. Определение цели, задач и типа семинара.
2. Выбор темы семинара.
3. Составление плана семинара и вопросов для обсуждения.
4. Подбор литературы и Интернет-ресурсов к семинару.
5. Определение заданий для обучающихся (доклады, сообщения, тезисы, наглядность, наблюдения, эксперименты).
6. Консультация для обучающихся.
7. Составление конспектов выступлений.
8. Подготовка обучающихся к выступлению.</t>
        </r>
      </text>
    </comment>
    <comment ref="ES83" authorId="0" shapeId="0">
      <text>
        <r>
          <rPr>
            <sz val="11"/>
            <color theme="1"/>
            <rFont val="Calibri"/>
            <family val="2"/>
            <scheme val="minor"/>
          </rPr>
          <t>воспроизведение наизусть правила, закона</t>
        </r>
      </text>
    </comment>
    <comment ref="EX83" authorId="0" shapeId="0">
      <text>
        <r>
          <rPr>
            <sz val="11"/>
            <color theme="1"/>
            <rFont val="Calibri"/>
            <family val="2"/>
            <scheme val="minor"/>
          </rPr>
          <t>1. К1 = [0 баллов] (2)
2. К2 = [0 баллов] (2)
3. К3 = [0 баллов] (2)</t>
        </r>
      </text>
    </comment>
    <comment ref="FR83"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A83" authorId="0" shapeId="0">
      <text>
        <r>
          <rPr>
            <sz val="11"/>
            <color theme="1"/>
            <rFont val="Calibri"/>
            <family val="2"/>
            <scheme val="minor"/>
          </rPr>
          <t>снизить темп выполнения письменных работ
использовать прием частой смены деятельности
использовать упражнения, регулирующие двигательную активность</t>
        </r>
      </text>
    </comment>
    <comment ref="GQ83" authorId="0" shapeId="0">
      <text>
        <r>
          <rPr>
            <sz val="11"/>
            <color theme="1"/>
            <rFont val="Calibri"/>
            <family val="2"/>
            <scheme val="minor"/>
          </rPr>
          <t>технология формирования критического мышления</t>
        </r>
      </text>
    </comment>
    <comment ref="GX83"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r>
      </text>
    </comment>
    <comment ref="HL83" authorId="0" shapeId="0">
      <text>
        <r>
          <rPr>
            <sz val="11"/>
            <color theme="1"/>
            <rFont val="Calibri"/>
            <family val="2"/>
            <scheme val="minor"/>
          </rPr>
          <t>1. 1 = [В] (2)
2. 2 = [Б] (0)
3. 3 = [А] (0)</t>
        </r>
      </text>
    </comment>
    <comment ref="IE83"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P83" authorId="0" shapeId="0">
      <text>
        <r>
          <rPr>
            <sz val="11"/>
            <color theme="1"/>
            <rFont val="Calibri"/>
            <family val="2"/>
            <scheme val="minor"/>
          </rPr>
          <t>подбор социально-значимых текстов, проблемных ситуаций для обсуждения в классе</t>
        </r>
      </text>
    </comment>
    <comment ref="JG83" authorId="0" shapeId="0">
      <text>
        <r>
          <rPr>
            <sz val="11"/>
            <color theme="1"/>
            <rFont val="Calibri"/>
            <family val="2"/>
            <scheme val="minor"/>
          </rPr>
          <t>должно осуществляться систематически (0)
бывает фиксированным и нефиксированным (0)
не должно преследовать цель унизить достоинство обучающегося (3)</t>
        </r>
      </text>
    </comment>
    <comment ref="G84" authorId="0" shapeId="0">
      <text>
        <r>
          <rPr>
            <sz val="11"/>
            <color theme="1"/>
            <rFont val="Calibri"/>
            <family val="2"/>
            <scheme val="minor"/>
          </rPr>
          <t>вакуоль</t>
        </r>
      </text>
    </comment>
    <comment ref="T84" authorId="0" shapeId="0">
      <text>
        <r>
          <rPr>
            <sz val="11"/>
            <color theme="1"/>
            <rFont val="Calibri"/>
            <family val="2"/>
            <scheme val="minor"/>
          </rPr>
          <t>палеонтологический (1)
сравнительно-анатомический (1)</t>
        </r>
      </text>
    </comment>
    <comment ref="Y84" authorId="0" shapeId="0">
      <text>
        <r>
          <rPr>
            <sz val="11"/>
            <color theme="1"/>
            <rFont val="Calibri"/>
            <family val="2"/>
            <scheme val="minor"/>
          </rPr>
          <t>Балл: 2 из 2</t>
        </r>
      </text>
    </comment>
    <comment ref="AI84" authorId="0" shapeId="0">
      <text>
        <r>
          <rPr>
            <sz val="11"/>
            <color theme="1"/>
            <rFont val="Calibri"/>
            <family val="2"/>
            <scheme val="minor"/>
          </rPr>
          <t>содержат хитин в оболочках клеток
по типу питания – гетеротрофы
выполняют роль редуцентов в экосистеме</t>
        </r>
      </text>
    </comment>
    <comment ref="AR84" authorId="0" shapeId="0">
      <text>
        <r>
          <rPr>
            <sz val="11"/>
            <color theme="1"/>
            <rFont val="Calibri"/>
            <family val="2"/>
            <scheme val="minor"/>
          </rPr>
          <t>Питательные вещества откладываются в стебле.
Произрастает на обрабатываемых человеком почвах.
Стебель тростника – соломина.</t>
        </r>
      </text>
    </comment>
    <comment ref="BD84" authorId="0" shapeId="0">
      <text>
        <r>
          <rPr>
            <sz val="11"/>
            <color theme="1"/>
            <rFont val="Calibri"/>
            <family val="2"/>
            <scheme val="minor"/>
          </rPr>
          <t>1. расширяет зрачки = [симпатическая]
2. сужает зрачки вентиляцию легких = [парасимпатическая]</t>
        </r>
      </text>
    </comment>
    <comment ref="BJ84" authorId="0" shapeId="0">
      <text>
        <r>
          <rPr>
            <sz val="11"/>
            <color theme="1"/>
            <rFont val="Calibri"/>
            <family val="2"/>
            <scheme val="minor"/>
          </rPr>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T84" authorId="0" shapeId="0">
      <text>
        <r>
          <rPr>
            <sz val="11"/>
            <color theme="1"/>
            <rFont val="Calibri"/>
            <family val="2"/>
            <scheme val="minor"/>
          </rPr>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
Это может осуществляться через внесение удобрений и пестицидов.</t>
        </r>
      </text>
    </comment>
    <comment ref="CD84" authorId="0" shapeId="0">
      <text>
        <r>
          <rPr>
            <sz val="11"/>
            <color theme="1"/>
            <rFont val="Calibri"/>
            <family val="2"/>
            <scheme val="minor"/>
          </rPr>
          <t>1. 1 пропуск = [аминокислота] (1)
2. 2 пропуск = [кровь] (1)
3. 3 пропуск = [синтез] (1)
4. 4 пропуск = [мочевина] (1)</t>
        </r>
      </text>
    </comment>
    <comment ref="CN84" authorId="0" shapeId="0">
      <text>
        <r>
          <rPr>
            <sz val="11"/>
            <color theme="1"/>
            <rFont val="Calibri"/>
            <family val="2"/>
            <scheme val="minor"/>
          </rPr>
          <t>яйцеклетка гороха гаплоидна, содержит 7 хромосом; центральная клетка зародышевого мешка диплоидна, в ней 14 хромосом</t>
        </r>
      </text>
    </comment>
    <comment ref="DA84" authorId="0" shapeId="0">
      <text>
        <r>
          <rPr>
            <sz val="11"/>
            <color theme="1"/>
            <rFont val="Calibri"/>
            <family val="2"/>
            <scheme val="minor"/>
          </rPr>
          <t>1. Распределение общего количества годовых учебных часов по разделам и темам курса
2. Изучение образовательной программы учебного курса
3. Определение основных блоков тематического плана
4. Окончательная компоновка и оформление годового тематического плана
5. Планирование учебных занятий внутри каждого блока учебного курса</t>
        </r>
      </text>
    </comment>
    <comment ref="DJ84" authorId="0" shapeId="0">
      <text>
        <r>
          <rPr>
            <sz val="11"/>
            <color theme="1"/>
            <rFont val="Calibri"/>
            <family val="2"/>
            <scheme val="minor"/>
          </rPr>
          <t>Урок коррекции знаний, умений и навыков.</t>
        </r>
      </text>
    </comment>
    <comment ref="DO84" authorId="0" shapeId="0">
      <text>
        <r>
          <rPr>
            <sz val="11"/>
            <color theme="1"/>
            <rFont val="Calibri"/>
            <family val="2"/>
            <scheme val="minor"/>
          </rPr>
          <t>Находить биологическую информацию в различных источниках.</t>
        </r>
      </text>
    </comment>
    <comment ref="DX84" authorId="0" shapeId="0">
      <text>
        <r>
          <rPr>
            <sz val="11"/>
            <color theme="1"/>
            <rFont val="Calibri"/>
            <family val="2"/>
            <scheme val="minor"/>
          </rPr>
          <t>Жизненный цикл какого растения изображен на рисунке?</t>
        </r>
      </text>
    </comment>
    <comment ref="EF84" authorId="0" shapeId="0">
      <text>
        <r>
          <rPr>
            <sz val="11"/>
            <color theme="1"/>
            <rFont val="Calibri"/>
            <family val="2"/>
            <scheme val="minor"/>
          </rPr>
          <t>1. Целеполагание ученика на изучение темы
2. Составление вариантов зачётной работы
3. Целеполагание на деятельность для учителя по обучению в рамках темы
4. Отбор и структурирование содержания
5. Планирование изучения темы по урокам
6. Определение времени и места промежуточной диагностики
7. Проектирование поурочных информационных карт для ученика
8. Проектирование поурочных информационных карт для учителя</t>
        </r>
      </text>
    </comment>
    <comment ref="ES84" authorId="0" shapeId="0">
      <text>
        <r>
          <rPr>
            <sz val="11"/>
            <color theme="1"/>
            <rFont val="Calibri"/>
            <family val="2"/>
            <scheme val="minor"/>
          </rPr>
          <t>воспроизведение наизусть правила, закона</t>
        </r>
      </text>
    </comment>
    <comment ref="FA84" authorId="0" shapeId="0">
      <text>
        <r>
          <rPr>
            <sz val="11"/>
            <color theme="1"/>
            <rFont val="Calibri"/>
            <family val="2"/>
            <scheme val="minor"/>
          </rPr>
          <t>1. К1 = [1 балл] (2)
2. К2 = [1 балл] (0)
3. К3 = [1 балл] (0)</t>
        </r>
      </text>
    </comment>
    <comment ref="FN84" authorId="0" shapeId="0">
      <text>
        <r>
          <rPr>
            <sz val="11"/>
            <color theme="1"/>
            <rFont val="Calibri"/>
            <family val="2"/>
            <scheme val="minor"/>
          </rPr>
          <t>диалог</t>
        </r>
      </text>
    </comment>
    <comment ref="FX84" authorId="0" shapeId="0">
      <text>
        <r>
          <rPr>
            <sz val="11"/>
            <color theme="1"/>
            <rFont val="Calibri"/>
            <family val="2"/>
            <scheme val="minor"/>
          </rPr>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r>
      </text>
    </comment>
    <comment ref="GJ84" authorId="0" shapeId="0">
      <text>
        <r>
          <rPr>
            <sz val="11"/>
            <color theme="1"/>
            <rFont val="Calibri"/>
            <family val="2"/>
            <scheme val="minor"/>
          </rPr>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r>
      </text>
    </comment>
    <comment ref="GW84" authorId="0" shapeId="0">
      <text>
        <r>
          <rPr>
            <sz val="11"/>
            <color theme="1"/>
            <rFont val="Calibri"/>
            <family val="2"/>
            <scheme val="minor"/>
          </rPr>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помощь научного руководителя, наставника при участии обучающегося в научно-практических конференциях, круглых столах, мастер-классах</t>
        </r>
      </text>
    </comment>
    <comment ref="HO84"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E84"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IR84" authorId="0" shapeId="0">
      <text>
        <r>
          <rPr>
            <sz val="11"/>
            <color theme="1"/>
            <rFont val="Calibri"/>
            <family val="2"/>
            <scheme val="minor"/>
          </rPr>
          <t>встреча с представителями поисковых отрядов</t>
        </r>
      </text>
    </comment>
    <comment ref="JA84" authorId="0" shapeId="0">
      <text>
        <r>
          <rPr>
            <sz val="11"/>
            <color theme="1"/>
            <rFont val="Calibri"/>
            <family val="2"/>
            <scheme val="minor"/>
          </rPr>
          <t>педагог не отмечает личный вклад учащегося в учебную деятельность; (3)
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t>
        </r>
      </text>
    </comment>
    <comment ref="L85" authorId="0" shapeId="0">
      <text>
        <r>
          <rPr>
            <sz val="11"/>
            <color theme="1"/>
            <rFont val="Calibri"/>
            <family val="2"/>
            <scheme val="minor"/>
          </rPr>
          <t>модификационная</t>
        </r>
      </text>
    </comment>
    <comment ref="P85" authorId="0" shapeId="0">
      <text>
        <r>
          <rPr>
            <sz val="11"/>
            <color theme="1"/>
            <rFont val="Calibri"/>
            <family val="2"/>
            <scheme val="minor"/>
          </rPr>
          <t>кариотипа организма (1)
хромосомных аномалий (1)</t>
        </r>
      </text>
    </comment>
    <comment ref="Y85" authorId="0" shapeId="0">
      <text>
        <r>
          <rPr>
            <sz val="11"/>
            <color theme="1"/>
            <rFont val="Calibri"/>
            <family val="2"/>
            <scheme val="minor"/>
          </rPr>
          <t>Балл: 2 из 2</t>
        </r>
      </text>
    </comment>
    <comment ref="AM85" authorId="0" shapeId="0">
      <text>
        <r>
          <rPr>
            <sz val="11"/>
            <color theme="1"/>
            <rFont val="Calibri"/>
            <family val="2"/>
            <scheme val="minor"/>
          </rPr>
          <t>подсолнечник и горох
картофель и капуста
рис и чечевица</t>
        </r>
      </text>
    </comment>
    <comment ref="AQ85" authorId="0" shapeId="0">
      <text>
        <r>
          <rPr>
            <sz val="11"/>
            <color theme="1"/>
            <rFont val="Calibri"/>
            <family val="2"/>
            <scheme val="minor"/>
          </rPr>
          <t>Размеры туберкулёзной палочки составляют в длину 1–10 мкм, а в диаметре 0,2–0,6 мкм.
Для своего развития организм нуждается в наличии кислорода.
Туберкулёзная палочка является паразитическим организмом.</t>
        </r>
      </text>
    </comment>
    <comment ref="BD85" authorId="0" shapeId="0">
      <text>
        <r>
          <rPr>
            <sz val="11"/>
            <color theme="1"/>
            <rFont val="Calibri"/>
            <family val="2"/>
            <scheme val="minor"/>
          </rPr>
          <t>1. расширяет зрачки = [симпатическая]
2. сужает зрачки вентиляцию легких = [парасимпатическая]</t>
        </r>
      </text>
    </comment>
    <comment ref="BM85" authorId="0" shapeId="0">
      <text>
        <r>
          <rPr>
            <sz val="11"/>
            <color theme="1"/>
            <rFont val="Calibri"/>
            <family val="2"/>
            <scheme val="minor"/>
          </rPr>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W85"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антропогенных экосистемах консументом является только человек, так как выбирает всю продукцию агроценоза.</t>
        </r>
      </text>
    </comment>
    <comment ref="CD85" authorId="0" shapeId="0">
      <text>
        <r>
          <rPr>
            <sz val="11"/>
            <color theme="1"/>
            <rFont val="Calibri"/>
            <family val="2"/>
            <scheme val="minor"/>
          </rPr>
          <t>1. 1 пропуск = [аминокислота] (1)
2. 2 пропуск = [кровь] (1)
3. 3 пропуск = [синтез] (1)
4. 4 пропуск = [мочевина] (1)</t>
        </r>
      </text>
    </comment>
    <comment ref="CJ85"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CW85" authorId="0" shapeId="0">
      <text>
        <r>
          <rPr>
            <sz val="11"/>
            <color theme="1"/>
            <rFont val="Calibri"/>
            <family val="2"/>
            <scheme val="minor"/>
          </rPr>
          <t>1. Репродуктивный метод
2. Информационно-рецептивный метод
3. Частично-поисковый метод
4. Метод проблемного изложения
5. Исследовательский метод</t>
        </r>
      </text>
    </comment>
    <comment ref="DE85" authorId="0" shapeId="0">
      <text>
        <r>
          <rPr>
            <sz val="11"/>
            <color theme="1"/>
            <rFont val="Calibri"/>
            <family val="2"/>
            <scheme val="minor"/>
          </rPr>
          <t>Комбинированный урок.</t>
        </r>
      </text>
    </comment>
    <comment ref="DO85" authorId="0" shapeId="0">
      <text>
        <r>
          <rPr>
            <sz val="11"/>
            <color theme="1"/>
            <rFont val="Calibri"/>
            <family val="2"/>
            <scheme val="minor"/>
          </rPr>
          <t>Находить биологическую информацию в различных источниках.</t>
        </r>
      </text>
    </comment>
    <comment ref="DX85" authorId="0" shapeId="0">
      <text>
        <r>
          <rPr>
            <sz val="11"/>
            <color theme="1"/>
            <rFont val="Calibri"/>
            <family val="2"/>
            <scheme val="minor"/>
          </rPr>
          <t>Предложите путь эволюции высших растений для снижения в их жизни роли влажных условий обитания</t>
        </r>
      </text>
    </comment>
    <comment ref="EG85" authorId="0" shapeId="0">
      <text>
        <r>
          <rPr>
            <sz val="11"/>
            <color theme="1"/>
            <rFont val="Calibri"/>
            <family val="2"/>
            <scheme val="minor"/>
          </rPr>
          <t>1. Проведите предварительный сбор сведений о членах своей семьи за несколь-ко поколений. Родословная составляется по одному или нескольким призна-кам.
2. Составьте родословную своей семьи (графическое вертикально-горизонтальное или круговое изображение).
3. Используя стандартные символы, принятые для обозначения родословных, обозначьте себя и всех членов своей семьи по материнской и отцовской ли-нии.
4. Изучите данные о доминантных и рецессивных признаках у человека в учеб-нике и специальной литературе.
5. Введите обозначения генов, отвечающих за проявление исследуемых вами признаков.
6.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7. Составьте к схеме легенду (описание обозначений).
8. Результаты оформите как научно-исследовательский проект.</t>
        </r>
      </text>
    </comment>
    <comment ref="ER85" authorId="0" shapeId="0">
      <text>
        <r>
          <rPr>
            <sz val="11"/>
            <color theme="1"/>
            <rFont val="Calibri"/>
            <family val="2"/>
            <scheme val="minor"/>
          </rPr>
          <t>решение заданий по образцу</t>
        </r>
      </text>
    </comment>
    <comment ref="FB85" authorId="0" shapeId="0">
      <text>
        <r>
          <rPr>
            <sz val="11"/>
            <color theme="1"/>
            <rFont val="Calibri"/>
            <family val="2"/>
            <scheme val="minor"/>
          </rPr>
          <t>1. К1 = [0 баллов] (2)
2. К2 = [0 баллов] (2)
3. К3 = [0 баллов] (2)</t>
        </r>
      </text>
    </comment>
    <comment ref="FO85"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FY85" authorId="0" shapeId="0">
      <text>
        <r>
          <rPr>
            <sz val="11"/>
            <color theme="1"/>
            <rFont val="Calibri"/>
            <family val="2"/>
            <scheme val="minor"/>
          </rPr>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t>
        </r>
      </text>
    </comment>
    <comment ref="GO85" authorId="0" shapeId="0">
      <text>
        <r>
          <rPr>
            <sz val="11"/>
            <color theme="1"/>
            <rFont val="Calibri"/>
            <family val="2"/>
            <scheme val="minor"/>
          </rPr>
          <t>поэтапное формирование умственных действий</t>
        </r>
      </text>
    </comment>
    <comment ref="HC85" authorId="0" shapeId="0">
      <text>
        <r>
          <rPr>
            <sz val="11"/>
            <color theme="1"/>
            <rFont val="Calibri"/>
            <family val="2"/>
            <scheme val="minor"/>
          </rPr>
          <t>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S85"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A85"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S85" authorId="0" shapeId="0">
      <text>
        <r>
          <rPr>
            <sz val="11"/>
            <color theme="1"/>
            <rFont val="Calibri"/>
            <family val="2"/>
            <scheme val="minor"/>
          </rPr>
          <t>рекрутинговые мероприятия, реализующие идею популяризации деятельности детского общественного объединения, привлечения в него новых участников</t>
        </r>
      </text>
    </comment>
    <comment ref="JB85" authorId="0" shapeId="0">
      <text>
        <r>
          <rPr>
            <sz val="11"/>
            <color theme="1"/>
            <rFont val="Calibri"/>
            <family val="2"/>
            <scheme val="minor"/>
          </rPr>
          <t>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I86" authorId="0" shapeId="0">
      <text>
        <r>
          <rPr>
            <sz val="11"/>
            <color theme="1"/>
            <rFont val="Calibri"/>
            <family val="2"/>
            <scheme val="minor"/>
          </rPr>
          <t>биотехнология</t>
        </r>
      </text>
    </comment>
    <comment ref="U86" authorId="0" shapeId="0">
      <text>
        <r>
          <rPr>
            <sz val="11"/>
            <color theme="1"/>
            <rFont val="Calibri"/>
            <family val="2"/>
            <scheme val="minor"/>
          </rPr>
          <t>моделирование (1)
мониторинг (1)</t>
        </r>
      </text>
    </comment>
    <comment ref="AA86" authorId="0" shapeId="0">
      <text>
        <r>
          <rPr>
            <sz val="11"/>
            <color theme="1"/>
            <rFont val="Calibri"/>
            <family val="2"/>
            <scheme val="minor"/>
          </rPr>
          <t>Балл: 2 из 2</t>
        </r>
      </text>
    </comment>
    <comment ref="AK86" authorId="0" shapeId="0">
      <text>
        <r>
          <rPr>
            <sz val="11"/>
            <color theme="1"/>
            <rFont val="Calibri"/>
            <family val="2"/>
            <scheme val="minor"/>
          </rPr>
          <t>морганида
генетическая карта
Р: Аа х АА</t>
        </r>
      </text>
    </comment>
    <comment ref="AS86" authorId="0" shapeId="0">
      <text>
        <r>
          <rPr>
            <sz val="11"/>
            <color theme="1"/>
            <rFont val="Calibri"/>
            <family val="2"/>
            <scheme val="minor"/>
          </rPr>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BC86"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N86"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T86" authorId="0" shapeId="0">
      <text>
        <r>
          <rPr>
            <sz val="11"/>
            <color theme="1"/>
            <rFont val="Calibri"/>
            <family val="2"/>
            <scheme val="minor"/>
          </rPr>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
Это может осуществляться через внесение удобрений и пестицидов.</t>
        </r>
      </text>
    </comment>
    <comment ref="CF86" authorId="0" shapeId="0">
      <text>
        <r>
          <rPr>
            <sz val="11"/>
            <color theme="1"/>
            <rFont val="Calibri"/>
            <family val="2"/>
            <scheme val="minor"/>
          </rPr>
          <t>1. 1 пропуск = [половое] (1)
2. 2 пропуск = [бесполое] (1)
3. 3 пропуск = [оплодотворение] (1)
4. 4 пропуск = [митоз] (1)</t>
        </r>
      </text>
    </comment>
    <comment ref="CJ86"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CY86" authorId="0" shapeId="0">
      <text>
        <r>
          <rPr>
            <sz val="11"/>
            <color theme="1"/>
            <rFont val="Calibri"/>
            <family val="2"/>
            <scheme val="minor"/>
          </rPr>
          <t>1. Учебно-познавательный мотив
2. Учебная задача
3. Познавательная потребность
4. Учебные действия
5. Действия контроля и оценки</t>
        </r>
      </text>
    </comment>
    <comment ref="DI86" authorId="0" shapeId="0">
      <text>
        <r>
          <rPr>
            <sz val="11"/>
            <color theme="1"/>
            <rFont val="Calibri"/>
            <family val="2"/>
            <scheme val="minor"/>
          </rPr>
          <t>Урок контроля знаний и умений.</t>
        </r>
      </text>
    </comment>
    <comment ref="DR86" authorId="0" shapeId="0">
      <text>
        <r>
          <rPr>
            <sz val="11"/>
            <color theme="1"/>
            <rFont val="Calibri"/>
            <family val="2"/>
            <scheme val="minor"/>
          </rPr>
          <t>Выявлять существенные признаки обмена веществ и превращения энергии.</t>
        </r>
      </text>
    </comment>
    <comment ref="EA86" authorId="0" shapeId="0">
      <text>
        <r>
          <rPr>
            <sz val="11"/>
            <color theme="1"/>
            <rFont val="Calibri"/>
            <family val="2"/>
            <scheme val="minor"/>
          </rPr>
          <t>Жизненный цикл какого растения изображен на рисунке?</t>
        </r>
      </text>
    </comment>
    <comment ref="EI86" authorId="0" shapeId="0">
      <text>
        <r>
          <rPr>
            <sz val="11"/>
            <color theme="1"/>
            <rFont val="Calibri"/>
            <family val="2"/>
            <scheme val="minor"/>
          </rPr>
          <t>1. Прочитать условие задачи, определить, что нужно определить в процессе решения.
2. Переписать молекулу ДНК в тетрадь.
3. Построить цепь иРНК (5’-3’) по принципу комплементарности по кодонам транскрибируемой цепи ДНК.
4. По принципу комплементарности к кодонам иРНК найти антикодоны тРНК.
5. Определить какая из цепей ДНК будет матрицей в процессе транскрипции по направлению цепей (3’-5’).
6. По таблице генетического кода по кодонам иРНК найти аминокислоты.
7. Отделить антикодоны тРНК запятыми, так как это отдельные молекулы. Обозначить концы молекул.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S86" authorId="0" shapeId="0">
      <text>
        <r>
          <rPr>
            <sz val="11"/>
            <color theme="1"/>
            <rFont val="Calibri"/>
            <family val="2"/>
            <scheme val="minor"/>
          </rPr>
          <t>воспроизведение наизусть правила, закона</t>
        </r>
      </text>
    </comment>
    <comment ref="FB86" authorId="0" shapeId="0">
      <text>
        <r>
          <rPr>
            <sz val="11"/>
            <color theme="1"/>
            <rFont val="Calibri"/>
            <family val="2"/>
            <scheme val="minor"/>
          </rPr>
          <t>1. К1 = [0 баллов] (2)
2. К2 = [0 баллов] (2)
3. К3 = [0 баллов] (2)</t>
        </r>
      </text>
    </comment>
    <comment ref="FK86" authorId="0" shapeId="0">
      <text>
        <r>
          <rPr>
            <sz val="11"/>
            <color theme="1"/>
            <rFont val="Calibri"/>
            <family val="2"/>
            <scheme val="minor"/>
          </rPr>
          <t>методическое консультирование</t>
        </r>
      </text>
    </comment>
    <comment ref="GD86" authorId="0" shapeId="0">
      <text>
        <r>
          <rPr>
            <sz val="11"/>
            <color theme="1"/>
            <rFont val="Calibri"/>
            <family val="2"/>
            <scheme val="minor"/>
          </rPr>
          <t>расширять возможности обучения и самообучения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t>
        </r>
      </text>
    </comment>
    <comment ref="GO86" authorId="0" shapeId="0">
      <text>
        <r>
          <rPr>
            <sz val="11"/>
            <color theme="1"/>
            <rFont val="Calibri"/>
            <family val="2"/>
            <scheme val="minor"/>
          </rPr>
          <t>проблемное обучение</t>
        </r>
      </text>
    </comment>
    <comment ref="GX86"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r>
      </text>
    </comment>
    <comment ref="HR86" authorId="0" shapeId="0">
      <text>
        <r>
          <rPr>
            <sz val="11"/>
            <color theme="1"/>
            <rFont val="Calibri"/>
            <family val="2"/>
            <scheme val="minor"/>
          </rPr>
          <t>1. Соперничество = [Данная стратегия характеризуется высоким уровнем направленности как на собственные интересы, так и на интересы соперника] (0)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t>
        </r>
      </text>
    </comment>
    <comment ref="IA86"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V86"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B86" authorId="0" shapeId="0">
      <text>
        <r>
          <rPr>
            <sz val="11"/>
            <color theme="1"/>
            <rFont val="Calibri"/>
            <family val="2"/>
            <scheme val="minor"/>
          </rPr>
          <t>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I87" authorId="0" shapeId="0">
      <text>
        <r>
          <rPr>
            <sz val="11"/>
            <color theme="1"/>
            <rFont val="Calibri"/>
            <family val="2"/>
            <scheme val="minor"/>
          </rPr>
          <t>биотехнология</t>
        </r>
      </text>
    </comment>
    <comment ref="R87" authorId="0" shapeId="0">
      <text>
        <r>
          <rPr>
            <sz val="11"/>
            <color theme="1"/>
            <rFont val="Calibri"/>
            <family val="2"/>
            <scheme val="minor"/>
          </rPr>
          <t>Искусственный мутагенез (1)
Получение гаплоидов (1)</t>
        </r>
      </text>
    </comment>
    <comment ref="AB87" authorId="0" shapeId="0">
      <text>
        <r>
          <rPr>
            <sz val="11"/>
            <color theme="1"/>
            <rFont val="Calibri"/>
            <family val="2"/>
            <scheme val="minor"/>
          </rPr>
          <t>Балл: 2 из 2</t>
        </r>
      </text>
    </comment>
    <comment ref="AJ87" authorId="0" shapeId="0">
      <text>
        <r>
          <rPr>
            <sz val="11"/>
            <color theme="1"/>
            <rFont val="Calibri"/>
            <family val="2"/>
            <scheme val="minor"/>
          </rPr>
          <t>двухслойный зародыш
дробление зиготы
наружный слой - бластодерма</t>
        </r>
      </text>
    </comment>
    <comment ref="AR87" authorId="0" shapeId="0">
      <text>
        <r>
          <rPr>
            <sz val="11"/>
            <color theme="1"/>
            <rFont val="Calibri"/>
            <family val="2"/>
            <scheme val="minor"/>
          </rPr>
          <t>Питательные вещества откладываются в стебле.
Произрастает на обрабатываемых человеком почвах.
Стебель тростника – соломина.</t>
        </r>
      </text>
    </comment>
    <comment ref="BD87" authorId="0" shapeId="0">
      <text>
        <r>
          <rPr>
            <sz val="11"/>
            <color theme="1"/>
            <rFont val="Calibri"/>
            <family val="2"/>
            <scheme val="minor"/>
          </rPr>
          <t>1. расширяет зрачки = [симпатическая]
2. сужает зрачки вентиляцию легких = [парасимпатическая]</t>
        </r>
      </text>
    </comment>
    <comment ref="BN87"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W87"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антропогенных экосистемах консументом является только человек, так как выбирает всю продукцию агроценоза.</t>
        </r>
      </text>
    </comment>
    <comment ref="CE87" authorId="0" shapeId="0">
      <text>
        <r>
          <rPr>
            <sz val="11"/>
            <color theme="1"/>
            <rFont val="Calibri"/>
            <family val="2"/>
            <scheme val="minor"/>
          </rPr>
          <t>1. 1 пропуск = [кислород] (1)
2. 2 пропуск = [углекислый газ] (1)
3. 3 пропуск = [семядоля] (1)
4. 4 пропуск = [эндосперм] (1)</t>
        </r>
      </text>
    </comment>
    <comment ref="CL87" authorId="0" shapeId="0">
      <text>
        <r>
          <rPr>
            <sz val="11"/>
            <color theme="1"/>
            <rFont val="Calibri"/>
            <family val="2"/>
            <scheme val="minor"/>
          </rPr>
          <t>в клетках листа папоротника диплоидный набор хромосом, они развиваются гаплоидной споры митозом; в клетках заростка диплоидный набор хромосом, развиваются из гаплоидной споры митозом</t>
        </r>
      </text>
    </comment>
    <comment ref="DA87"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Распределение общего количества годовых учебных часов по разделам и темам курса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E87" authorId="0" shapeId="0">
      <text>
        <r>
          <rPr>
            <sz val="11"/>
            <color theme="1"/>
            <rFont val="Calibri"/>
            <family val="2"/>
            <scheme val="minor"/>
          </rPr>
          <t>Комбинированный урок.</t>
        </r>
      </text>
    </comment>
    <comment ref="DO87" authorId="0" shapeId="0">
      <text>
        <r>
          <rPr>
            <sz val="11"/>
            <color theme="1"/>
            <rFont val="Calibri"/>
            <family val="2"/>
            <scheme val="minor"/>
          </rPr>
          <t>Находить биологическую информацию в различных источниках.</t>
        </r>
      </text>
    </comment>
    <comment ref="DX87" authorId="0" shapeId="0">
      <text>
        <r>
          <rPr>
            <sz val="11"/>
            <color theme="1"/>
            <rFont val="Calibri"/>
            <family val="2"/>
            <scheme val="minor"/>
          </rPr>
          <t>Предложите путь эволюции высших растений для снижения в их жизни роли влажных условий обитания</t>
        </r>
      </text>
    </comment>
    <comment ref="EI87" authorId="0" shapeId="0">
      <text>
        <r>
          <rPr>
            <sz val="11"/>
            <color theme="1"/>
            <rFont val="Calibri"/>
            <family val="2"/>
            <scheme val="minor"/>
          </rPr>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принципу комплементарности к кодонам иРНК найти антикодоны тРНК.
6. Отделить антикодоны тРНК запятыми, так как это отдельные молекулы. Обозначить концы молекул.
7. Записать ответ, пояснить свои действия. В ответе молекулы тРНК (каждый антикодон) записать в направлении от 5’ к 3’ концу, потому что это отдельные цепи.
8. По таблице генетического кода по кодонам иРНК найти аминокислоты.</t>
        </r>
      </text>
    </comment>
    <comment ref="ET87" authorId="0" shapeId="0">
      <text>
        <r>
          <rPr>
            <sz val="11"/>
            <color theme="1"/>
            <rFont val="Calibri"/>
            <family val="2"/>
            <scheme val="minor"/>
          </rPr>
          <t>Выявление противоречий на основе сравнения подобных явлений</t>
        </r>
      </text>
    </comment>
    <comment ref="EZ87" authorId="0" shapeId="0">
      <text>
        <r>
          <rPr>
            <sz val="11"/>
            <color theme="1"/>
            <rFont val="Calibri"/>
            <family val="2"/>
            <scheme val="minor"/>
          </rPr>
          <t>1. К1 = [1 балл] (2)
2. К2 = [0 баллов] (2)
3. К3 = [0 баллов] (0)</t>
        </r>
      </text>
    </comment>
    <comment ref="FL87" authorId="0" shapeId="0">
      <text>
        <r>
          <rPr>
            <sz val="11"/>
            <color theme="1"/>
            <rFont val="Calibri"/>
            <family val="2"/>
            <scheme val="minor"/>
          </rPr>
          <t>диспут</t>
        </r>
      </text>
    </comment>
    <comment ref="GE87" authorId="0" shapeId="0">
      <text>
        <r>
          <rPr>
            <sz val="11"/>
            <color theme="1"/>
            <rFont val="Calibri"/>
            <family val="2"/>
            <scheme val="minor"/>
          </rPr>
          <t>изменение скорости урока
повторно объяснить новый материал
дополнительная отработка материала</t>
        </r>
      </text>
    </comment>
    <comment ref="GM87" authorId="0" shapeId="0">
      <text>
        <r>
          <rPr>
            <sz val="11"/>
            <color theme="1"/>
            <rFont val="Calibri"/>
            <family val="2"/>
            <scheme val="minor"/>
          </rPr>
          <t>поэтапное формирование умственных действий</t>
        </r>
      </text>
    </comment>
    <comment ref="GZ87"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HS87"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G87"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IU87" authorId="0" shapeId="0">
      <text>
        <r>
          <rPr>
            <sz val="11"/>
            <color theme="1"/>
            <rFont val="Calibri"/>
            <family val="2"/>
            <scheme val="minor"/>
          </rPr>
          <t>просмотр и обсуждение видеофильмов</t>
        </r>
      </text>
    </comment>
    <comment ref="JC87" authorId="0" shapeId="0">
      <text>
        <r>
          <rPr>
            <sz val="11"/>
            <color theme="1"/>
            <rFont val="Calibri"/>
            <family val="2"/>
            <scheme val="minor"/>
          </rPr>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K88" authorId="0" shapeId="0">
      <text>
        <r>
          <rPr>
            <sz val="11"/>
            <color theme="1"/>
            <rFont val="Calibri"/>
            <family val="2"/>
            <scheme val="minor"/>
          </rPr>
          <t>биосферный</t>
        </r>
      </text>
    </comment>
    <comment ref="T88" authorId="0" shapeId="0">
      <text>
        <r>
          <rPr>
            <sz val="11"/>
            <color theme="1"/>
            <rFont val="Calibri"/>
            <family val="2"/>
            <scheme val="minor"/>
          </rPr>
          <t>палеонтологический (1)
физиологический (0)
сравнительно-анатомический (1)</t>
        </r>
      </text>
    </comment>
    <comment ref="AC88" authorId="0" shapeId="0">
      <text>
        <r>
          <rPr>
            <sz val="11"/>
            <color theme="1"/>
            <rFont val="Calibri"/>
            <family val="2"/>
            <scheme val="minor"/>
          </rPr>
          <t>Балл: 2 из 2</t>
        </r>
      </text>
    </comment>
    <comment ref="AM88" authorId="0" shapeId="0">
      <text>
        <r>
          <rPr>
            <sz val="11"/>
            <color theme="1"/>
            <rFont val="Calibri"/>
            <family val="2"/>
            <scheme val="minor"/>
          </rPr>
          <t>подсолнечник и горох
картофель и капуста</t>
        </r>
      </text>
    </comment>
    <comment ref="AU88"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BE88" authorId="0" shapeId="0">
      <text>
        <r>
          <rPr>
            <sz val="11"/>
            <color theme="1"/>
            <rFont val="Calibri"/>
            <family val="2"/>
            <scheme val="minor"/>
          </rPr>
          <t>1. транспорт веществ по организму = [соединительные]
2. тесное прилегание клеток друг к другу = [эпителиальные]</t>
        </r>
      </text>
    </comment>
    <comment ref="BL88" authorId="0" shapeId="0">
      <text>
        <r>
          <rPr>
            <sz val="11"/>
            <color theme="1"/>
            <rFont val="Calibri"/>
            <family val="2"/>
            <scheme val="minor"/>
          </rPr>
          <t>1. появление в популяции разнообразных наследственных изменений
2. борьба за существование
3. сохранение преимущественно особей с полезными в данных условиях среды наследственными изменениями
4. размножение особей с полезными изменениями
5. формирование приспособленности к среде обитания</t>
        </r>
      </text>
    </comment>
    <comment ref="BV88" authorId="0" shapeId="0">
      <text>
        <r>
          <rPr>
            <sz val="11"/>
            <color theme="1"/>
            <rFont val="Calibri"/>
            <family val="2"/>
            <scheme val="minor"/>
          </rPr>
          <t>Насекомые имеют наружный хитиновый скелет, тело разделено на два отдела.
Эти различия сформировались в процессе эволюции в результате конвергенции признаков.
Майский жук, комнатная муха, азиатская саранча в своём развитии проходят четыре стадии.</t>
        </r>
      </text>
    </comment>
    <comment ref="CD88" authorId="0" shapeId="0">
      <text>
        <r>
          <rPr>
            <sz val="11"/>
            <color theme="1"/>
            <rFont val="Calibri"/>
            <family val="2"/>
            <scheme val="minor"/>
          </rPr>
          <t>1. 1 пропуск = [аминокислота] (1)
2. 2 пропуск = [кровь] (1)
3. 3 пропуск = [синтез] (1)
4. 4 пропуск = [мочевина] (1)</t>
        </r>
      </text>
    </comment>
    <comment ref="CL88" authorId="0" shapeId="0">
      <text>
        <r>
          <rPr>
            <sz val="11"/>
            <color theme="1"/>
            <rFont val="Calibri"/>
            <family val="2"/>
            <scheme val="minor"/>
          </rPr>
          <t>в клетках листа папоротника гаплоидный набор хромосом, они развиваются из зиготы митозом; в клетках заростка гаплоидный набор хромосом, они образуются мейозом из оплодотворенной яйцеклетки</t>
        </r>
      </text>
    </comment>
    <comment ref="CV88"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G88" authorId="0" shapeId="0">
      <text>
        <r>
          <rPr>
            <sz val="11"/>
            <color theme="1"/>
            <rFont val="Calibri"/>
            <family val="2"/>
            <scheme val="minor"/>
          </rPr>
          <t>Комбинированный урок.</t>
        </r>
      </text>
    </comment>
    <comment ref="DQ88" authorId="0" shapeId="0">
      <text>
        <r>
          <rPr>
            <sz val="11"/>
            <color theme="1"/>
            <rFont val="Calibri"/>
            <family val="2"/>
            <scheme val="minor"/>
          </rPr>
          <t>Находить биологическую информацию в различных источниках.</t>
        </r>
      </text>
    </comment>
    <comment ref="DY88" authorId="0" shapeId="0">
      <text>
        <r>
          <rPr>
            <sz val="11"/>
            <color theme="1"/>
            <rFont val="Calibri"/>
            <family val="2"/>
            <scheme val="minor"/>
          </rPr>
          <t>Задание №1. Сформулируйте определение термина «кровь», отражающее ее строение и биологическую роль.</t>
        </r>
      </text>
    </comment>
    <comment ref="EH88" authorId="0" shapeId="0">
      <text>
        <r>
          <rPr>
            <sz val="11"/>
            <color theme="1"/>
            <rFont val="Calibri"/>
            <family val="2"/>
            <scheme val="minor"/>
          </rPr>
          <t>1. Анализ условия задачи по частям.
2. Запись данных условия задачи.
3. Определение возможных генотипов родителей по результатам скрещивания.
4. Определение возможных генотипов потомства на основании записи «дано» и знания законов наследования.
5. Подробная запись схемы скрещивания с указанием фенотипов.
6. Проверка правильности промежуточных выводов результатами скрещивания.
7. Определение типа скрещивания и типа наследования.
8. Проверка полноты ответов с помощью повторного чтения условия задачи.</t>
        </r>
      </text>
    </comment>
    <comment ref="ES88" authorId="0" shapeId="0">
      <text>
        <r>
          <rPr>
            <sz val="11"/>
            <color theme="1"/>
            <rFont val="Calibri"/>
            <family val="2"/>
            <scheme val="minor"/>
          </rPr>
          <t>воспроизведение наизусть правила, закона</t>
        </r>
      </text>
    </comment>
    <comment ref="FB88" authorId="0" shapeId="0">
      <text>
        <r>
          <rPr>
            <sz val="11"/>
            <color theme="1"/>
            <rFont val="Calibri"/>
            <family val="2"/>
            <scheme val="minor"/>
          </rPr>
          <t>1. К1 = [0 баллов] (2)
2. К2 = [0 баллов] (2)
3. К3 = [0 баллов] (2)</t>
        </r>
      </text>
    </comment>
    <comment ref="FQ88" authorId="0" shapeId="0">
      <text>
        <r>
          <rPr>
            <sz val="11"/>
            <color theme="1"/>
            <rFont val="Calibri"/>
            <family val="2"/>
            <scheme val="minor"/>
          </rPr>
          <t>конференция</t>
        </r>
      </text>
    </comment>
    <comment ref="GF88" authorId="0" shapeId="0">
      <text>
        <r>
          <rPr>
            <sz val="11"/>
            <color theme="1"/>
            <rFont val="Calibri"/>
            <family val="2"/>
            <scheme val="minor"/>
          </rPr>
          <t>дополнительно отработать материал
использовать карту понятий
использовать памятки и алгоритмы</t>
        </r>
      </text>
    </comment>
    <comment ref="GR88" authorId="0" shapeId="0">
      <text>
        <r>
          <rPr>
            <sz val="11"/>
            <color theme="1"/>
            <rFont val="Calibri"/>
            <family val="2"/>
            <scheme val="minor"/>
          </rPr>
          <t>технология формирования критического мышления</t>
        </r>
      </text>
    </comment>
    <comment ref="GZ88"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в социальные акции с проявлением индивидуальных способностей и компетенций</t>
        </r>
      </text>
    </comment>
    <comment ref="HN88"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C88"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IN88" authorId="0" shapeId="0">
      <text>
        <r>
          <rPr>
            <sz val="11"/>
            <color theme="1"/>
            <rFont val="Calibri"/>
            <family val="2"/>
            <scheme val="minor"/>
          </rPr>
          <t>применение интерактивных форм работы учащихся: интеллектуальных игр, стимулирующих познавательную мотивацию школьников</t>
        </r>
      </text>
    </comment>
    <comment ref="JB88" authorId="0" shapeId="0">
      <text>
        <r>
          <rPr>
            <sz val="11"/>
            <color theme="1"/>
            <rFont val="Calibri"/>
            <family val="2"/>
            <scheme val="minor"/>
          </rPr>
          <t>осуществляется постоянно (3)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G89" authorId="0" shapeId="0">
      <text>
        <r>
          <rPr>
            <sz val="11"/>
            <color theme="1"/>
            <rFont val="Calibri"/>
            <family val="2"/>
            <scheme val="minor"/>
          </rPr>
          <t>вакуоль</t>
        </r>
      </text>
    </comment>
    <comment ref="T89" authorId="0" shapeId="0">
      <text>
        <r>
          <rPr>
            <sz val="11"/>
            <color theme="1"/>
            <rFont val="Calibri"/>
            <family val="2"/>
            <scheme val="minor"/>
          </rPr>
          <t>палеонтологический (1)
физиологический (0)</t>
        </r>
      </text>
    </comment>
    <comment ref="AA89" authorId="0" shapeId="0">
      <text>
        <r>
          <rPr>
            <sz val="11"/>
            <color theme="1"/>
            <rFont val="Calibri"/>
            <family val="2"/>
            <scheme val="minor"/>
          </rPr>
          <t>Балл: 2 из 2</t>
        </r>
      </text>
    </comment>
    <comment ref="AH89" authorId="0" shapeId="0">
      <text>
        <r>
          <rPr>
            <sz val="11"/>
            <color theme="1"/>
            <rFont val="Calibri"/>
            <family val="2"/>
            <scheme val="minor"/>
          </rPr>
          <t>увеличению плодовитости организмов
формированию комбинации признаков
увеличению генетического разнообразия потомства</t>
        </r>
      </text>
    </comment>
    <comment ref="AQ89" authorId="0" shapeId="0">
      <text>
        <r>
          <rPr>
            <sz val="11"/>
            <color theme="1"/>
            <rFont val="Calibri"/>
            <family val="2"/>
            <scheme val="minor"/>
          </rPr>
          <t>Для своего развития организм нуждается в наличии кислорода.
В природе организм распространяется с каплями жидкости, ветром.
Туберкулёзная палочка является паразитическим организмом.</t>
        </r>
      </text>
    </comment>
    <comment ref="BA89"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J89" authorId="0" shapeId="0">
      <text>
        <r>
          <rPr>
            <sz val="11"/>
            <color theme="1"/>
            <rFont val="Calibri"/>
            <family val="2"/>
            <scheme val="minor"/>
          </rPr>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W89"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антропогенных экосистемах консументом является только человек, так как выбирает всю продукцию агроценоза.</t>
        </r>
      </text>
    </comment>
    <comment ref="CF89" authorId="0" shapeId="0">
      <text>
        <r>
          <rPr>
            <sz val="11"/>
            <color theme="1"/>
            <rFont val="Calibri"/>
            <family val="2"/>
            <scheme val="minor"/>
          </rPr>
          <t>1. 1 пропуск = [половое] (1)
2. 2 пропуск = [бесполое] (1)
3. 3 пропуск = [оплодотворение] (1)
4. 4 пропуск = [митоз] (1)</t>
        </r>
      </text>
    </comment>
    <comment ref="CO89" authorId="0" shapeId="0">
      <text>
        <r>
          <rPr>
            <sz val="11"/>
            <color theme="1"/>
            <rFont val="Calibri"/>
            <family val="2"/>
            <scheme val="minor"/>
          </rPr>
          <t>АаBb – окрашенное семя, крахмалистый эндосперм; 391 или 400; Ааbb – окрашенное семя, восковидный эндосперм; 126 или 123; ааBb – неокрашенное семя, крахмалистый эндосперм; 400 или 391; ААBb – окрашенное семя, крахмалистый эндосперм; 126 или 123;</t>
        </r>
      </text>
    </comment>
    <comment ref="CV89"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J89" authorId="0" shapeId="0">
      <text>
        <r>
          <rPr>
            <sz val="11"/>
            <color theme="1"/>
            <rFont val="Calibri"/>
            <family val="2"/>
            <scheme val="minor"/>
          </rPr>
          <t>Урок коррекции знаний, умений и навыков.</t>
        </r>
      </text>
    </comment>
    <comment ref="DQ89" authorId="0" shapeId="0">
      <text>
        <r>
          <rPr>
            <sz val="11"/>
            <color theme="1"/>
            <rFont val="Calibri"/>
            <family val="2"/>
            <scheme val="minor"/>
          </rPr>
          <t>Называть представителей разных отделов растений, типов и классов животных.</t>
        </r>
      </text>
    </comment>
    <comment ref="DX89" authorId="0" shapeId="0">
      <text>
        <r>
          <rPr>
            <sz val="11"/>
            <color theme="1"/>
            <rFont val="Calibri"/>
            <family val="2"/>
            <scheme val="minor"/>
          </rPr>
          <t>Объясните, почему распространение споровых растений ограничивается влажными условиями обитания.</t>
        </r>
      </text>
    </comment>
    <comment ref="EF89" authorId="0" shapeId="0">
      <text>
        <r>
          <rPr>
            <sz val="11"/>
            <color theme="1"/>
            <rFont val="Calibri"/>
            <family val="2"/>
            <scheme val="minor"/>
          </rPr>
          <t>1. Целеполагание ученика на изучение темы
2. Составление вариантов зачётной работы
3. Целеполагание на деятельность для учителя по обучению в рамках темы
4. Отбор и структурирование содержания
5. Планирование изучения темы по урокам
6. Определение времени и места промежуточной диагностики
7. Проектирование поурочных информационных карт для ученика
8. Проектирование поурочных информационных карт для учителя</t>
        </r>
      </text>
    </comment>
    <comment ref="ES89" authorId="0" shapeId="0">
      <text>
        <r>
          <rPr>
            <sz val="11"/>
            <color theme="1"/>
            <rFont val="Calibri"/>
            <family val="2"/>
            <scheme val="minor"/>
          </rPr>
          <t>воспроизведение наизусть правила, закона</t>
        </r>
      </text>
    </comment>
    <comment ref="EX89" authorId="0" shapeId="0">
      <text>
        <r>
          <rPr>
            <sz val="11"/>
            <color theme="1"/>
            <rFont val="Calibri"/>
            <family val="2"/>
            <scheme val="minor"/>
          </rPr>
          <t>1. К1 = [0 баллов] (2)
2. К2 = [0 баллов] (2)
3. К3 = [0 баллов] (2)</t>
        </r>
      </text>
    </comment>
    <comment ref="FL89" authorId="0" shapeId="0">
      <text>
        <r>
          <rPr>
            <sz val="11"/>
            <color theme="1"/>
            <rFont val="Calibri"/>
            <family val="2"/>
            <scheme val="minor"/>
          </rPr>
          <t>семинар-практикум</t>
        </r>
      </text>
    </comment>
    <comment ref="FY89" authorId="0" shapeId="0">
      <text>
        <r>
          <rPr>
            <sz val="11"/>
            <color theme="1"/>
            <rFont val="Calibri"/>
            <family val="2"/>
            <scheme val="minor"/>
          </rPr>
          <t>пересмотреть формулировку вопроса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r>
      </text>
    </comment>
    <comment ref="GK89" authorId="0" shapeId="0">
      <text>
        <r>
          <rPr>
            <sz val="11"/>
            <color theme="1"/>
            <rFont val="Calibri"/>
            <family val="2"/>
            <scheme val="minor"/>
          </rPr>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r>
      </text>
    </comment>
    <comment ref="HA89" authorId="0" shapeId="0">
      <text>
        <r>
          <rPr>
            <sz val="11"/>
            <color theme="1"/>
            <rFont val="Calibri"/>
            <family val="2"/>
            <scheme val="minor"/>
          </rPr>
          <t>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L89" authorId="0" shapeId="0">
      <text>
        <r>
          <rPr>
            <sz val="11"/>
            <color theme="1"/>
            <rFont val="Calibri"/>
            <family val="2"/>
            <scheme val="minor"/>
          </rPr>
          <t>1. 1 = [Б] (0)
2. 2 = [А] (2)
3. 3 = [В] (0)</t>
        </r>
      </text>
    </comment>
    <comment ref="HZ89"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U89" authorId="0" shapeId="0">
      <text>
        <r>
          <rPr>
            <sz val="11"/>
            <color theme="1"/>
            <rFont val="Calibri"/>
            <family val="2"/>
            <scheme val="minor"/>
          </rPr>
          <t>просмотр и обсуждение видеофильмов</t>
        </r>
      </text>
    </comment>
    <comment ref="JC89" authorId="0" shapeId="0">
      <text>
        <r>
          <rPr>
            <sz val="11"/>
            <color theme="1"/>
            <rFont val="Calibri"/>
            <family val="2"/>
            <scheme val="minor"/>
          </rPr>
          <t>не зависит от усилий, затраченных учеником (3)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H90" authorId="0" shapeId="0">
      <text>
        <r>
          <rPr>
            <sz val="11"/>
            <color theme="1"/>
            <rFont val="Calibri"/>
            <family val="2"/>
            <scheme val="minor"/>
          </rPr>
          <t>развитие</t>
        </r>
      </text>
    </comment>
    <comment ref="S90" authorId="0" shapeId="0">
      <text>
        <r>
          <rPr>
            <sz val="11"/>
            <color theme="1"/>
            <rFont val="Calibri"/>
            <family val="2"/>
            <scheme val="minor"/>
          </rPr>
          <t>меченых атомов (1)
электронную микроскопию (1)</t>
        </r>
      </text>
    </comment>
    <comment ref="Z90" authorId="0" shapeId="0">
      <text>
        <r>
          <rPr>
            <sz val="11"/>
            <color theme="1"/>
            <rFont val="Calibri"/>
            <family val="2"/>
            <scheme val="minor"/>
          </rPr>
          <t>Балл: 2 из 2</t>
        </r>
      </text>
    </comment>
    <comment ref="AH90" authorId="0" shapeId="0">
      <text>
        <r>
          <rPr>
            <sz val="11"/>
            <color theme="1"/>
            <rFont val="Calibri"/>
            <family val="2"/>
            <scheme val="minor"/>
          </rPr>
          <t>формированию комбинации признаков
увеличению генетического разнообразия потомства</t>
        </r>
      </text>
    </comment>
    <comment ref="AU90"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Раковина улитки состоит из известковых пластиночек.
Виноградная улитка перемещается по субстрату с помощью ноги с плоской подошвой.</t>
        </r>
      </text>
    </comment>
    <comment ref="AZ90"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N90"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R90" authorId="0" shapeId="0">
      <text>
        <r>
          <rPr>
            <sz val="11"/>
            <color theme="1"/>
            <rFont val="Calibri"/>
            <family val="2"/>
            <scheme val="minor"/>
          </rPr>
          <t>Растительноядные животные образуют первый трофический уровень.
Редуценты-деструкторы разрушают органические остатки до минеральных соединений, которые затем используют продуценты.
К редуцентам относятся сапротрофные бактерии, грибы, детритофаги, например, жуки-навозники.</t>
        </r>
      </text>
    </comment>
    <comment ref="CF90" authorId="0" shapeId="0">
      <text>
        <r>
          <rPr>
            <sz val="11"/>
            <color theme="1"/>
            <rFont val="Calibri"/>
            <family val="2"/>
            <scheme val="minor"/>
          </rPr>
          <t>1. 1 пропуск = [половое] (1)
2. 2 пропуск = [бесполое] (1)
3. 3 пропуск = [оплодотворение] (1)
4. 4 пропуск = [митоз] (1)</t>
        </r>
      </text>
    </comment>
    <comment ref="CK90" authorId="0" shapeId="0">
      <text>
        <r>
          <rPr>
            <sz val="11"/>
            <color theme="1"/>
            <rFont val="Calibri"/>
            <family val="2"/>
            <scheme val="minor"/>
          </rPr>
          <t>Aabb – нормальные блестящие листья: 128 или 131; aaBb – надрезанные матовые листья: 131 или 128; AaBb – нормальные матовые листья: 40 или 38; aabb – надрезанные блестящие листья: 38 или 40</t>
        </r>
      </text>
    </comment>
    <comment ref="DA90"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Распределение общего количества годовых учебных часов по разделам и темам курса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F90" authorId="0" shapeId="0">
      <text>
        <r>
          <rPr>
            <sz val="11"/>
            <color theme="1"/>
            <rFont val="Calibri"/>
            <family val="2"/>
            <scheme val="minor"/>
          </rPr>
          <t>Комбинированный урок.</t>
        </r>
      </text>
    </comment>
    <comment ref="DS90" authorId="0" shapeId="0">
      <text>
        <r>
          <rPr>
            <sz val="11"/>
            <color theme="1"/>
            <rFont val="Calibri"/>
            <family val="2"/>
            <scheme val="minor"/>
          </rPr>
          <t>Наблюдать и описывать различных представителей животного мира.</t>
        </r>
      </text>
    </comment>
    <comment ref="DZ90" authorId="0" shapeId="0">
      <text>
        <r>
          <rPr>
            <sz val="11"/>
            <color theme="1"/>
            <rFont val="Calibri"/>
            <family val="2"/>
            <scheme val="minor"/>
          </rPr>
          <t>Объясните, почему распространение споровых растений ограничивается влажными условиями обитания.</t>
        </r>
      </text>
    </comment>
    <comment ref="EK90" authorId="0" shapeId="0">
      <text>
        <r>
          <rPr>
            <sz val="11"/>
            <color theme="1"/>
            <rFont val="Calibri"/>
            <family val="2"/>
            <scheme val="minor"/>
          </rPr>
          <t>1. Выбор темы семинара.
2. Определение цели, задач и типа семинара.
3. Подбор литературы и Интернет-ресурсов к семинару.
4. Составление плана семинара и вопросов для обсуждения.
5. Определение заданий для обучающихся (доклады, сообщения, тезисы, наглядность, наблюдения, эксперименты).
6. Консультация для обучающихся.
7. Подготовка обучающихся к выступлению.
8. Составление конспектов выступлений.</t>
        </r>
      </text>
    </comment>
    <comment ref="EO90" authorId="0" shapeId="0">
      <text>
        <r>
          <rPr>
            <sz val="11"/>
            <color theme="1"/>
            <rFont val="Calibri"/>
            <family val="2"/>
            <scheme val="minor"/>
          </rPr>
          <t>воспроизведение двух понятий</t>
        </r>
      </text>
    </comment>
    <comment ref="EZ90" authorId="0" shapeId="0">
      <text>
        <r>
          <rPr>
            <sz val="11"/>
            <color theme="1"/>
            <rFont val="Calibri"/>
            <family val="2"/>
            <scheme val="minor"/>
          </rPr>
          <t>1. К1 = [1 балл] (2)
2. К2 = [0 баллов] (2)
3. К3 = [1 балл] (2)</t>
        </r>
      </text>
    </comment>
    <comment ref="FN90" authorId="0" shapeId="0">
      <text>
        <r>
          <rPr>
            <sz val="11"/>
            <color theme="1"/>
            <rFont val="Calibri"/>
            <family val="2"/>
            <scheme val="minor"/>
          </rPr>
          <t>диалог</t>
        </r>
      </text>
    </comment>
    <comment ref="FW90" authorId="0" shapeId="0">
      <text>
        <r>
          <rPr>
            <sz val="11"/>
            <color theme="1"/>
            <rFont val="Calibri"/>
            <family val="2"/>
            <scheme val="minor"/>
          </rPr>
          <t>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t>
        </r>
      </text>
    </comment>
    <comment ref="GQ90" authorId="0" shapeId="0">
      <text>
        <r>
          <rPr>
            <sz val="11"/>
            <color theme="1"/>
            <rFont val="Calibri"/>
            <family val="2"/>
            <scheme val="minor"/>
          </rPr>
          <t>технология формирования критического мышления</t>
        </r>
      </text>
    </comment>
    <comment ref="HF90" authorId="0" shapeId="0">
      <text>
        <r>
          <rPr>
            <sz val="11"/>
            <color theme="1"/>
            <rFont val="Calibri"/>
            <family val="2"/>
            <scheme val="minor"/>
          </rPr>
          <t>постепенное, дозированное введение ученика в рамки группового взаимодействия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N90"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HZ90"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S90"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B90" authorId="0" shapeId="0">
      <text>
        <r>
          <rPr>
            <sz val="11"/>
            <color theme="1"/>
            <rFont val="Calibri"/>
            <family val="2"/>
            <scheme val="minor"/>
          </rPr>
          <t>осуществляется постоянно (3)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G91" authorId="0" shapeId="0">
      <text>
        <r>
          <rPr>
            <sz val="11"/>
            <color theme="1"/>
            <rFont val="Calibri"/>
            <family val="2"/>
            <scheme val="minor"/>
          </rPr>
          <t>вакуоль</t>
        </r>
      </text>
    </comment>
    <comment ref="T91" authorId="0" shapeId="0">
      <text>
        <r>
          <rPr>
            <sz val="11"/>
            <color theme="1"/>
            <rFont val="Calibri"/>
            <family val="2"/>
            <scheme val="minor"/>
          </rPr>
          <t>палеонтологический (1)</t>
        </r>
      </text>
    </comment>
    <comment ref="AA91" authorId="0" shapeId="0">
      <text>
        <r>
          <rPr>
            <sz val="11"/>
            <color theme="1"/>
            <rFont val="Calibri"/>
            <family val="2"/>
            <scheme val="minor"/>
          </rPr>
          <t>Балл: 2 из 2</t>
        </r>
      </text>
    </comment>
    <comment ref="AJ91" authorId="0" shapeId="0">
      <text>
        <r>
          <rPr>
            <sz val="11"/>
            <color theme="1"/>
            <rFont val="Calibri"/>
            <family val="2"/>
            <scheme val="minor"/>
          </rPr>
          <t>двухслойный зародыш
дробление зиготы
наружный слой - бластодерма</t>
        </r>
      </text>
    </comment>
    <comment ref="AS91" authorId="0" shapeId="0">
      <text>
        <r>
          <rPr>
            <sz val="11"/>
            <color theme="1"/>
            <rFont val="Calibri"/>
            <family val="2"/>
            <scheme val="minor"/>
          </rPr>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BE91" authorId="0" shapeId="0">
      <text>
        <r>
          <rPr>
            <sz val="11"/>
            <color theme="1"/>
            <rFont val="Calibri"/>
            <family val="2"/>
            <scheme val="minor"/>
          </rPr>
          <t>1. транспорт веществ по организму = [соединительные]
2. тесное прилегание клеток друг к другу = [эпителиальные]</t>
        </r>
      </text>
    </comment>
    <comment ref="BK91" authorId="0" shapeId="0">
      <text>
        <r>
          <rPr>
            <sz val="11"/>
            <color theme="1"/>
            <rFont val="Calibri"/>
            <family val="2"/>
            <scheme val="minor"/>
          </rPr>
          <t>1. появление семян у семенных папоротников = [ароморфоз]
2. отсутствие листьев у растения повилики = [общая дегенерация]
3. формирование ловчего аппарата у венериной мухоловки = [идиоадаптация]</t>
        </r>
      </text>
    </comment>
    <comment ref="BS91" authorId="0" shapeId="0">
      <text>
        <r>
          <rPr>
            <sz val="11"/>
            <color theme="1"/>
            <rFont val="Calibri"/>
            <family val="2"/>
            <scheme val="minor"/>
          </rPr>
          <t>Сосна обыкновенная – теневыносливое растение.
Когда её семя прорастает, появляется одна фотосинтезирующая семядоля.
Удлинённые побеги образуются два раза в год.</t>
        </r>
      </text>
    </comment>
    <comment ref="CE91" authorId="0" shapeId="0">
      <text>
        <r>
          <rPr>
            <sz val="11"/>
            <color theme="1"/>
            <rFont val="Calibri"/>
            <family val="2"/>
            <scheme val="minor"/>
          </rPr>
          <t>1. 1 пропуск = [кислород] (1)
2. 2 пропуск = [углекислый газ] (1)
3. 3 пропуск = [семядоля] (1)
4. 4 пропуск = [эндосперм] (1)</t>
        </r>
      </text>
    </comment>
    <comment ref="CM91"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CX91" authorId="0" shapeId="0">
      <text>
        <r>
          <rPr>
            <sz val="11"/>
            <color theme="1"/>
            <rFont val="Calibri"/>
            <family val="2"/>
            <scheme val="minor"/>
          </rPr>
          <t>1. Распределение общего количества годовых учебных часов по разделам и темам курса
2. Изучение образовательной программы учебного курса
3. Определение основных блоков тематического плана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I91" authorId="0" shapeId="0">
      <text>
        <r>
          <rPr>
            <sz val="11"/>
            <color theme="1"/>
            <rFont val="Calibri"/>
            <family val="2"/>
            <scheme val="minor"/>
          </rPr>
          <t>Урок контроля знаний и умений.</t>
        </r>
      </text>
    </comment>
    <comment ref="DS91" authorId="0" shapeId="0">
      <text>
        <r>
          <rPr>
            <sz val="11"/>
            <color theme="1"/>
            <rFont val="Calibri"/>
            <family val="2"/>
            <scheme val="minor"/>
          </rPr>
          <t>Наблюдать и описывать различных представителей животного мира.</t>
        </r>
      </text>
    </comment>
    <comment ref="DY91" authorId="0" shapeId="0">
      <text>
        <r>
          <rPr>
            <sz val="11"/>
            <color theme="1"/>
            <rFont val="Calibri"/>
            <family val="2"/>
            <scheme val="minor"/>
          </rPr>
          <t>Задание №2. Результаты анализа крови больного следующие: эритроцитов – 3,5 млн., лейкоцитов – 27 тыс., СОЭ – 30 мм/ч. Что Вы можете рекомендовать больному и почему?</t>
        </r>
      </text>
    </comment>
    <comment ref="EI91" authorId="0" shapeId="0">
      <text>
        <r>
          <rPr>
            <sz val="11"/>
            <color theme="1"/>
            <rFont val="Calibri"/>
            <family val="2"/>
            <scheme val="minor"/>
          </rPr>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 принципу комплементарности к кодонам иРНК найти антикодоны тРНК.
5. По таблице генетического кода по кодонам иРНК найти аминокислоты.
6. Построить цепь иРНК (5’-3’) по принципу комплементарности по кодонам транскрибируемой цепи ДНК.
7. Отделить антикодоны тРНК запятыми, так как это отдельные молекулы. Обозначить концы молекул.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O91" authorId="0" shapeId="0">
      <text>
        <r>
          <rPr>
            <sz val="11"/>
            <color theme="1"/>
            <rFont val="Calibri"/>
            <family val="2"/>
            <scheme val="minor"/>
          </rPr>
          <t>воспроизведение двух понятий</t>
        </r>
      </text>
    </comment>
    <comment ref="FB91" authorId="0" shapeId="0">
      <text>
        <r>
          <rPr>
            <sz val="11"/>
            <color theme="1"/>
            <rFont val="Calibri"/>
            <family val="2"/>
            <scheme val="minor"/>
          </rPr>
          <t>1. К1 = [0 баллов] (2)
2. К2 = [0 баллов] (2)
3. К3 = [0 баллов] (2)</t>
        </r>
      </text>
    </comment>
    <comment ref="FN91" authorId="0" shapeId="0">
      <text>
        <r>
          <rPr>
            <sz val="11"/>
            <color theme="1"/>
            <rFont val="Calibri"/>
            <family val="2"/>
            <scheme val="minor"/>
          </rPr>
          <t>диалог</t>
        </r>
      </text>
    </comment>
    <comment ref="FZ91" authorId="0" shapeId="0">
      <text>
        <r>
          <rPr>
            <sz val="11"/>
            <color theme="1"/>
            <rFont val="Calibri"/>
            <family val="2"/>
            <scheme val="minor"/>
          </rPr>
          <t>необходимо запланировать дополнительное время на раскрытие темы
пересмотреть формулировку вопроса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r>
      </text>
    </comment>
    <comment ref="GM91" authorId="0" shapeId="0">
      <text>
        <r>
          <rPr>
            <sz val="11"/>
            <color theme="1"/>
            <rFont val="Calibri"/>
            <family val="2"/>
            <scheme val="minor"/>
          </rPr>
          <t>поэтапное формирование умственных действий</t>
        </r>
      </text>
    </comment>
    <comment ref="GX91"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r>
      </text>
    </comment>
    <comment ref="HO91"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ID91"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S91"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G91" authorId="0" shapeId="0">
      <text>
        <r>
          <rPr>
            <sz val="11"/>
            <color theme="1"/>
            <rFont val="Calibri"/>
            <family val="2"/>
            <scheme val="minor"/>
          </rPr>
          <t>должно осуществляться систематически (0)
бывает фиксированным и нефиксированным (0)
не должно преследовать цель унизить достоинство обучающегося (3)</t>
        </r>
      </text>
    </comment>
    <comment ref="J92" authorId="0" shapeId="0">
      <text>
        <r>
          <rPr>
            <sz val="11"/>
            <color theme="1"/>
            <rFont val="Calibri"/>
            <family val="2"/>
            <scheme val="minor"/>
          </rPr>
          <t>идиоадаптация</t>
        </r>
      </text>
    </comment>
    <comment ref="T92" authorId="0" shapeId="0">
      <text>
        <r>
          <rPr>
            <sz val="11"/>
            <color theme="1"/>
            <rFont val="Calibri"/>
            <family val="2"/>
            <scheme val="minor"/>
          </rPr>
          <t>палеонтологический (1)
сравнительно-анатомический (1)</t>
        </r>
      </text>
    </comment>
    <comment ref="Y92" authorId="0" shapeId="0">
      <text>
        <r>
          <rPr>
            <sz val="11"/>
            <color theme="1"/>
            <rFont val="Calibri"/>
            <family val="2"/>
            <scheme val="minor"/>
          </rPr>
          <t>Балл: 2 из 2</t>
        </r>
      </text>
    </comment>
    <comment ref="AI92" authorId="0" shapeId="0">
      <text>
        <r>
          <rPr>
            <sz val="11"/>
            <color theme="1"/>
            <rFont val="Calibri"/>
            <family val="2"/>
            <scheme val="minor"/>
          </rPr>
          <t>содержат хитин в оболочках клеток
по типу питания – гетеротрофы
выполняют роль редуцентов в экосистеме</t>
        </r>
      </text>
    </comment>
    <comment ref="AR92" authorId="0" shapeId="0">
      <text>
        <r>
          <rPr>
            <sz val="11"/>
            <color theme="1"/>
            <rFont val="Calibri"/>
            <family val="2"/>
            <scheme val="minor"/>
          </rPr>
          <t>Питательные вещества откладываются в стебле.
Произрастает на обрабатываемых человеком почвах.
Стебель тростника – соломина.</t>
        </r>
      </text>
    </comment>
    <comment ref="BC92"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L92" authorId="0" shapeId="0">
      <text>
        <r>
          <rPr>
            <sz val="11"/>
            <color theme="1"/>
            <rFont val="Calibri"/>
            <family val="2"/>
            <scheme val="minor"/>
          </rPr>
          <t>1. появление в популяции разнообразных наследственных изменений
2. борьба за существование
3. сохранение преимущественно особей с полезными в данных условиях среды наследственными изменениями
4. размножение особей с полезными изменениями
5. формирование приспособленности к среде обитания</t>
        </r>
      </text>
    </comment>
    <comment ref="BU92" authorId="0" shapeId="0">
      <text>
        <r>
          <rPr>
            <sz val="11"/>
            <color theme="1"/>
            <rFont val="Calibri"/>
            <family val="2"/>
            <scheme val="minor"/>
          </rPr>
          <t>Консументы II порядка формируют второй трофический уровень.
Редуценты живут в организмах и разлагают органические вещества до неорганических веществ.
Пищевая цепь другого типа – детритная – начинается от мелких почвенных животных и заканчивается крупными животными.</t>
        </r>
      </text>
    </comment>
    <comment ref="CC92" authorId="0" shapeId="0">
      <text>
        <r>
          <rPr>
            <sz val="11"/>
            <color theme="1"/>
            <rFont val="Calibri"/>
            <family val="2"/>
            <scheme val="minor"/>
          </rPr>
          <t>1. 1 пропуск = [сегмент] (1)
2. 2 пропуск = [головогрудь] (1)
3. 3 пропуск = [разное] (1)
4. 4 пропуск = [насекомое] (1)</t>
        </r>
      </text>
    </comment>
    <comment ref="CL92" authorId="0" shapeId="0">
      <text>
        <r>
          <rPr>
            <sz val="11"/>
            <color theme="1"/>
            <rFont val="Calibri"/>
            <family val="2"/>
            <scheme val="minor"/>
          </rPr>
          <t>в клетках листа папоротника диплоидный набор хромосом, они развиваются из зиготы митозом; в клетках заростка гаплоидный набор хромосом, они развиваются из гаплоидной споры митозом</t>
        </r>
      </text>
    </comment>
    <comment ref="CY92"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I92" authorId="0" shapeId="0">
      <text>
        <r>
          <rPr>
            <sz val="11"/>
            <color theme="1"/>
            <rFont val="Calibri"/>
            <family val="2"/>
            <scheme val="minor"/>
          </rPr>
          <t>Урок контроля знаний и умений.</t>
        </r>
      </text>
    </comment>
    <comment ref="DR92" authorId="0" shapeId="0">
      <text>
        <r>
          <rPr>
            <sz val="11"/>
            <color theme="1"/>
            <rFont val="Calibri"/>
            <family val="2"/>
            <scheme val="minor"/>
          </rPr>
          <t>Выявлять существенные признаки обмена веществ и превращения энергии.</t>
        </r>
      </text>
    </comment>
    <comment ref="DZ92" authorId="0" shapeId="0">
      <text>
        <r>
          <rPr>
            <sz val="11"/>
            <color theme="1"/>
            <rFont val="Calibri"/>
            <family val="2"/>
            <scheme val="minor"/>
          </rPr>
          <t>Объясните, почему распространение споровых растений ограничивается влажными условиями обитания.</t>
        </r>
      </text>
    </comment>
    <comment ref="EJ92" authorId="0" shapeId="0">
      <text>
        <r>
          <rPr>
            <sz val="11"/>
            <color theme="1"/>
            <rFont val="Calibri"/>
            <family val="2"/>
            <scheme val="minor"/>
          </rPr>
          <t>1. Измерьте с помощью линейки размер листовой пластинки лавровишни (или другого объекта).
2. Выпишите цифровые показатели (варианты) в порядке возрастания их величины, учитывая частоту встречаемости.
3. Составьте вариационный ряд, отражающий распределение вариант по классам в виде таблицы.
4. Определите среднюю арифметическую вариационного ряда по формуле.
5. Постройте вариационную кривую.
6. Сравните величину, вычисленную по формуле, со средним значением признака, полученным на графике вариационной кривой.
7. Определите размах изменчивости признака. Определите границы получившихся классов признаков.
8. Сделайте вывод о закономерностях модификационной изменчивости.</t>
        </r>
      </text>
    </comment>
    <comment ref="EP92" authorId="0" shapeId="0">
      <text>
        <r>
          <rPr>
            <sz val="11"/>
            <color theme="1"/>
            <rFont val="Calibri"/>
            <family val="2"/>
            <scheme val="minor"/>
          </rPr>
          <t>презентация достигнутого результата</t>
        </r>
      </text>
    </comment>
    <comment ref="FC92" authorId="0" shapeId="0">
      <text>
        <r>
          <rPr>
            <sz val="11"/>
            <color theme="1"/>
            <rFont val="Calibri"/>
            <family val="2"/>
            <scheme val="minor"/>
          </rPr>
          <t>&lt;пропущен&gt;</t>
        </r>
      </text>
    </comment>
    <comment ref="FL92" authorId="0" shapeId="0">
      <text>
        <r>
          <rPr>
            <sz val="11"/>
            <color theme="1"/>
            <rFont val="Calibri"/>
            <family val="2"/>
            <scheme val="minor"/>
          </rPr>
          <t>&lt;пропущен&gt;</t>
        </r>
      </text>
    </comment>
    <comment ref="GB92" authorId="0" shapeId="0">
      <text>
        <r>
          <rPr>
            <sz val="11"/>
            <color theme="1"/>
            <rFont val="Calibri"/>
            <family val="2"/>
            <scheme val="minor"/>
          </rPr>
          <t>&lt;пропущен&gt;</t>
        </r>
      </text>
    </comment>
    <comment ref="GK92" authorId="0" shapeId="0">
      <text>
        <r>
          <rPr>
            <sz val="11"/>
            <color theme="1"/>
            <rFont val="Calibri"/>
            <family val="2"/>
            <scheme val="minor"/>
          </rPr>
          <t>&lt;пропущен&gt;</t>
        </r>
      </text>
    </comment>
    <comment ref="GY92" authorId="0" shapeId="0">
      <text>
        <r>
          <rPr>
            <sz val="11"/>
            <color theme="1"/>
            <rFont val="Calibri"/>
            <family val="2"/>
            <scheme val="minor"/>
          </rPr>
          <t>&lt;пропущен&gt;</t>
        </r>
      </text>
    </comment>
    <comment ref="HQ92" authorId="0" shapeId="0">
      <text>
        <r>
          <rPr>
            <sz val="11"/>
            <color theme="1"/>
            <rFont val="Calibri"/>
            <family val="2"/>
            <scheme val="minor"/>
          </rPr>
          <t>&lt;пропущен&gt;</t>
        </r>
      </text>
    </comment>
    <comment ref="ID92" authorId="0" shapeId="0">
      <text>
        <r>
          <rPr>
            <sz val="11"/>
            <color theme="1"/>
            <rFont val="Calibri"/>
            <family val="2"/>
            <scheme val="minor"/>
          </rPr>
          <t>&lt;пропущен&gt;</t>
        </r>
      </text>
    </comment>
    <comment ref="IS92" authorId="0" shapeId="0">
      <text>
        <r>
          <rPr>
            <sz val="11"/>
            <color theme="1"/>
            <rFont val="Calibri"/>
            <family val="2"/>
            <scheme val="minor"/>
          </rPr>
          <t>&lt;пропущен&gt;</t>
        </r>
      </text>
    </comment>
    <comment ref="IZ92" authorId="0" shapeId="0">
      <text>
        <r>
          <rPr>
            <sz val="11"/>
            <color theme="1"/>
            <rFont val="Calibri"/>
            <family val="2"/>
            <scheme val="minor"/>
          </rPr>
          <t>&lt;пропущен&gt;</t>
        </r>
      </text>
    </comment>
    <comment ref="K93" authorId="0" shapeId="0">
      <text>
        <r>
          <rPr>
            <sz val="11"/>
            <color theme="1"/>
            <rFont val="Calibri"/>
            <family val="2"/>
            <scheme val="minor"/>
          </rPr>
          <t>биосферный</t>
        </r>
      </text>
    </comment>
    <comment ref="P93" authorId="0" shapeId="0">
      <text>
        <r>
          <rPr>
            <sz val="11"/>
            <color theme="1"/>
            <rFont val="Calibri"/>
            <family val="2"/>
            <scheme val="minor"/>
          </rPr>
          <t>кариотипа организма (1)
хромосомных аномалий (1)</t>
        </r>
      </text>
    </comment>
    <comment ref="AA93" authorId="0" shapeId="0">
      <text>
        <r>
          <rPr>
            <sz val="11"/>
            <color theme="1"/>
            <rFont val="Calibri"/>
            <family val="2"/>
            <scheme val="minor"/>
          </rPr>
          <t>Балл: 2 из 2</t>
        </r>
      </text>
    </comment>
    <comment ref="AM93" authorId="0" shapeId="0">
      <text>
        <r>
          <rPr>
            <sz val="11"/>
            <color theme="1"/>
            <rFont val="Calibri"/>
            <family val="2"/>
            <scheme val="minor"/>
          </rPr>
          <t>подсолнечник и горох
картофель и капуста
рис и чечевица</t>
        </r>
      </text>
    </comment>
    <comment ref="AS93" authorId="0" shapeId="0">
      <text>
        <r>
          <rPr>
            <sz val="11"/>
            <color theme="1"/>
            <rFont val="Calibri"/>
            <family val="2"/>
            <scheme val="minor"/>
          </rPr>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BA93"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L93" authorId="0" shapeId="0">
      <text>
        <r>
          <rPr>
            <sz val="11"/>
            <color theme="1"/>
            <rFont val="Calibri"/>
            <family val="2"/>
            <scheme val="minor"/>
          </rPr>
          <t>1. появление в популяции разнообразных наследственных изменений
2. борьба за существование
3. сохранение преимущественно особей с полезными в данных условиях среды наследственными изменениями
4. формирование приспособленности к среде обитания
5. размножение особей с полезными изменениями</t>
        </r>
      </text>
    </comment>
    <comment ref="BR93" authorId="0" shapeId="0">
      <text>
        <r>
          <rPr>
            <sz val="11"/>
            <color theme="1"/>
            <rFont val="Calibri"/>
            <family val="2"/>
            <scheme val="minor"/>
          </rPr>
          <t>Растительноядные животные образуют первый трофический уровень.
К редуцентам относятся сапротрофные бактерии, грибы, детритофаги, например, жуки-навозники.</t>
        </r>
      </text>
    </comment>
    <comment ref="CD93" authorId="0" shapeId="0">
      <text>
        <r>
          <rPr>
            <sz val="11"/>
            <color theme="1"/>
            <rFont val="Calibri"/>
            <family val="2"/>
            <scheme val="minor"/>
          </rPr>
          <t>1. 1 пропуск = [аминокислота] (1)
2. 2 пропуск = [кровь] (1)
3. 3 пропуск = [синтез] (1)
4. 4 пропуск = [мочевина] (1)</t>
        </r>
      </text>
    </comment>
    <comment ref="CK93" authorId="0" shapeId="0">
      <text>
        <r>
          <rPr>
            <sz val="11"/>
            <color theme="1"/>
            <rFont val="Calibri"/>
            <family val="2"/>
            <scheme val="minor"/>
          </rPr>
          <t>Aabb – нормальные блестящие листья: 128 или 131; aaBb – надрезанные матовые листья: 131 или 128; AaBb – нормальные матовые листья: 40 или 38; aabb – надрезанные блестящие листья: 38 или 40</t>
        </r>
      </text>
    </comment>
    <comment ref="CY93"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H93" authorId="0" shapeId="0">
      <text>
        <r>
          <rPr>
            <sz val="11"/>
            <color theme="1"/>
            <rFont val="Calibri"/>
            <family val="2"/>
            <scheme val="minor"/>
          </rPr>
          <t>Урок усвоения нового знания.</t>
        </r>
      </text>
    </comment>
    <comment ref="DS93" authorId="0" shapeId="0">
      <text>
        <r>
          <rPr>
            <sz val="11"/>
            <color theme="1"/>
            <rFont val="Calibri"/>
            <family val="2"/>
            <scheme val="minor"/>
          </rPr>
          <t>Наблюдать и описывать различных представителей животного мира.</t>
        </r>
      </text>
    </comment>
    <comment ref="DY93" authorId="0" shapeId="0">
      <text>
        <r>
          <rPr>
            <sz val="11"/>
            <color theme="1"/>
            <rFont val="Calibri"/>
            <family val="2"/>
            <scheme val="minor"/>
          </rPr>
          <t>Задание №1. Сформулируйте определение термина «кровь», отражающее ее строение и биологическую роль.</t>
        </r>
      </text>
    </comment>
    <comment ref="EF93" authorId="0" shapeId="0">
      <text>
        <r>
          <rPr>
            <sz val="11"/>
            <color theme="1"/>
            <rFont val="Calibri"/>
            <family val="2"/>
            <scheme val="minor"/>
          </rPr>
          <t>1. Отбор и структурирование содержания
2. Определение времени и места промежуточной диагностики
3. Проектирование поурочных информационных карт для учителя
4. Целеполагание на деятельность для учителя по обучению в рамках темы
5. Планирование изучения темы по урокам
6. Составление вариантов зачётной работы
7. Проектирование поурочных информационных карт для ученика
8. Целеполагание ученика на изучение темы</t>
        </r>
      </text>
    </comment>
    <comment ref="ET93" authorId="0" shapeId="0">
      <text>
        <r>
          <rPr>
            <sz val="11"/>
            <color theme="1"/>
            <rFont val="Calibri"/>
            <family val="2"/>
            <scheme val="minor"/>
          </rPr>
          <t>Выполнение практической работы по инструкции</t>
        </r>
      </text>
    </comment>
    <comment ref="EZ93" authorId="0" shapeId="0">
      <text>
        <r>
          <rPr>
            <sz val="11"/>
            <color theme="1"/>
            <rFont val="Calibri"/>
            <family val="2"/>
            <scheme val="minor"/>
          </rPr>
          <t>1. К1 = [1 балл] (2)
2. К2 = [0 баллов] (2)
3. К3 = [0 баллов] (0)</t>
        </r>
      </text>
    </comment>
    <comment ref="FJ93" authorId="0" shapeId="0">
      <text>
        <r>
          <rPr>
            <sz val="11"/>
            <color theme="1"/>
            <rFont val="Calibri"/>
            <family val="2"/>
            <scheme val="minor"/>
          </rPr>
          <t>сотрудничество</t>
        </r>
      </text>
    </comment>
    <comment ref="GB93" authorId="0" shapeId="0">
      <text>
        <r>
          <rPr>
            <sz val="11"/>
            <color theme="1"/>
            <rFont val="Calibri"/>
            <family val="2"/>
            <scheme val="minor"/>
          </rPr>
          <t>использовать карту понятий
использовать интернет-тренажер
использовать памятки и алгоритмы</t>
        </r>
      </text>
    </comment>
    <comment ref="GR93" authorId="0" shapeId="0">
      <text>
        <r>
          <rPr>
            <sz val="11"/>
            <color theme="1"/>
            <rFont val="Calibri"/>
            <family val="2"/>
            <scheme val="minor"/>
          </rPr>
          <t>интерактивная технология</t>
        </r>
      </text>
    </comment>
    <comment ref="HF93" authorId="0" shapeId="0">
      <text>
        <r>
          <rPr>
            <sz val="11"/>
            <color theme="1"/>
            <rFont val="Calibri"/>
            <family val="2"/>
            <scheme val="minor"/>
          </rPr>
          <t>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HS93"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C93" authorId="0" shapeId="0">
      <text>
        <r>
          <rPr>
            <sz val="11"/>
            <color theme="1"/>
            <rFont val="Calibri"/>
            <family val="2"/>
            <scheme val="minor"/>
          </rPr>
          <t>1. Авторитарный = [педагог эмоционально не сопереживает обучающимся]
2. Демократический = [педагог проводит опрос не на каждом уроке, задавая шаблонные вопросы]
3. Либеральный = [педагог чаще использует способы побуждения, чем принуждения]</t>
        </r>
      </text>
    </comment>
    <comment ref="IO93" authorId="0" shapeId="0">
      <text>
        <r>
          <rPr>
            <sz val="11"/>
            <color theme="1"/>
            <rFont val="Calibri"/>
            <family val="2"/>
            <scheme val="minor"/>
          </rPr>
          <t>применение фронтального опроса</t>
        </r>
      </text>
    </comment>
    <comment ref="JH93" authorId="0" shapeId="0">
      <text>
        <r>
          <rPr>
            <sz val="11"/>
            <color theme="1"/>
            <rFont val="Calibri"/>
            <family val="2"/>
            <scheme val="minor"/>
          </rPr>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r>
      </text>
    </comment>
    <comment ref="G94" authorId="0" shapeId="0">
      <text>
        <r>
          <rPr>
            <sz val="11"/>
            <color theme="1"/>
            <rFont val="Calibri"/>
            <family val="2"/>
            <scheme val="minor"/>
          </rPr>
          <t>вакуоль</t>
        </r>
      </text>
    </comment>
    <comment ref="R94" authorId="0" shapeId="0">
      <text>
        <r>
          <rPr>
            <sz val="11"/>
            <color theme="1"/>
            <rFont val="Calibri"/>
            <family val="2"/>
            <scheme val="minor"/>
          </rPr>
          <t>Искусственный мутагенез (1)
Получение гаплоидов (1)</t>
        </r>
      </text>
    </comment>
    <comment ref="Z94" authorId="0" shapeId="0">
      <text>
        <r>
          <rPr>
            <sz val="11"/>
            <color theme="1"/>
            <rFont val="Calibri"/>
            <family val="2"/>
            <scheme val="minor"/>
          </rPr>
          <t>Балл: 2 из 2</t>
        </r>
      </text>
    </comment>
    <comment ref="AI94" authorId="0" shapeId="0">
      <text>
        <r>
          <rPr>
            <sz val="11"/>
            <color theme="1"/>
            <rFont val="Calibri"/>
            <family val="2"/>
            <scheme val="minor"/>
          </rPr>
          <t>содержат хитин в оболочках клеток
по типу питания – гетеротрофы
выполняют роль редуцентов в экосистеме</t>
        </r>
      </text>
    </comment>
    <comment ref="AS94" authorId="0" shapeId="0">
      <text>
        <r>
          <rPr>
            <sz val="11"/>
            <color theme="1"/>
            <rFont val="Calibri"/>
            <family val="2"/>
            <scheme val="minor"/>
          </rPr>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AZ94"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I94" authorId="0" shapeId="0">
      <text>
        <r>
          <rPr>
            <sz val="11"/>
            <color theme="1"/>
            <rFont val="Calibri"/>
            <family val="2"/>
            <scheme val="minor"/>
          </rPr>
          <t>1. число горбов у одногорбого и двугорбого верблюдов = [дивергенция] (2)
2. ласты пингвина и тюленя = [конвергенция] (2)</t>
        </r>
      </text>
    </comment>
    <comment ref="BU94" authorId="0" shapeId="0">
      <text>
        <r>
          <rPr>
            <sz val="11"/>
            <color theme="1"/>
            <rFont val="Calibri"/>
            <family val="2"/>
            <scheme val="minor"/>
          </rPr>
          <t>Пастбищная пищевая цепь биогеоценоза включает в себя продуцентов и консументов.
Консументы II порядка формируют второй трофический уровень.
Пищевая цепь другого типа – детритная – начинается от мелких почвенных животных и заканчивается крупными животными.</t>
        </r>
      </text>
    </comment>
    <comment ref="CF94" authorId="0" shapeId="0">
      <text>
        <r>
          <rPr>
            <sz val="11"/>
            <color theme="1"/>
            <rFont val="Calibri"/>
            <family val="2"/>
            <scheme val="minor"/>
          </rPr>
          <t>1. 1 пропуск = [половое] (1)
2. 2 пропуск = [бесполое] (1)
3. 3 пропуск = [оплодотворение] (1)
4. 4 пропуск = [митоз] (1)</t>
        </r>
      </text>
    </comment>
    <comment ref="CK94" authorId="0" shapeId="0">
      <text>
        <r>
          <rPr>
            <sz val="11"/>
            <color theme="1"/>
            <rFont val="Calibri"/>
            <family val="2"/>
            <scheme val="minor"/>
          </rPr>
          <t>Aabb – нормальные блестящие листья: 128 или 131; aaBb – надрезанные матовые листья: 131 или 128; AaBb – нормальные матовые листья: 40 или 38; aabb – надрезанные блестящие листья: 38 или 40</t>
        </r>
      </text>
    </comment>
    <comment ref="CY94"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J94" authorId="0" shapeId="0">
      <text>
        <r>
          <rPr>
            <sz val="11"/>
            <color theme="1"/>
            <rFont val="Calibri"/>
            <family val="2"/>
            <scheme val="minor"/>
          </rPr>
          <t>Урок коррекции знаний, умений и навыков.</t>
        </r>
      </text>
    </comment>
    <comment ref="DR94" authorId="0" shapeId="0">
      <text>
        <r>
          <rPr>
            <sz val="11"/>
            <color theme="1"/>
            <rFont val="Calibri"/>
            <family val="2"/>
            <scheme val="minor"/>
          </rPr>
          <t>Выявлять существенные признаки обмена веществ и превращения энергии.</t>
        </r>
      </text>
    </comment>
    <comment ref="DY94" authorId="0" shapeId="0">
      <text>
        <r>
          <rPr>
            <sz val="11"/>
            <color theme="1"/>
            <rFont val="Calibri"/>
            <family val="2"/>
            <scheme val="minor"/>
          </rPr>
          <t>Задание №2. Результаты анализа крови больного следующие: эритроцитов – 3,5 млн., лейкоцитов – 27 тыс., СОЭ – 30 мм/ч. Что Вы можете рекомендовать больному и почему?</t>
        </r>
      </text>
    </comment>
    <comment ref="EH94" authorId="0" shapeId="0">
      <text>
        <r>
          <rPr>
            <sz val="11"/>
            <color theme="1"/>
            <rFont val="Calibri"/>
            <family val="2"/>
            <scheme val="minor"/>
          </rPr>
          <t>1. Анализ условия задачи по частям.
2. Запись данных условия задачи.
3. Определение типа скрещивания и типа наследования.
4. Определение возможных генотипов потомства на основании записи «дано» и знания законов наследования.
5. Определение возможных генотипов родителей по результатам скрещивания.
6. Подробная запись схемы скрещивания с указанием фенотипов.
7. Проверка правильности промежуточных выводов результатами скрещивания.
8. Проверка полноты ответов с помощью повторного чтения условия задачи.</t>
        </r>
      </text>
    </comment>
    <comment ref="ER94" authorId="0" shapeId="0">
      <text>
        <r>
          <rPr>
            <sz val="11"/>
            <color theme="1"/>
            <rFont val="Calibri"/>
            <family val="2"/>
            <scheme val="minor"/>
          </rPr>
          <t>решение заданий по образцу</t>
        </r>
      </text>
    </comment>
    <comment ref="EZ94" authorId="0" shapeId="0">
      <text>
        <r>
          <rPr>
            <sz val="11"/>
            <color theme="1"/>
            <rFont val="Calibri"/>
            <family val="2"/>
            <scheme val="minor"/>
          </rPr>
          <t>1. К1 = [1 балл] (2)
2. К2 = [0 баллов] (2)
3. К3 = [1 балл] (2)</t>
        </r>
      </text>
    </comment>
    <comment ref="FS94"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FX94" authorId="0" shapeId="0">
      <text>
        <r>
          <rPr>
            <sz val="11"/>
            <color theme="1"/>
            <rFont val="Calibri"/>
            <family val="2"/>
            <scheme val="minor"/>
          </rPr>
          <t>необходимо запланировать дополнительное время на раскрытие темы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O94" authorId="0" shapeId="0">
      <text>
        <r>
          <rPr>
            <sz val="11"/>
            <color theme="1"/>
            <rFont val="Calibri"/>
            <family val="2"/>
            <scheme val="minor"/>
          </rPr>
          <t>поэтапное формирование умственных действий</t>
        </r>
      </text>
    </comment>
    <comment ref="GY94"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S94"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H94"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IP94" authorId="0" shapeId="0">
      <text>
        <r>
          <rPr>
            <sz val="11"/>
            <color theme="1"/>
            <rFont val="Calibri"/>
            <family val="2"/>
            <scheme val="minor"/>
          </rPr>
          <t>создание и организация работы родительских комитетов классов</t>
        </r>
      </text>
    </comment>
    <comment ref="JD94" authorId="0" shapeId="0">
      <text>
        <r>
          <rPr>
            <sz val="11"/>
            <color theme="1"/>
            <rFont val="Calibri"/>
            <family val="2"/>
            <scheme val="minor"/>
          </rPr>
          <t>направлено на выявление негативного опыта обучающихся (3)
ориентировано на готовность обучающихся получить инструкцию к действию, указание, распоряжение (3)</t>
        </r>
      </text>
    </comment>
    <comment ref="H95" authorId="0" shapeId="0">
      <text>
        <r>
          <rPr>
            <sz val="11"/>
            <color theme="1"/>
            <rFont val="Calibri"/>
            <family val="2"/>
            <scheme val="minor"/>
          </rPr>
          <t>развитие</t>
        </r>
      </text>
    </comment>
    <comment ref="U95" authorId="0" shapeId="0">
      <text>
        <r>
          <rPr>
            <sz val="11"/>
            <color theme="1"/>
            <rFont val="Calibri"/>
            <family val="2"/>
            <scheme val="minor"/>
          </rPr>
          <t>моделирование (1)
мониторинг (1)</t>
        </r>
      </text>
    </comment>
    <comment ref="AC95" authorId="0" shapeId="0">
      <text>
        <r>
          <rPr>
            <sz val="11"/>
            <color theme="1"/>
            <rFont val="Calibri"/>
            <family val="2"/>
            <scheme val="minor"/>
          </rPr>
          <t>Балл: 2 из 2</t>
        </r>
      </text>
    </comment>
    <comment ref="AJ95" authorId="0" shapeId="0">
      <text>
        <r>
          <rPr>
            <sz val="11"/>
            <color theme="1"/>
            <rFont val="Calibri"/>
            <family val="2"/>
            <scheme val="minor"/>
          </rPr>
          <t>двухслойный зародыш
вторичная полость тела
дробление зиготы</t>
        </r>
      </text>
    </comment>
    <comment ref="AV95" authorId="0" shapeId="0">
      <text>
        <r>
          <rPr>
            <sz val="11"/>
            <color theme="1"/>
            <rFont val="Calibri"/>
            <family val="2"/>
            <scheme val="minor"/>
          </rPr>
          <t>Тело покрыто костной чешуёй.
Жабры прикрыты жаберными крышками.
В полости тела имеется плавательный пузырь.</t>
        </r>
      </text>
    </comment>
    <comment ref="BD95" authorId="0" shapeId="0">
      <text>
        <r>
          <rPr>
            <sz val="11"/>
            <color theme="1"/>
            <rFont val="Calibri"/>
            <family val="2"/>
            <scheme val="minor"/>
          </rPr>
          <t>1. расширяет зрачки = [симпатическая]
2. сужает зрачки вентиляцию легких = [парасимпатическая]</t>
        </r>
      </text>
    </comment>
    <comment ref="BN95"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W95"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антропогенных экосистемах консументом является только человек, так как выбирает всю продукцию агроценоза.</t>
        </r>
      </text>
    </comment>
    <comment ref="CE95" authorId="0" shapeId="0">
      <text>
        <r>
          <rPr>
            <sz val="11"/>
            <color theme="1"/>
            <rFont val="Calibri"/>
            <family val="2"/>
            <scheme val="minor"/>
          </rPr>
          <t>1. 1 пропуск = [кислород] (1)
2. 2 пропуск = [углекислый газ] (1)
3. 3 пропуск = [семядоля] (1)
4. 4 пропуск = [эндосперм] (1)</t>
        </r>
      </text>
    </comment>
    <comment ref="CN95" authorId="0" shapeId="0">
      <text>
        <r>
          <rPr>
            <sz val="11"/>
            <color theme="1"/>
            <rFont val="Calibri"/>
            <family val="2"/>
            <scheme val="minor"/>
          </rPr>
          <t>яйцеклетка гороха гаплоидна, содержит 7 хромосом; центральная клетка зародышевого мешка диплоидна, в ней 14 хромосом</t>
        </r>
      </text>
    </comment>
    <comment ref="CZ95" authorId="0" shapeId="0">
      <text>
        <r>
          <rPr>
            <sz val="11"/>
            <color theme="1"/>
            <rFont val="Calibri"/>
            <family val="2"/>
            <scheme val="minor"/>
          </rPr>
          <t>1. Репродуктивный метод
2. Информационно-рецептивный метод
3. Частично-поисковый метод
4. Метод проблемного изложения
5. Исследовательский метод</t>
        </r>
      </text>
    </comment>
    <comment ref="DE95" authorId="0" shapeId="0">
      <text>
        <r>
          <rPr>
            <sz val="11"/>
            <color theme="1"/>
            <rFont val="Calibri"/>
            <family val="2"/>
            <scheme val="minor"/>
          </rPr>
          <t>Комбинированный урок.</t>
        </r>
      </text>
    </comment>
    <comment ref="DP95" authorId="0" shapeId="0">
      <text>
        <r>
          <rPr>
            <sz val="11"/>
            <color theme="1"/>
            <rFont val="Calibri"/>
            <family val="2"/>
            <scheme val="minor"/>
          </rPr>
          <t>Выбирать смысловые установки в своих действиях и поступках по отношению к здоровью своему и окружающих.</t>
        </r>
      </text>
    </comment>
    <comment ref="DY95" authorId="0" shapeId="0">
      <text>
        <r>
          <rPr>
            <sz val="11"/>
            <color theme="1"/>
            <rFont val="Calibri"/>
            <family val="2"/>
            <scheme val="minor"/>
          </rPr>
          <t>Задание №2. Результаты анализа крови больного следующие: эритроцитов – 3,5 млн., лейкоцитов – 27 тыс., СОЭ – 30 мм/ч. Что Вы можете рекомендовать больному и почему?</t>
        </r>
      </text>
    </comment>
    <comment ref="EK95" authorId="0" shapeId="0">
      <text>
        <r>
          <rPr>
            <sz val="11"/>
            <color theme="1"/>
            <rFont val="Calibri"/>
            <family val="2"/>
            <scheme val="minor"/>
          </rPr>
          <t>1. Выбор темы семинара.
2. Определение цели, задач и типа семинара.
3. Подбор литературы и Интернет-ресурсов к семинару.
4. Определение заданий для обучающихся (доклады, сообщения, тезисы, наглядность, наблюдения, эксперименты).
5. Составление плана семинара и вопросов для обсуждения.
6. Консультация для обучающихся.
7. Составление конспектов выступлений.
8. Подготовка обучающихся к выступлению.</t>
        </r>
      </text>
    </comment>
    <comment ref="ET95" authorId="0" shapeId="0">
      <text>
        <r>
          <rPr>
            <sz val="11"/>
            <color theme="1"/>
            <rFont val="Calibri"/>
            <family val="2"/>
            <scheme val="minor"/>
          </rPr>
          <t>Выявление противоречий на основе сравнения подобных явлений</t>
        </r>
      </text>
    </comment>
    <comment ref="FC95" authorId="0" shapeId="0">
      <text>
        <r>
          <rPr>
            <sz val="11"/>
            <color theme="1"/>
            <rFont val="Calibri"/>
            <family val="2"/>
            <scheme val="minor"/>
          </rPr>
          <t>1. К1 = [1 балл] (2)
2. К2 = [1 балл] (2)
3. К3 = [1 балл] (2)</t>
        </r>
      </text>
    </comment>
    <comment ref="FM95" authorId="0" shapeId="0">
      <text>
        <r>
          <rPr>
            <sz val="11"/>
            <color theme="1"/>
            <rFont val="Calibri"/>
            <family val="2"/>
            <scheme val="minor"/>
          </rPr>
          <t>тренинговое занятие</t>
        </r>
      </text>
    </comment>
    <comment ref="GE95" authorId="0" shapeId="0">
      <text>
        <r>
          <rPr>
            <sz val="11"/>
            <color theme="1"/>
            <rFont val="Calibri"/>
            <family val="2"/>
            <scheme val="minor"/>
          </rPr>
          <t>изменение скорости урока
повторно объяснить новый материал
дополнительная отработка материала</t>
        </r>
      </text>
    </comment>
    <comment ref="GO95" authorId="0" shapeId="0">
      <text>
        <r>
          <rPr>
            <sz val="11"/>
            <color theme="1"/>
            <rFont val="Calibri"/>
            <family val="2"/>
            <scheme val="minor"/>
          </rPr>
          <t>проблемное обучение</t>
        </r>
      </text>
    </comment>
    <comment ref="HD95" authorId="0" shapeId="0">
      <text>
        <r>
          <rPr>
            <sz val="11"/>
            <color theme="1"/>
            <rFont val="Calibri"/>
            <family val="2"/>
            <scheme val="minor"/>
          </rPr>
          <t>обеспечивать особую пространственную и временную организацию образовательной среды с учетом функционального состояния центральной нервной системы</t>
        </r>
      </text>
    </comment>
    <comment ref="HP95" authorId="0" shapeId="0">
      <text>
        <r>
          <rPr>
            <sz val="11"/>
            <color theme="1"/>
            <rFont val="Calibri"/>
            <family val="2"/>
            <scheme val="minor"/>
          </rPr>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IG95"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действуют совместно, не пытаясь отстаивать собственные интересы]
3. Приспособление = [педагог и обучающийся не отстаивают свои права, не сотрудничают друг с другом для решения проблемы]</t>
        </r>
      </text>
    </comment>
    <comment ref="IN95" authorId="0" shapeId="0">
      <text>
        <r>
          <rPr>
            <sz val="11"/>
            <color theme="1"/>
            <rFont val="Calibri"/>
            <family val="2"/>
            <scheme val="minor"/>
          </rPr>
          <t>применение интерактивных форм работы учащихся: интеллектуальных игр, стимулирующих познавательную мотивацию школьников</t>
        </r>
      </text>
    </comment>
    <comment ref="JG95" authorId="0" shapeId="0">
      <text>
        <r>
          <rPr>
            <sz val="11"/>
            <color theme="1"/>
            <rFont val="Calibri"/>
            <family val="2"/>
            <scheme val="minor"/>
          </rPr>
          <t>должно осуществляться систематически (0)
не должно преследовать цель унизить достоинство обучающегося (3)</t>
        </r>
      </text>
    </comment>
    <comment ref="K96" authorId="0" shapeId="0">
      <text>
        <r>
          <rPr>
            <sz val="11"/>
            <color theme="1"/>
            <rFont val="Calibri"/>
            <family val="2"/>
            <scheme val="minor"/>
          </rPr>
          <t>организменный</t>
        </r>
      </text>
    </comment>
    <comment ref="Q96" authorId="0" shapeId="0">
      <text>
        <r>
          <rPr>
            <sz val="11"/>
            <color theme="1"/>
            <rFont val="Calibri"/>
            <family val="2"/>
            <scheme val="minor"/>
          </rPr>
          <t>изучение характера пульса после разных физических нагрузок (1)
выработку условного пищевого рефлекса (1)</t>
        </r>
      </text>
    </comment>
    <comment ref="AA96" authorId="0" shapeId="0">
      <text>
        <r>
          <rPr>
            <sz val="11"/>
            <color theme="1"/>
            <rFont val="Calibri"/>
            <family val="2"/>
            <scheme val="minor"/>
          </rPr>
          <t>Балл: 2 из 2</t>
        </r>
      </text>
    </comment>
    <comment ref="AL96" authorId="0" shapeId="0">
      <text>
        <r>
          <rPr>
            <sz val="11"/>
            <color theme="1"/>
            <rFont val="Calibri"/>
            <family val="2"/>
            <scheme val="minor"/>
          </rPr>
          <t>образование спор
партеногенез</t>
        </r>
      </text>
    </comment>
    <comment ref="AT96" authorId="0" shapeId="0">
      <text>
        <r>
          <rPr>
            <sz val="11"/>
            <color theme="1"/>
            <rFont val="Calibri"/>
            <family val="2"/>
            <scheme val="minor"/>
          </rPr>
          <t>наличие хорошо выраженной клеточной стенки
накопление гликогена как запасного вещества
ограниченный рост</t>
        </r>
      </text>
    </comment>
    <comment ref="BA96"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M96" authorId="0" shapeId="0">
      <text>
        <r>
          <rPr>
            <sz val="11"/>
            <color theme="1"/>
            <rFont val="Calibri"/>
            <family val="2"/>
            <scheme val="minor"/>
          </rPr>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S96" authorId="0" shapeId="0">
      <text>
        <r>
          <rPr>
            <sz val="11"/>
            <color theme="1"/>
            <rFont val="Calibri"/>
            <family val="2"/>
            <scheme val="minor"/>
          </rPr>
          <t>Удлинённые побеги образуются два раза в год.
Пыльца с мужских шишек переносится ветром и попадает на женские шишки, где происходит оплодотворение.</t>
        </r>
      </text>
    </comment>
    <comment ref="CC96" authorId="0" shapeId="0">
      <text>
        <r>
          <rPr>
            <sz val="11"/>
            <color theme="1"/>
            <rFont val="Calibri"/>
            <family val="2"/>
            <scheme val="minor"/>
          </rPr>
          <t>1. 1 пропуск = [сегмент] (1)
2. 2 пропуск = [головогрудь] (1)
3. 3 пропуск = [разное] (1)
4. 4 пропуск = [насекомое] (1)</t>
        </r>
      </text>
    </comment>
    <comment ref="CJ96"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CW96" authorId="0" shapeId="0">
      <text>
        <r>
          <rPr>
            <sz val="11"/>
            <color theme="1"/>
            <rFont val="Calibri"/>
            <family val="2"/>
            <scheme val="minor"/>
          </rPr>
          <t>1. Репродуктивный метод
2. Информационно-рецептивный метод
3. Частично-поисковый метод
4. Метод проблемного изложения
5. Исследовательский метод</t>
        </r>
      </text>
    </comment>
    <comment ref="DF96" authorId="0" shapeId="0">
      <text>
        <r>
          <rPr>
            <sz val="11"/>
            <color theme="1"/>
            <rFont val="Calibri"/>
            <family val="2"/>
            <scheme val="minor"/>
          </rPr>
          <t>Урок закрепления изучаемого материала.</t>
        </r>
      </text>
    </comment>
    <comment ref="DR96" authorId="0" shapeId="0">
      <text>
        <r>
          <rPr>
            <sz val="11"/>
            <color theme="1"/>
            <rFont val="Calibri"/>
            <family val="2"/>
            <scheme val="minor"/>
          </rPr>
          <t>Наблюдать и описывать различных представителей животного мира.</t>
        </r>
      </text>
    </comment>
    <comment ref="DX96" authorId="0" shapeId="0">
      <text>
        <r>
          <rPr>
            <sz val="11"/>
            <color theme="1"/>
            <rFont val="Calibri"/>
            <family val="2"/>
            <scheme val="minor"/>
          </rPr>
          <t>Объясните, почему распространение споровых растений ограничивается влажными условиями обитания.</t>
        </r>
      </text>
    </comment>
    <comment ref="EH96" authorId="0" shapeId="0">
      <text>
        <r>
          <rPr>
            <sz val="11"/>
            <color theme="1"/>
            <rFont val="Calibri"/>
            <family val="2"/>
            <scheme val="minor"/>
          </rPr>
          <t>1. Анализ условия задачи по частям.
2. Запись данных условия задачи.
3. Определение типа скрещивания и типа наследования.
4. Определение возможных генотипов потомства на основании записи «дано» и знания законов наследования.
5. Определение возможных генотипов родителей по результатам скрещивания.
6. Подробная запись схемы скрещивания с указанием фенотипов.
7. Проверка полноты ответов с помощью повторного чтения условия задачи.
8. Проверка правильности промежуточных выводов результатами скрещивания.</t>
        </r>
      </text>
    </comment>
    <comment ref="EP96" authorId="0" shapeId="0">
      <text>
        <r>
          <rPr>
            <sz val="11"/>
            <color theme="1"/>
            <rFont val="Calibri"/>
            <family val="2"/>
            <scheme val="minor"/>
          </rPr>
          <t>сравнение подобных явлений</t>
        </r>
      </text>
    </comment>
    <comment ref="FB96" authorId="0" shapeId="0">
      <text>
        <r>
          <rPr>
            <sz val="11"/>
            <color theme="1"/>
            <rFont val="Calibri"/>
            <family val="2"/>
            <scheme val="minor"/>
          </rPr>
          <t>1. К1 = [1 балл] (0)
2. К2 = [1 балл] (0)
3. К3 = [1 балл] (0)</t>
        </r>
      </text>
    </comment>
    <comment ref="FJ96" authorId="0" shapeId="0">
      <text>
        <r>
          <rPr>
            <sz val="11"/>
            <color theme="1"/>
            <rFont val="Calibri"/>
            <family val="2"/>
            <scheme val="minor"/>
          </rPr>
          <t>сотрудничество</t>
        </r>
      </text>
    </comment>
    <comment ref="GC96" authorId="0" shapeId="0">
      <text>
        <r>
          <rPr>
            <sz val="11"/>
            <color theme="1"/>
            <rFont val="Calibri"/>
            <family val="2"/>
            <scheme val="minor"/>
          </rPr>
          <t>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GS96" authorId="0" shapeId="0">
      <text>
        <r>
          <rPr>
            <sz val="11"/>
            <color theme="1"/>
            <rFont val="Calibri"/>
            <family val="2"/>
            <scheme val="minor"/>
          </rPr>
          <t>технология формирования критического мышления</t>
        </r>
      </text>
    </comment>
    <comment ref="HE96"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t>
        </r>
      </text>
    </comment>
    <comment ref="HQ96"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(0)
3. Юношеский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t>
        </r>
      </text>
    </comment>
    <comment ref="IE96" authorId="0" shapeId="0">
      <text>
        <r>
          <rPr>
            <sz val="11"/>
            <color theme="1"/>
            <rFont val="Calibri"/>
            <family val="2"/>
            <scheme val="minor"/>
          </rPr>
          <t>1. Конфликт деятельности = [основан на неправильном анализе педагогом поступка обучающегося]
2. Конфликт поступков = [проявляется в неумелом разрешении педагогом конфликтной ситуации]
3. Конфликт отношений = [основан на отказе ученика выполнить требование педагога]</t>
        </r>
      </text>
    </comment>
    <comment ref="IN96" authorId="0" shapeId="0">
      <text>
        <r>
          <rPr>
            <sz val="11"/>
            <color theme="1"/>
            <rFont val="Calibri"/>
            <family val="2"/>
            <scheme val="minor"/>
          </rPr>
          <t>применение интерактивных форм работы учащихся: интеллектуальных игр, стимулирующих познавательную мотивацию школьников</t>
        </r>
      </text>
    </comment>
    <comment ref="JG96" authorId="0" shapeId="0">
      <text>
        <r>
          <rPr>
            <sz val="11"/>
            <color theme="1"/>
            <rFont val="Calibri"/>
            <family val="2"/>
            <scheme val="minor"/>
          </rPr>
          <t>должно осуществляться систематически (0)
выражается в прямом требовании педагога к обучающимся принять готовый эталон поведения (0)
не должно преследовать цель унизить достоинство обучающегося (3)</t>
        </r>
      </text>
    </comment>
    <comment ref="I97" authorId="0" shapeId="0">
      <text>
        <r>
          <rPr>
            <sz val="11"/>
            <color theme="1"/>
            <rFont val="Calibri"/>
            <family val="2"/>
            <scheme val="minor"/>
          </rPr>
          <t>биотехнология</t>
        </r>
      </text>
    </comment>
    <comment ref="U97" authorId="0" shapeId="0">
      <text>
        <r>
          <rPr>
            <sz val="11"/>
            <color theme="1"/>
            <rFont val="Calibri"/>
            <family val="2"/>
            <scheme val="minor"/>
          </rPr>
          <t>моделирование (1)
мониторинг (1)</t>
        </r>
      </text>
    </comment>
    <comment ref="AA97" authorId="0" shapeId="0">
      <text>
        <r>
          <rPr>
            <sz val="11"/>
            <color theme="1"/>
            <rFont val="Calibri"/>
            <family val="2"/>
            <scheme val="minor"/>
          </rPr>
          <t>Балл: 2 из 2</t>
        </r>
      </text>
    </comment>
    <comment ref="AL97" authorId="0" shapeId="0">
      <text>
        <r>
          <rPr>
            <sz val="11"/>
            <color theme="1"/>
            <rFont val="Calibri"/>
            <family val="2"/>
            <scheme val="minor"/>
          </rPr>
          <t>образование спор
партеногенез
репликация</t>
        </r>
      </text>
    </comment>
    <comment ref="AS97" authorId="0" shapeId="0">
      <text>
        <r>
          <rPr>
            <sz val="11"/>
            <color theme="1"/>
            <rFont val="Calibri"/>
            <family val="2"/>
            <scheme val="minor"/>
          </rPr>
          <t>Озёрная лягушка вымётывает икру одним комком или отдельными кучками.
Животное живёт на суше, а размножается в пресной воде.
Питается различными насекомыми, червями и моллюсками.</t>
        </r>
      </text>
    </comment>
    <comment ref="BD97" authorId="0" shapeId="0">
      <text>
        <r>
          <rPr>
            <sz val="11"/>
            <color theme="1"/>
            <rFont val="Calibri"/>
            <family val="2"/>
            <scheme val="minor"/>
          </rPr>
          <t>1. расширяет зрачки = [симпатическая]
2. сужает зрачки вентиляцию легких = [парасимпатическая]</t>
        </r>
      </text>
    </comment>
    <comment ref="BN97"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V97" authorId="0" shapeId="0">
      <text>
        <r>
          <rPr>
            <sz val="11"/>
            <color theme="1"/>
            <rFont val="Calibri"/>
            <family val="2"/>
            <scheme val="minor"/>
          </rPr>
          <t>Насекомые имеют наружный хитиновый скелет, тело разделено на два отдела.
Эти различия сформировались в процессе эволюции в результате конвергенции признаков.
Майский жук, комнатная муха, азиатская саранча в своём развитии проходят четыре стадии.</t>
        </r>
      </text>
    </comment>
    <comment ref="CB97"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K97" authorId="0" shapeId="0">
      <text>
        <r>
          <rPr>
            <sz val="11"/>
            <color theme="1"/>
            <rFont val="Calibri"/>
            <family val="2"/>
            <scheme val="minor"/>
          </rPr>
          <t>Aabb – нормальные блестящие листья: 128 или 131; aaBb – надрезанные матовые листья: 131 или 128; AaBb – нормальные матовые листья: 40 или 38; aabb – надрезанные блестящие листья: 38 или 40</t>
        </r>
      </text>
    </comment>
    <comment ref="CY97"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E97" authorId="0" shapeId="0">
      <text>
        <r>
          <rPr>
            <sz val="11"/>
            <color theme="1"/>
            <rFont val="Calibri"/>
            <family val="2"/>
            <scheme val="minor"/>
          </rPr>
          <t>Комбинированный урок.</t>
        </r>
      </text>
    </comment>
    <comment ref="DS97" authorId="0" shapeId="0">
      <text>
        <r>
          <rPr>
            <sz val="11"/>
            <color theme="1"/>
            <rFont val="Calibri"/>
            <family val="2"/>
            <scheme val="minor"/>
          </rPr>
          <t>Наблюдать и описывать различных представителей животного мира.</t>
        </r>
      </text>
    </comment>
    <comment ref="DY97" authorId="0" shapeId="0">
      <text>
        <r>
          <rPr>
            <sz val="11"/>
            <color theme="1"/>
            <rFont val="Calibri"/>
            <family val="2"/>
            <scheme val="minor"/>
          </rPr>
          <t>Задание №1. Сформулируйте определение термина «кровь», отражающее ее строение и биологическую роль.</t>
        </r>
      </text>
    </comment>
    <comment ref="EH97" authorId="0" shapeId="0">
      <text>
        <r>
          <rPr>
            <sz val="11"/>
            <color theme="1"/>
            <rFont val="Calibri"/>
            <family val="2"/>
            <scheme val="minor"/>
          </rPr>
          <t>1. Анализ условия задачи по частям.
2. Запись данных условия задачи.
3. Определение возможных генотипов потомства на основании записи «дано» и знания законов наследования.
4. Подробная запись схемы скрещивания с указанием фенотипов.
5. Определение возможных генотипов родителей по результатам скрещивания.
6. Проверка правильности промежуточных выводов результатами скрещивания.
7. Определение типа скрещивания и типа наследования.
8. Проверка полноты ответов с помощью повторного чтения условия задачи.</t>
        </r>
      </text>
    </comment>
    <comment ref="ES97" authorId="0" shapeId="0">
      <text>
        <r>
          <rPr>
            <sz val="11"/>
            <color theme="1"/>
            <rFont val="Calibri"/>
            <family val="2"/>
            <scheme val="minor"/>
          </rPr>
          <t>воспроизведение наизусть правила, закона</t>
        </r>
      </text>
    </comment>
    <comment ref="EZ97" authorId="0" shapeId="0">
      <text>
        <r>
          <rPr>
            <sz val="11"/>
            <color theme="1"/>
            <rFont val="Calibri"/>
            <family val="2"/>
            <scheme val="minor"/>
          </rPr>
          <t>1. К1 = [1 балл] (2)
2. К2 = [0 баллов] (2)
3. К3 = [0 баллов] (0)</t>
        </r>
      </text>
    </comment>
    <comment ref="FL97" authorId="0" shapeId="0">
      <text>
        <r>
          <rPr>
            <sz val="11"/>
            <color theme="1"/>
            <rFont val="Calibri"/>
            <family val="2"/>
            <scheme val="minor"/>
          </rPr>
          <t>диспут</t>
        </r>
      </text>
    </comment>
    <comment ref="GB97" authorId="0" shapeId="0">
      <text>
        <r>
          <rPr>
            <sz val="11"/>
            <color theme="1"/>
            <rFont val="Calibri"/>
            <family val="2"/>
            <scheme val="minor"/>
          </rPr>
          <t>использовать интернет-тренажер
использовать упражнения из задачника
использовать памятки и алгоритмы</t>
        </r>
      </text>
    </comment>
    <comment ref="GM97" authorId="0" shapeId="0">
      <text>
        <r>
          <rPr>
            <sz val="11"/>
            <color theme="1"/>
            <rFont val="Calibri"/>
            <family val="2"/>
            <scheme val="minor"/>
          </rPr>
          <t>поэтапное формирование умственных действий</t>
        </r>
      </text>
    </comment>
    <comment ref="HC97" authorId="0" shapeId="0">
      <text>
        <r>
          <rPr>
            <sz val="11"/>
            <color theme="1"/>
            <rFont val="Calibri"/>
            <family val="2"/>
            <scheme val="minor"/>
          </rPr>
          <t>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N97" authorId="0" shapeId="0">
      <text>
        <r>
          <rPr>
            <sz val="11"/>
            <color theme="1"/>
            <rFont val="Calibri"/>
            <family val="2"/>
            <scheme val="minor"/>
          </rPr>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II97"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IV97"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B97" authorId="0" shapeId="0">
      <text>
        <r>
          <rPr>
            <sz val="11"/>
            <color theme="1"/>
            <rFont val="Calibri"/>
            <family val="2"/>
            <scheme val="minor"/>
          </rPr>
          <t>осуществляется постоянно (3)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I98" authorId="0" shapeId="0">
      <text>
        <r>
          <rPr>
            <sz val="11"/>
            <color theme="1"/>
            <rFont val="Calibri"/>
            <family val="2"/>
            <scheme val="minor"/>
          </rPr>
          <t>биотехнология</t>
        </r>
      </text>
    </comment>
    <comment ref="S98" authorId="0" shapeId="0">
      <text>
        <r>
          <rPr>
            <sz val="11"/>
            <color theme="1"/>
            <rFont val="Calibri"/>
            <family val="2"/>
            <scheme val="minor"/>
          </rPr>
          <t>меченых атомов (1)
электронную микроскопию (1)</t>
        </r>
      </text>
    </comment>
    <comment ref="AC98" authorId="0" shapeId="0">
      <text>
        <r>
          <rPr>
            <sz val="11"/>
            <color theme="1"/>
            <rFont val="Calibri"/>
            <family val="2"/>
            <scheme val="minor"/>
          </rPr>
          <t>Балл: 2 из 2</t>
        </r>
      </text>
    </comment>
    <comment ref="AM98" authorId="0" shapeId="0">
      <text>
        <r>
          <rPr>
            <sz val="11"/>
            <color theme="1"/>
            <rFont val="Calibri"/>
            <family val="2"/>
            <scheme val="minor"/>
          </rPr>
          <t>подсолнечник и горох
картофель и капуста
рис и чечевица</t>
        </r>
      </text>
    </comment>
    <comment ref="AR98" authorId="0" shapeId="0">
      <text>
        <r>
          <rPr>
            <sz val="11"/>
            <color theme="1"/>
            <rFont val="Calibri"/>
            <family val="2"/>
            <scheme val="minor"/>
          </rPr>
          <t>Питательные вещества откладываются в стебле.
Произрастает на обрабатываемых человеком почвах.
Стебель тростника – соломина.</t>
        </r>
      </text>
    </comment>
    <comment ref="AZ98"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J98" authorId="0" shapeId="0">
      <text>
        <r>
          <rPr>
            <sz val="11"/>
            <color theme="1"/>
            <rFont val="Calibri"/>
            <family val="2"/>
            <scheme val="minor"/>
          </rPr>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T98" authorId="0" shapeId="0">
      <text>
        <r>
          <rPr>
            <sz val="11"/>
            <color theme="1"/>
            <rFont val="Calibri"/>
            <family val="2"/>
            <scheme val="minor"/>
          </rPr>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
Это может осуществляться через внесение удобрений и пестицидов.</t>
        </r>
      </text>
    </comment>
    <comment ref="CE98" authorId="0" shapeId="0">
      <text>
        <r>
          <rPr>
            <sz val="11"/>
            <color theme="1"/>
            <rFont val="Calibri"/>
            <family val="2"/>
            <scheme val="minor"/>
          </rPr>
          <t>1. 1 пропуск = [кислород] (1)
2. 2 пропуск = [углекислый газ] (1)
3. 3 пропуск = [семядоля] (1)
4. 4 пропуск = [эндосперм] (1)</t>
        </r>
      </text>
    </comment>
    <comment ref="CM98"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CZ98" authorId="0" shapeId="0">
      <text>
        <r>
          <rPr>
            <sz val="11"/>
            <color theme="1"/>
            <rFont val="Calibri"/>
            <family val="2"/>
            <scheme val="minor"/>
          </rPr>
          <t>1. Репродуктивный метод
2. Информационно-рецептивный метод
3. Частично-поисковый метод
4. Метод проблемного изложения
5. Исследовательский метод</t>
        </r>
      </text>
    </comment>
    <comment ref="DH98" authorId="0" shapeId="0">
      <text>
        <r>
          <rPr>
            <sz val="11"/>
            <color theme="1"/>
            <rFont val="Calibri"/>
            <family val="2"/>
            <scheme val="minor"/>
          </rPr>
          <t>Урок усвоения нового знания.</t>
        </r>
      </text>
    </comment>
    <comment ref="DQ98" authorId="0" shapeId="0">
      <text>
        <r>
          <rPr>
            <sz val="11"/>
            <color theme="1"/>
            <rFont val="Calibri"/>
            <family val="2"/>
            <scheme val="minor"/>
          </rPr>
          <t>Называть представителей разных отделов растений, типов и классов животных.</t>
        </r>
      </text>
    </comment>
    <comment ref="EB98" authorId="0" shapeId="0">
      <text>
        <r>
          <rPr>
            <sz val="11"/>
            <color theme="1"/>
            <rFont val="Calibri"/>
            <family val="2"/>
            <scheme val="minor"/>
          </rPr>
          <t>Жизненный цикл какого растения изображен на рисунке?</t>
        </r>
      </text>
    </comment>
    <comment ref="EI98" authorId="0" shapeId="0">
      <text>
        <r>
          <rPr>
            <sz val="11"/>
            <color theme="1"/>
            <rFont val="Calibri"/>
            <family val="2"/>
            <scheme val="minor"/>
          </rPr>
          <t>1. Прочитать условие задачи, определить, что нужно определить в процессе решения.
2. Переписать молекулу ДНК в тетрадь.
3. По принципу комплементарности к кодонам иРНК найти антикодоны тРНК.
4. По таблице генетического кода по кодонам иРНК найти аминокислоты.
5. Определить какая из цепей ДНК будет матрицей в процессе транскрипции по направлению цепей (3’-5’).
6. Отделить антикодоны тРНК запятыми, так как это отдельные молекулы. Обозначить концы молекул.
7. Построить цепь иРНК (5’-3’) по принципу комплементарности по кодонам транскрибируемой цепи ДНК.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S98" authorId="0" shapeId="0">
      <text>
        <r>
          <rPr>
            <sz val="11"/>
            <color theme="1"/>
            <rFont val="Calibri"/>
            <family val="2"/>
            <scheme val="minor"/>
          </rPr>
          <t>воспроизведение наизусть правила, закона</t>
        </r>
      </text>
    </comment>
    <comment ref="FA98" authorId="0" shapeId="0">
      <text>
        <r>
          <rPr>
            <sz val="11"/>
            <color theme="1"/>
            <rFont val="Calibri"/>
            <family val="2"/>
            <scheme val="minor"/>
          </rPr>
          <t>1. К1 = [1 балл] (2)
2. К2 = [0 баллов] (2)
3. К3 = [0 баллов] (2)</t>
        </r>
      </text>
    </comment>
    <comment ref="FR98"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FZ98" authorId="0" shapeId="0">
      <text>
        <r>
          <rPr>
            <sz val="11"/>
            <color theme="1"/>
            <rFont val="Calibri"/>
            <family val="2"/>
            <scheme val="minor"/>
          </rPr>
          <t>необходимо запланировать дополнительное время на раскрытие темы
пересмотреть формулировку вопроса
применить другой метод обучения
использовать дополнительные задания, направленные на выработку определенных умений</t>
        </r>
      </text>
    </comment>
    <comment ref="GP98" authorId="0" shapeId="0">
      <text>
        <r>
          <rPr>
            <sz val="11"/>
            <color theme="1"/>
            <rFont val="Calibri"/>
            <family val="2"/>
            <scheme val="minor"/>
          </rPr>
          <t>технология формирования критического мышления</t>
        </r>
      </text>
    </comment>
    <comment ref="GZ98"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HL98" authorId="0" shapeId="0">
      <text>
        <r>
          <rPr>
            <sz val="11"/>
            <color theme="1"/>
            <rFont val="Calibri"/>
            <family val="2"/>
            <scheme val="minor"/>
          </rPr>
          <t>1. 1 = [В] (2)
2. 2 = [А] (2)
3. 3 = [Б] (2)</t>
        </r>
      </text>
    </comment>
    <comment ref="HZ98"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U98" authorId="0" shapeId="0">
      <text>
        <r>
          <rPr>
            <sz val="11"/>
            <color theme="1"/>
            <rFont val="Calibri"/>
            <family val="2"/>
            <scheme val="minor"/>
          </rPr>
          <t>просмотр и обсуждение видеофильмов</t>
        </r>
      </text>
    </comment>
    <comment ref="JI98" authorId="0" shapeId="0">
      <text>
        <r>
          <rPr>
            <sz val="11"/>
            <color theme="1"/>
            <rFont val="Calibri"/>
            <family val="2"/>
            <scheme val="minor"/>
          </rPr>
          <t>отличается высокой степенью аргументации со стороны педагога (3)
может выступать в форме отрицания и порицания (0)</t>
        </r>
      </text>
    </comment>
    <comment ref="G99" authorId="0" shapeId="0">
      <text>
        <r>
          <rPr>
            <sz val="11"/>
            <color theme="1"/>
            <rFont val="Calibri"/>
            <family val="2"/>
            <scheme val="minor"/>
          </rPr>
          <t>вакуоль</t>
        </r>
      </text>
    </comment>
    <comment ref="R99" authorId="0" shapeId="0">
      <text>
        <r>
          <rPr>
            <sz val="11"/>
            <color theme="1"/>
            <rFont val="Calibri"/>
            <family val="2"/>
            <scheme val="minor"/>
          </rPr>
          <t>Искусственный мутагенез (1)
Получение гаплоидов (1)</t>
        </r>
      </text>
    </comment>
    <comment ref="AD99" authorId="0" shapeId="0">
      <text>
        <r>
          <rPr>
            <sz val="11"/>
            <color theme="1"/>
            <rFont val="Calibri"/>
            <family val="2"/>
            <scheme val="minor"/>
          </rPr>
          <t>Балл: 2 из 2</t>
        </r>
      </text>
    </comment>
    <comment ref="AI99" authorId="0" shapeId="0">
      <text>
        <r>
          <rPr>
            <sz val="11"/>
            <color theme="1"/>
            <rFont val="Calibri"/>
            <family val="2"/>
            <scheme val="minor"/>
          </rPr>
          <t>содержат хитин в оболочках клеток
по типу питания – гетеротрофы
выполняют роль редуцентов в экосистеме</t>
        </r>
      </text>
    </comment>
    <comment ref="AT99" authorId="0" shapeId="0">
      <text>
        <r>
          <rPr>
            <sz val="11"/>
            <color theme="1"/>
            <rFont val="Calibri"/>
            <family val="2"/>
            <scheme val="minor"/>
          </rPr>
          <t>наличие хорошо выраженной клеточной стенки
накопление гликогена как запасного вещества
способность к синтезу витаминов</t>
        </r>
      </text>
    </comment>
    <comment ref="BC99"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M99" authorId="0" shapeId="0">
      <text>
        <r>
          <rPr>
            <sz val="11"/>
            <color theme="1"/>
            <rFont val="Calibri"/>
            <family val="2"/>
            <scheme val="minor"/>
          </rPr>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S99" authorId="0" shapeId="0">
      <text>
        <r>
          <rPr>
            <sz val="11"/>
            <color theme="1"/>
            <rFont val="Calibri"/>
            <family val="2"/>
            <scheme val="minor"/>
          </rPr>
          <t>Сосна обыкновенная – теневыносливое растение.
Когда её семя прорастает, появляется одна фотосинтезирующая семядоля.
Удлинённые побеги образуются два раза в год.</t>
        </r>
      </text>
    </comment>
    <comment ref="CA99" authorId="0" shapeId="0">
      <text>
        <r>
          <rPr>
            <sz val="11"/>
            <color theme="1"/>
            <rFont val="Calibri"/>
            <family val="2"/>
            <scheme val="minor"/>
          </rPr>
          <t>1. 1 пропуск = [Хорда] (1)
2. 2 пропуск = [Позвоночные] (1)
3. 3 пропуск = [Млечная] (1)
4. 4 пропуск = [Млекопитающие] (1)</t>
        </r>
      </text>
    </comment>
    <comment ref="CJ99"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CZ99" authorId="0" shapeId="0">
      <text>
        <r>
          <rPr>
            <sz val="11"/>
            <color theme="1"/>
            <rFont val="Calibri"/>
            <family val="2"/>
            <scheme val="minor"/>
          </rPr>
          <t>1. Репродуктивный метод
2. Информационно-рецептивный метод
3. Частично-поисковый метод
4. Исследовательский метод
5. Метод проблемного изложения</t>
        </r>
      </text>
    </comment>
    <comment ref="DJ99" authorId="0" shapeId="0">
      <text>
        <r>
          <rPr>
            <sz val="11"/>
            <color theme="1"/>
            <rFont val="Calibri"/>
            <family val="2"/>
            <scheme val="minor"/>
          </rPr>
          <t>Урок коррекции знаний, умений и навыков.</t>
        </r>
      </text>
    </comment>
    <comment ref="DN99" authorId="0" shapeId="0">
      <text>
        <r>
          <rPr>
            <sz val="11"/>
            <color theme="1"/>
            <rFont val="Calibri"/>
            <family val="2"/>
            <scheme val="minor"/>
          </rPr>
          <t>Аргументировать свою точку зрения по поводу биологической информации.</t>
        </r>
      </text>
    </comment>
    <comment ref="EA99" authorId="0" shapeId="0">
      <text>
        <r>
          <rPr>
            <sz val="11"/>
            <color theme="1"/>
            <rFont val="Calibri"/>
            <family val="2"/>
            <scheme val="minor"/>
          </rPr>
          <t>Жизненный цикл какого растения изображен на рисунке?</t>
        </r>
      </text>
    </comment>
    <comment ref="EI99" authorId="0" shapeId="0">
      <text>
        <r>
          <rPr>
            <sz val="11"/>
            <color theme="1"/>
            <rFont val="Calibri"/>
            <family val="2"/>
            <scheme val="minor"/>
          </rPr>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принципу комплементарности к кодонам иРНК найти антикодоны тРНК.
6. Отделить антикодоны тРНК запятыми, так как это отдельные молекулы. Обозначить концы молекул.
7. По таблице генетического кода по кодонам иРНК найти аминокислоты.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T99" authorId="0" shapeId="0">
      <text>
        <r>
          <rPr>
            <sz val="11"/>
            <color theme="1"/>
            <rFont val="Calibri"/>
            <family val="2"/>
            <scheme val="minor"/>
          </rPr>
          <t>Выявление противоречий на основе сравнения подобных явлений</t>
        </r>
      </text>
    </comment>
    <comment ref="EY99" authorId="0" shapeId="0">
      <text>
        <r>
          <rPr>
            <sz val="11"/>
            <color theme="1"/>
            <rFont val="Calibri"/>
            <family val="2"/>
            <scheme val="minor"/>
          </rPr>
          <t>1. К1 = [0]
2. К2 = [0]
3. К3 = [0]</t>
        </r>
      </text>
    </comment>
    <comment ref="FS99"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FY99" authorId="0" shapeId="0">
      <text>
        <r>
          <rPr>
            <sz val="11"/>
            <color theme="1"/>
            <rFont val="Calibri"/>
            <family val="2"/>
            <scheme val="minor"/>
          </rPr>
          <t>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t>
        </r>
      </text>
    </comment>
    <comment ref="GK99" authorId="0" shapeId="0">
      <text>
        <r>
          <rPr>
            <sz val="11"/>
            <color theme="1"/>
            <rFont val="Calibri"/>
            <family val="2"/>
            <scheme val="minor"/>
          </rPr>
          <t>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Выбирают дополнительные задания в блоке из 8 обязательных и 4 дополнительных заданий</t>
        </r>
      </text>
    </comment>
    <comment ref="HA99" authorId="0" shapeId="0">
      <text>
        <r>
          <rPr>
            <sz val="11"/>
            <color theme="1"/>
            <rFont val="Calibri"/>
            <family val="2"/>
            <scheme val="minor"/>
          </rPr>
          <t>постепенное, дозированное введение ученика в рамки группового взаимодействия
формирование учебного и временного стереотипа
стимулировать слухо-зрительное внимание</t>
        </r>
      </text>
    </comment>
    <comment ref="HR99"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E99"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отказе ученика выполнить требование педагога]
3. Конфликт отношений = [основан на неправильном анализе педагогом поступка обучающегося]</t>
        </r>
      </text>
    </comment>
    <comment ref="IQ99" authorId="0" shapeId="0">
      <text>
        <r>
          <rPr>
            <sz val="11"/>
            <color theme="1"/>
            <rFont val="Calibri"/>
            <family val="2"/>
            <scheme val="minor"/>
          </rPr>
          <t>побуждение школьников соблюдать принципы учебной дисциплины и самоорганизации</t>
        </r>
      </text>
    </comment>
    <comment ref="JD99" authorId="0" shapeId="0">
      <text>
        <r>
          <rPr>
            <sz val="11"/>
            <color theme="1"/>
            <rFont val="Calibri"/>
            <family val="2"/>
            <scheme val="minor"/>
          </rPr>
          <t>направлено на выявление негативного опыта обучающихся (3)
ориентировано на готовность обучающихся получить инструкцию к действию, указание, распоряжение (3)</t>
        </r>
      </text>
    </comment>
    <comment ref="J100" authorId="0" shapeId="0">
      <text>
        <r>
          <rPr>
            <sz val="11"/>
            <color theme="1"/>
            <rFont val="Calibri"/>
            <family val="2"/>
            <scheme val="minor"/>
          </rPr>
          <t>идиоадаптация</t>
        </r>
      </text>
    </comment>
    <comment ref="P100" authorId="0" shapeId="0">
      <text>
        <r>
          <rPr>
            <sz val="11"/>
            <color theme="1"/>
            <rFont val="Calibri"/>
            <family val="2"/>
            <scheme val="minor"/>
          </rPr>
          <t>кариотипа организма (1)
хромосомных аномалий (1)</t>
        </r>
      </text>
    </comment>
    <comment ref="AA100" authorId="0" shapeId="0">
      <text>
        <r>
          <rPr>
            <sz val="11"/>
            <color theme="1"/>
            <rFont val="Calibri"/>
            <family val="2"/>
            <scheme val="minor"/>
          </rPr>
          <t>Балл: 0 из 2</t>
        </r>
      </text>
    </comment>
    <comment ref="AI100" authorId="0" shapeId="0">
      <text>
        <r>
          <rPr>
            <sz val="11"/>
            <color theme="1"/>
            <rFont val="Calibri"/>
            <family val="2"/>
            <scheme val="minor"/>
          </rPr>
          <t>содержат хитин в оболочках клеток
по типу питания – гетеротрофы
выполняют роль редуцентов в экосистеме</t>
        </r>
      </text>
    </comment>
    <comment ref="AR100" authorId="0" shapeId="0">
      <text>
        <r>
          <rPr>
            <sz val="11"/>
            <color theme="1"/>
            <rFont val="Calibri"/>
            <family val="2"/>
            <scheme val="minor"/>
          </rPr>
          <t>Питательные вещества откладываются в стебле.
Произрастает на обрабатываемых человеком почвах.
Стебель тростника – соломина.</t>
        </r>
      </text>
    </comment>
    <comment ref="BA100"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K100" authorId="0" shapeId="0">
      <text>
        <r>
          <rPr>
            <sz val="11"/>
            <color theme="1"/>
            <rFont val="Calibri"/>
            <family val="2"/>
            <scheme val="minor"/>
          </rPr>
          <t>1. появление семян у семенных папоротников = [ароморфоз]
2. отсутствие листьев у растения повилики = [общая дегенерация]
3. формирование ловчего аппарата у венериной мухоловки = [идиоадаптация]</t>
        </r>
      </text>
    </comment>
    <comment ref="BU100" authorId="0" shapeId="0">
      <text>
        <r>
          <rPr>
            <sz val="11"/>
            <color theme="1"/>
            <rFont val="Calibri"/>
            <family val="2"/>
            <scheme val="minor"/>
          </rPr>
          <t>Пастбищная пищевая цепь биогеоценоза включает в себя продуцентов и консументов.
Редуценты живут в организмах и разлагают органические вещества до неорганических веществ.
Пищевая цепь другого типа – детритная – начинается от мелких почвенных животных и заканчивается крупными животными.</t>
        </r>
      </text>
    </comment>
    <comment ref="CF100" authorId="0" shapeId="0">
      <text>
        <r>
          <rPr>
            <sz val="11"/>
            <color theme="1"/>
            <rFont val="Calibri"/>
            <family val="2"/>
            <scheme val="minor"/>
          </rPr>
          <t>1. 1 пропуск = [половое] (1)
2. 2 пропуск = [бесполое] (1)
3. 3 пропуск = [оплодотворение] (1)
4. 4 пропуск = [мейоз] (0)</t>
        </r>
      </text>
    </comment>
    <comment ref="CJ100"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CZ100" authorId="0" shapeId="0">
      <text>
        <r>
          <rPr>
            <sz val="11"/>
            <color theme="1"/>
            <rFont val="Calibri"/>
            <family val="2"/>
            <scheme val="minor"/>
          </rPr>
          <t>1. Репродуктивный метод
2. Частично-поисковый метод
3. Исследовательский метод
4. Информационно-рецептивный метод
5. Метод проблемного изложения</t>
        </r>
      </text>
    </comment>
    <comment ref="DH100" authorId="0" shapeId="0">
      <text>
        <r>
          <rPr>
            <sz val="11"/>
            <color theme="1"/>
            <rFont val="Calibri"/>
            <family val="2"/>
            <scheme val="minor"/>
          </rPr>
          <t>Урок усвоения нового знания.</t>
        </r>
      </text>
    </comment>
    <comment ref="DS100" authorId="0" shapeId="0">
      <text>
        <r>
          <rPr>
            <sz val="11"/>
            <color theme="1"/>
            <rFont val="Calibri"/>
            <family val="2"/>
            <scheme val="minor"/>
          </rPr>
          <t>Объяснять относительный характер приспособлений.</t>
        </r>
      </text>
    </comment>
    <comment ref="EB100" authorId="0" shapeId="0">
      <text>
        <r>
          <rPr>
            <sz val="11"/>
            <color theme="1"/>
            <rFont val="Calibri"/>
            <family val="2"/>
            <scheme val="minor"/>
          </rPr>
          <t>Рассмотрев рисунок, назовите способы размножения одноклеточной водоросли. От чего зависит смена способов размножения?</t>
        </r>
      </text>
    </comment>
    <comment ref="EK100" authorId="0" shapeId="0">
      <text>
        <r>
          <rPr>
            <sz val="11"/>
            <color theme="1"/>
            <rFont val="Calibri"/>
            <family val="2"/>
            <scheme val="minor"/>
          </rPr>
          <t>1. Выбор темы семинара.
2. Определение цели, задач и типа семинара.
3. Составление плана семинара и вопросов для обсуждения.
4. Консультация для обучающихся.
5. Определение заданий для обучающихся (доклады, сообщения, тезисы, наглядность, наблюдения, эксперименты).
6. Подбор литературы и Интернет-ресурсов к семинару.
7. Подготовка обучающихся к выступлению.
8. Составление конспектов выступлений.</t>
        </r>
      </text>
    </comment>
    <comment ref="ER100" authorId="0" shapeId="0">
      <text>
        <r>
          <rPr>
            <sz val="11"/>
            <color theme="1"/>
            <rFont val="Calibri"/>
            <family val="2"/>
            <scheme val="minor"/>
          </rPr>
          <t>решение заданий по образцу</t>
        </r>
      </text>
    </comment>
    <comment ref="EY100" authorId="0" shapeId="0">
      <text>
        <r>
          <rPr>
            <sz val="11"/>
            <color theme="1"/>
            <rFont val="Calibri"/>
            <family val="2"/>
            <scheme val="minor"/>
          </rPr>
          <t>1. К1 = [0]
2. К2 = [0]
3. К3 = [1]</t>
        </r>
      </text>
    </comment>
    <comment ref="FO100"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GB100" authorId="0" shapeId="0">
      <text>
        <r>
          <rPr>
            <sz val="11"/>
            <color theme="1"/>
            <rFont val="Calibri"/>
            <family val="2"/>
            <scheme val="minor"/>
          </rPr>
          <t>использовать интернет-тренажер
предложить творческое задание</t>
        </r>
      </text>
    </comment>
    <comment ref="GP100" authorId="0" shapeId="0">
      <text>
        <r>
          <rPr>
            <sz val="11"/>
            <color theme="1"/>
            <rFont val="Calibri"/>
            <family val="2"/>
            <scheme val="minor"/>
          </rPr>
          <t>личностно-ориентированная технология</t>
        </r>
      </text>
    </comment>
    <comment ref="GX100"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в социальные акции с проявлением индивидуальных способностей и компетенций</t>
        </r>
      </text>
    </comment>
    <comment ref="HL100" authorId="0" shapeId="0">
      <text>
        <r>
          <rPr>
            <sz val="11"/>
            <color theme="1"/>
            <rFont val="Calibri"/>
            <family val="2"/>
            <scheme val="minor"/>
          </rPr>
          <t>1. 1 = [Б] (0)
2. 2 = [В] (0)
3. 3 = [А] (0)</t>
        </r>
      </text>
    </comment>
    <comment ref="HZ100"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N100" authorId="0" shapeId="0">
      <text>
        <r>
          <rPr>
            <sz val="11"/>
            <color theme="1"/>
            <rFont val="Calibri"/>
            <family val="2"/>
            <scheme val="minor"/>
          </rPr>
          <t>применение интерактивных форм работы учащихся: интеллектуальных игр, стимулирующих познавательную мотивацию школьников</t>
        </r>
      </text>
    </comment>
    <comment ref="JD100" authorId="0" shapeId="0">
      <text>
        <r>
          <rPr>
            <sz val="11"/>
            <color theme="1"/>
            <rFont val="Calibri"/>
            <family val="2"/>
            <scheme val="minor"/>
          </rPr>
          <t>направлено на выявление негативного опыта обучающихся (3)
ориентировано на готовность обучающихся получить инструкцию к действию, указание, распоряжение (3)</t>
        </r>
      </text>
    </comment>
    <comment ref="J101" authorId="0" shapeId="0">
      <text>
        <r>
          <rPr>
            <sz val="11"/>
            <color theme="1"/>
            <rFont val="Calibri"/>
            <family val="2"/>
            <scheme val="minor"/>
          </rPr>
          <t>идиоадаптация</t>
        </r>
      </text>
    </comment>
    <comment ref="Q101" authorId="0" shapeId="0">
      <text>
        <r>
          <rPr>
            <sz val="11"/>
            <color theme="1"/>
            <rFont val="Calibri"/>
            <family val="2"/>
            <scheme val="minor"/>
          </rPr>
          <t>изучение характера пульса после разных физических нагрузок (1)
выработку условного пищевого рефлекса (1)</t>
        </r>
      </text>
    </comment>
    <comment ref="Y101" authorId="0" shapeId="0">
      <text>
        <r>
          <rPr>
            <sz val="11"/>
            <color theme="1"/>
            <rFont val="Calibri"/>
            <family val="2"/>
            <scheme val="minor"/>
          </rPr>
          <t>Балл: 2 из 2</t>
        </r>
      </text>
    </comment>
    <comment ref="AH101" authorId="0" shapeId="0">
      <text>
        <r>
          <rPr>
            <sz val="11"/>
            <color theme="1"/>
            <rFont val="Calibri"/>
            <family val="2"/>
            <scheme val="minor"/>
          </rPr>
          <t>формированию комбинации признаков
увеличению разнообразия фенотипов
увеличению генетического разнообразия потомства</t>
        </r>
      </text>
    </comment>
    <comment ref="AQ101" authorId="0" shapeId="0">
      <text>
        <r>
          <rPr>
            <sz val="11"/>
            <color theme="1"/>
            <rFont val="Calibri"/>
            <family val="2"/>
            <scheme val="minor"/>
          </rPr>
          <t>Размеры туберкулёзной палочки составляют в длину 1–10 мкм, а в диаметре 0,2–0,6 мкм.
Для своего развития организм нуждается в наличии кислорода.
Туберкулёзная палочка является паразитическим организмом.</t>
        </r>
      </text>
    </comment>
    <comment ref="BA101"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M101" authorId="0" shapeId="0">
      <text>
        <r>
          <rPr>
            <sz val="11"/>
            <color theme="1"/>
            <rFont val="Calibri"/>
            <family val="2"/>
            <scheme val="minor"/>
          </rPr>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T101" authorId="0" shapeId="0">
      <text>
        <r>
          <rPr>
            <sz val="11"/>
            <color theme="1"/>
            <rFont val="Calibri"/>
            <family val="2"/>
            <scheme val="minor"/>
          </rPr>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
Это может осуществляться через внесение удобрений и пестицидов.</t>
        </r>
      </text>
    </comment>
    <comment ref="CA101" authorId="0" shapeId="0">
      <text>
        <r>
          <rPr>
            <sz val="11"/>
            <color theme="1"/>
            <rFont val="Calibri"/>
            <family val="2"/>
            <scheme val="minor"/>
          </rPr>
          <t>1. 1 пропуск = [Хорда] (1)
2. 2 пропуск = [Позвоночные] (1)
3. 3 пропуск = [Млечная] (1)
4. 4 пропуск = [Млекопитающие] (1)</t>
        </r>
      </text>
    </comment>
    <comment ref="CO101" authorId="0" shapeId="0">
      <text>
        <r>
          <rPr>
            <sz val="11"/>
            <color theme="1"/>
            <rFont val="Calibri"/>
            <family val="2"/>
            <scheme val="minor"/>
          </rPr>
          <t>АаBb – окрашенное семя, крахмалистый эндосперм; 391 или 400; Ааbb – окрашенное семя, восковидный эндосперм; 126 или 123; ааBb – неокрашенное семя, крахмалистый эндосперм; 123 или 126; ааbb – неокрашенное семя, восковидный эндосперм; 400 или 391.</t>
        </r>
      </text>
    </comment>
    <comment ref="CY101"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I101" authorId="0" shapeId="0">
      <text>
        <r>
          <rPr>
            <sz val="11"/>
            <color theme="1"/>
            <rFont val="Calibri"/>
            <family val="2"/>
            <scheme val="minor"/>
          </rPr>
          <t>Урок коррекции знаний, умений и навыков.</t>
        </r>
      </text>
    </comment>
    <comment ref="DS101" authorId="0" shapeId="0">
      <text>
        <r>
          <rPr>
            <sz val="11"/>
            <color theme="1"/>
            <rFont val="Calibri"/>
            <family val="2"/>
            <scheme val="minor"/>
          </rPr>
          <t>Объяснять относительный характер приспособлений.</t>
        </r>
      </text>
    </comment>
    <comment ref="DZ101" authorId="0" shapeId="0">
      <text>
        <r>
          <rPr>
            <sz val="11"/>
            <color theme="1"/>
            <rFont val="Calibri"/>
            <family val="2"/>
            <scheme val="minor"/>
          </rPr>
          <t>Объясните, почему распространение споровых растений ограничивается влажными условиями обитания.</t>
        </r>
      </text>
    </comment>
    <comment ref="EI101" authorId="0" shapeId="0">
      <text>
        <r>
          <rPr>
            <sz val="11"/>
            <color theme="1"/>
            <rFont val="Calibri"/>
            <family val="2"/>
            <scheme val="minor"/>
          </rPr>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принципу комплементарности к кодонам иРНК найти антикодоны тРНК.
6. Отделить антикодоны тРНК запятыми, так как это отдельные молекулы. Обозначить концы молекул.
7. По таблице генетического кода по кодонам иРНК найти аминокислоты.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P101" authorId="0" shapeId="0">
      <text>
        <r>
          <rPr>
            <sz val="11"/>
            <color theme="1"/>
            <rFont val="Calibri"/>
            <family val="2"/>
            <scheme val="minor"/>
          </rPr>
          <t>презентация достигнутого результата</t>
        </r>
      </text>
    </comment>
    <comment ref="FA101" authorId="0" shapeId="0">
      <text>
        <r>
          <rPr>
            <sz val="11"/>
            <color theme="1"/>
            <rFont val="Calibri"/>
            <family val="2"/>
            <scheme val="minor"/>
          </rPr>
          <t>1. К1 = [1 балл] (2)
2. К2 = [0 баллов] (2)
3. К3 = [0 баллов] (2)</t>
        </r>
      </text>
    </comment>
    <comment ref="FP101" authorId="0" shapeId="0">
      <text>
        <r>
          <rPr>
            <sz val="11"/>
            <color theme="1"/>
            <rFont val="Calibri"/>
            <family val="2"/>
            <scheme val="minor"/>
          </rPr>
          <t>конференция</t>
        </r>
      </text>
    </comment>
    <comment ref="FZ101" authorId="0" shapeId="0">
      <text>
        <r>
          <rPr>
            <sz val="11"/>
            <color theme="1"/>
            <rFont val="Calibri"/>
            <family val="2"/>
            <scheme val="minor"/>
          </rPr>
          <t>пересмотреть формулировку вопроса
применить другой метод обучения
использовать дополнительные задания, направленные на выработку определенных умений</t>
        </r>
      </text>
    </comment>
    <comment ref="GK101" authorId="0" shapeId="0">
      <text>
        <r>
          <rPr>
            <sz val="11"/>
            <color theme="1"/>
            <rFont val="Calibri"/>
            <family val="2"/>
            <scheme val="minor"/>
          </rPr>
          <t>Упорядочивают и ранжируют данные из текста, пользуясь совместной презентацией
В тексте объемом 300 слов выделяют фрагмент, который можно считать «обоснованием гипотезы»
Самостоятельно ставят перед собой учебную задачу, выполняют ее и оценивают по предложенным критериям</t>
        </r>
      </text>
    </comment>
    <comment ref="GY101"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O101" authorId="0" shapeId="0">
      <text>
        <r>
          <rPr>
            <sz val="11"/>
            <color theme="1"/>
            <rFont val="Calibri"/>
            <family val="2"/>
            <scheme val="minor"/>
          </rPr>
          <t>1. Истероидный = [Общительность, болтливость, подвижность, неусидчивость, поверхностность увлечений, желание быть в центре внимания, командовать, выносливость.] (0)
2. Гипертимный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(0)
3. Сенситивный = [Демонстративность, коммуникабельность, жажда восхищения собой, инициативность, эгоцентризм, лицемерие] (0)</t>
        </r>
      </text>
    </comment>
    <comment ref="IH101"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понимают, в чем состоят причины конфликта, стремятся совместно искать возможности его разрешения]</t>
        </r>
      </text>
    </comment>
    <comment ref="IU101" authorId="0" shapeId="0">
      <text>
        <r>
          <rPr>
            <sz val="11"/>
            <color theme="1"/>
            <rFont val="Calibri"/>
            <family val="2"/>
            <scheme val="minor"/>
          </rPr>
          <t>просмотр и обсуждение видеофильмов</t>
        </r>
      </text>
    </comment>
    <comment ref="JE101" authorId="0" shapeId="0">
      <text>
        <r>
          <rPr>
            <sz val="11"/>
            <color theme="1"/>
            <rFont val="Calibri"/>
            <family val="2"/>
            <scheme val="minor"/>
          </rPr>
          <t>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J102" authorId="0" shapeId="0">
      <text>
        <r>
          <rPr>
            <sz val="11"/>
            <color theme="1"/>
            <rFont val="Calibri"/>
            <family val="2"/>
            <scheme val="minor"/>
          </rPr>
          <t>идиоадаптация</t>
        </r>
      </text>
    </comment>
    <comment ref="S102" authorId="0" shapeId="0">
      <text>
        <r>
          <rPr>
            <sz val="11"/>
            <color theme="1"/>
            <rFont val="Calibri"/>
            <family val="2"/>
            <scheme val="minor"/>
          </rPr>
          <t>меченых атомов (1)
электронную микроскопию (1)</t>
        </r>
      </text>
    </comment>
    <comment ref="AD102" authorId="0" shapeId="0">
      <text>
        <r>
          <rPr>
            <sz val="11"/>
            <color theme="1"/>
            <rFont val="Calibri"/>
            <family val="2"/>
            <scheme val="minor"/>
          </rPr>
          <t>Балл: 2 из 2</t>
        </r>
      </text>
    </comment>
    <comment ref="AI102" authorId="0" shapeId="0">
      <text>
        <r>
          <rPr>
            <sz val="11"/>
            <color theme="1"/>
            <rFont val="Calibri"/>
            <family val="2"/>
            <scheme val="minor"/>
          </rPr>
          <t>по типу питания – гетеротрофы
выполняют роль редуцентов в экосистеме
являются доядерными организмами</t>
        </r>
      </text>
    </comment>
    <comment ref="AU102" authorId="0" shapeId="0">
      <text>
        <r>
          <rPr>
            <sz val="11"/>
            <color theme="1"/>
            <rFont val="Calibri"/>
            <family val="2"/>
            <scheme val="minor"/>
          </rPr>
          <t>Раковина улитки состоит из известковых пластиночек.
Углекислая известь извлекается моллюском из воды и пищи
Живет улитка на суше, питается в основном, растительной пищей.</t>
        </r>
      </text>
    </comment>
    <comment ref="AZ102" authorId="0" shapeId="0">
      <text>
        <r>
          <rPr>
            <sz val="11"/>
            <color theme="1"/>
            <rFont val="Calibri"/>
            <family val="2"/>
            <scheme val="minor"/>
          </rPr>
          <t>1. начало расщепления крахмала
2. расщепление белков под действием пепсина
3. всасывание жиров в лимфу
4. поступление желчи в двенадцатиперстную кишку
5. поступление каловых масс в прямую кишку</t>
        </r>
      </text>
    </comment>
    <comment ref="BN102"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T102" authorId="0" shapeId="0">
      <text>
        <r>
          <rPr>
            <sz val="11"/>
            <color theme="1"/>
            <rFont val="Calibri"/>
            <family val="2"/>
            <scheme val="minor"/>
          </rPr>
          <t>Агроэкосистемами (агроценозами) называют экосистемы, в которых доминирует в основном один вид растений, имеющих хозяйственную ценность для человека.
Из-за таких особенностей круговорота веществ агроценозы требуют постоянного внесения дополнительной энергии.
Постоянное воспроизводство одного и того же агроценоза на одной территории снижает качество почвы на ней.</t>
        </r>
      </text>
    </comment>
    <comment ref="CE102" authorId="0" shapeId="0">
      <text>
        <r>
          <rPr>
            <sz val="11"/>
            <color theme="1"/>
            <rFont val="Calibri"/>
            <family val="2"/>
            <scheme val="minor"/>
          </rPr>
          <t>1. 1 пропуск = [кислород] (1)
2. 2 пропуск = [углекислый газ] (1)
3. 3 пропуск = [семенная кожура] (0)
4. 4 пропуск = [эндосперм] (1)</t>
        </r>
      </text>
    </comment>
    <comment ref="CM102"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CZ102" authorId="0" shapeId="0">
      <text>
        <r>
          <rPr>
            <sz val="11"/>
            <color theme="1"/>
            <rFont val="Calibri"/>
            <family val="2"/>
            <scheme val="minor"/>
          </rPr>
          <t>1. Исследовательский метод
2. Частично-поисковый метод
3. Метод проблемного изложения
4. Репродуктивный метод
5. Информационно-рецептивный метод</t>
        </r>
      </text>
    </comment>
    <comment ref="DJ102" authorId="0" shapeId="0">
      <text>
        <r>
          <rPr>
            <sz val="11"/>
            <color theme="1"/>
            <rFont val="Calibri"/>
            <family val="2"/>
            <scheme val="minor"/>
          </rPr>
          <t>Урок усвоения нового знания.</t>
        </r>
      </text>
    </comment>
    <comment ref="DN102" authorId="0" shapeId="0">
      <text>
        <r>
          <rPr>
            <sz val="11"/>
            <color theme="1"/>
            <rFont val="Calibri"/>
            <family val="2"/>
            <scheme val="minor"/>
          </rPr>
          <t>Распознавать биологические объекты по их описанию и рисункам.</t>
        </r>
      </text>
    </comment>
    <comment ref="EA102" authorId="0" shapeId="0">
      <text>
        <r>
          <rPr>
            <sz val="11"/>
            <color theme="1"/>
            <rFont val="Calibri"/>
            <family val="2"/>
            <scheme val="minor"/>
          </rPr>
          <t>Жизненный цикл какого растения изображен на рисунке?</t>
        </r>
      </text>
    </comment>
    <comment ref="EK102" authorId="0" shapeId="0">
      <text>
        <r>
          <rPr>
            <sz val="11"/>
            <color theme="1"/>
            <rFont val="Calibri"/>
            <family val="2"/>
            <scheme val="minor"/>
          </rPr>
          <t>1. Выбор темы семинара.
2. Определение цели, задач и типа семинара.
3. Подбор литературы и Интернет-ресурсов к семинару.
4. Составление плана семинара и вопросов для обсуждения.
5. Определение заданий для обучающихся (доклады, сообщения, тезисы, наглядность, наблюдения, эксперименты).
6. Консультация для обучающихся.
7. Составление конспектов выступлений.
8. Подготовка обучающихся к выступлению.</t>
        </r>
      </text>
    </comment>
    <comment ref="ER102" authorId="0" shapeId="0">
      <text>
        <r>
          <rPr>
            <sz val="11"/>
            <color theme="1"/>
            <rFont val="Calibri"/>
            <family val="2"/>
            <scheme val="minor"/>
          </rPr>
          <t>решение заданий по образцу</t>
        </r>
      </text>
    </comment>
    <comment ref="FC102" authorId="0" shapeId="0">
      <text>
        <r>
          <rPr>
            <sz val="11"/>
            <color theme="1"/>
            <rFont val="Calibri"/>
            <family val="2"/>
            <scheme val="minor"/>
          </rPr>
          <t>1. К1 = [1 балл] (2)
2. К2 = [0 баллов] (0)
3. К3 = [1 балл] (2)</t>
        </r>
      </text>
    </comment>
    <comment ref="FQ102" authorId="0" shapeId="0">
      <text>
        <r>
          <rPr>
            <sz val="11"/>
            <color theme="1"/>
            <rFont val="Calibri"/>
            <family val="2"/>
            <scheme val="minor"/>
          </rPr>
          <t>конференция</t>
        </r>
      </text>
    </comment>
    <comment ref="FY102" authorId="0" shapeId="0">
      <text>
        <r>
          <rPr>
            <sz val="11"/>
            <color theme="1"/>
            <rFont val="Calibri"/>
            <family val="2"/>
            <scheme val="minor"/>
          </rPr>
          <t>необходимо запланировать дополнительное время на раскрытие темы
использовать дополнительные задания, направленные на выработку определенных умений
запланировать тему (вопрос) на последующие уроки</t>
        </r>
      </text>
    </comment>
    <comment ref="GQ102" authorId="0" shapeId="0">
      <text>
        <r>
          <rPr>
            <sz val="11"/>
            <color theme="1"/>
            <rFont val="Calibri"/>
            <family val="2"/>
            <scheme val="minor"/>
          </rPr>
          <t>интерактивная технология</t>
        </r>
      </text>
    </comment>
    <comment ref="GW102" authorId="0" shapeId="0">
      <text>
        <r>
          <rPr>
            <sz val="11"/>
            <color theme="1"/>
            <rFont val="Calibri"/>
            <family val="2"/>
            <scheme val="minor"/>
          </rPr>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P102" authorId="0" shapeId="0">
      <text>
        <r>
          <rPr>
            <sz val="11"/>
            <color theme="1"/>
            <rFont val="Calibri"/>
            <family val="2"/>
            <scheme val="minor"/>
          </rPr>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IF102"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R102" authorId="0" shapeId="0">
      <text>
        <r>
          <rPr>
            <sz val="11"/>
            <color theme="1"/>
            <rFont val="Calibri"/>
            <family val="2"/>
            <scheme val="minor"/>
          </rPr>
          <t>активизация познавательной деятельности с использованием элементов наглядности</t>
        </r>
      </text>
    </comment>
    <comment ref="JG102" authorId="0" shapeId="0">
      <text>
        <r>
          <rPr>
            <sz val="11"/>
            <color theme="1"/>
            <rFont val="Calibri"/>
            <family val="2"/>
            <scheme val="minor"/>
          </rPr>
          <t>должно осуществляться систематически (0)
бывает фиксированным и нефиксированным (0)</t>
        </r>
      </text>
    </comment>
    <comment ref="K103" authorId="0" shapeId="0">
      <text>
        <r>
          <rPr>
            <sz val="11"/>
            <color theme="1"/>
            <rFont val="Calibri"/>
            <family val="2"/>
            <scheme val="minor"/>
          </rPr>
          <t>биосферный</t>
        </r>
      </text>
    </comment>
    <comment ref="T103" authorId="0" shapeId="0">
      <text>
        <r>
          <rPr>
            <sz val="11"/>
            <color theme="1"/>
            <rFont val="Calibri"/>
            <family val="2"/>
            <scheme val="minor"/>
          </rPr>
          <t>палеонтологический (1)
сравнительно-анатомический (1)</t>
        </r>
      </text>
    </comment>
    <comment ref="AD103" authorId="0" shapeId="0">
      <text>
        <r>
          <rPr>
            <sz val="11"/>
            <color theme="1"/>
            <rFont val="Calibri"/>
            <family val="2"/>
            <scheme val="minor"/>
          </rPr>
          <t>Балл: 2 из 2</t>
        </r>
      </text>
    </comment>
    <comment ref="AJ103" authorId="0" shapeId="0">
      <text>
        <r>
          <rPr>
            <sz val="11"/>
            <color theme="1"/>
            <rFont val="Calibri"/>
            <family val="2"/>
            <scheme val="minor"/>
          </rPr>
          <t>двухслойный зародыш
дробление зиготы
наружный слой - бластодерма</t>
        </r>
      </text>
    </comment>
    <comment ref="AU103"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BC103"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I103" authorId="0" shapeId="0">
      <text>
        <r>
          <rPr>
            <sz val="11"/>
            <color theme="1"/>
            <rFont val="Calibri"/>
            <family val="2"/>
            <scheme val="minor"/>
          </rPr>
          <t>1. число горбов у одногорбого и двугорбого верблюдов = [дивергенция] (2)
2. ласты пингвина и тюленя = [конвергенция] (2)</t>
        </r>
      </text>
    </comment>
    <comment ref="BU103" authorId="0" shapeId="0">
      <text>
        <r>
          <rPr>
            <sz val="11"/>
            <color theme="1"/>
            <rFont val="Calibri"/>
            <family val="2"/>
            <scheme val="minor"/>
          </rPr>
          <t>Консументы II порядка формируют второй трофический уровень.
Редуценты живут в организмах и разлагают органические вещества до неорганических веществ.
Пищевая цепь другого типа – детритная – начинается от мелких почвенных животных и заканчивается крупными животными.</t>
        </r>
      </text>
    </comment>
    <comment ref="CD103" authorId="0" shapeId="0">
      <text>
        <r>
          <rPr>
            <sz val="11"/>
            <color theme="1"/>
            <rFont val="Calibri"/>
            <family val="2"/>
            <scheme val="minor"/>
          </rPr>
          <t>1. 1 пропуск = [аминокислота] (1)
2. 2 пропуск = [кровь] (1)
3. 3 пропуск = [синтез] (1)
4. 4 пропуск = [мочевина] (1)</t>
        </r>
      </text>
    </comment>
    <comment ref="CK103" authorId="0" shapeId="0">
      <text>
        <r>
          <rPr>
            <sz val="11"/>
            <color theme="1"/>
            <rFont val="Calibri"/>
            <family val="2"/>
            <scheme val="minor"/>
          </rPr>
          <t>Aabb – нормальные блестящие листья: 128 или 131; aaBb – надрезанные матовые листья: 131 или 128; AaBb – нормальные матовые листья: 40 или 38; aabb – надрезанные блестящие листья: 38 или 40</t>
        </r>
      </text>
    </comment>
    <comment ref="DA103" authorId="0" shapeId="0">
      <text>
        <r>
          <rPr>
            <sz val="11"/>
            <color theme="1"/>
            <rFont val="Calibri"/>
            <family val="2"/>
            <scheme val="minor"/>
          </rPr>
          <t>1. Изучение образовательной программы учебного курса
2. Распределение общего количества годовых учебных часов по разделам и темам курса
3. Определение основных блоков тематического плана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E103" authorId="0" shapeId="0">
      <text>
        <r>
          <rPr>
            <sz val="11"/>
            <color theme="1"/>
            <rFont val="Calibri"/>
            <family val="2"/>
            <scheme val="minor"/>
          </rPr>
          <t>Урок усвоения нового знания.</t>
        </r>
      </text>
    </comment>
    <comment ref="DR103" authorId="0" shapeId="0">
      <text>
        <r>
          <rPr>
            <sz val="11"/>
            <color theme="1"/>
            <rFont val="Calibri"/>
            <family val="2"/>
            <scheme val="minor"/>
          </rPr>
          <t>Выявлять существенные признаки обмена веществ и превращения энергии.</t>
        </r>
      </text>
    </comment>
    <comment ref="DW103" authorId="0" shapeId="0">
      <text>
        <r>
          <rPr>
            <sz val="11"/>
            <color theme="1"/>
            <rFont val="Calibri"/>
            <family val="2"/>
            <scheme val="minor"/>
          </rPr>
          <t>Жизненный цикл какого растения изображен на рисунке?</t>
        </r>
      </text>
    </comment>
    <comment ref="EI103" authorId="0" shapeId="0">
      <text>
        <r>
          <rPr>
            <sz val="11"/>
            <color theme="1"/>
            <rFont val="Calibri"/>
            <family val="2"/>
            <scheme val="minor"/>
          </rPr>
          <t>1. Прочитать условие задачи, определить, что нужно определить в процессе решения.
2. Определить какая из цепей ДНК будет матрицей в процессе транскрипции по направлению цепей (3’-5’).
3. Переписать молекулу ДНК в тетрадь.
4. Построить цепь иРНК (5’-3’) по принципу комплементарности по кодонам транскрибируемой цепи ДНК.
5. Отделить антикодоны тРНК запятыми, так как это отдельные молекулы. Обозначить концы молекул.
6. По принципу комплементарности к кодонам иРНК найти антикодоны тРНК.
7. По таблице генетического кода по кодонам иРНК найти аминокислоты.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R103" authorId="0" shapeId="0">
      <text>
        <r>
          <rPr>
            <sz val="11"/>
            <color theme="1"/>
            <rFont val="Calibri"/>
            <family val="2"/>
            <scheme val="minor"/>
          </rPr>
          <t>решение заданий по образцу</t>
        </r>
      </text>
    </comment>
    <comment ref="EZ103" authorId="0" shapeId="0">
      <text>
        <r>
          <rPr>
            <sz val="11"/>
            <color theme="1"/>
            <rFont val="Calibri"/>
            <family val="2"/>
            <scheme val="minor"/>
          </rPr>
          <t>1. К1 = [1 балл] (2)
2. К2 = [0 баллов] (2)
3. К3 = [1 балл] (2)</t>
        </r>
      </text>
    </comment>
    <comment ref="FM103" authorId="0" shapeId="0">
      <text>
        <r>
          <rPr>
            <sz val="11"/>
            <color theme="1"/>
            <rFont val="Calibri"/>
            <family val="2"/>
            <scheme val="minor"/>
          </rPr>
          <t>тренинговое занятие</t>
        </r>
      </text>
    </comment>
    <comment ref="FW103" authorId="0" shapeId="0">
      <text>
        <r>
          <rPr>
            <sz val="11"/>
            <color theme="1"/>
            <rFont val="Calibri"/>
            <family val="2"/>
            <scheme val="minor"/>
          </rPr>
          <t>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
запланировать тему (вопрос) на последующие уроки</t>
        </r>
      </text>
    </comment>
    <comment ref="GR103" authorId="0" shapeId="0">
      <text>
        <r>
          <rPr>
            <sz val="11"/>
            <color theme="1"/>
            <rFont val="Calibri"/>
            <family val="2"/>
            <scheme val="minor"/>
          </rPr>
          <t>личностно-ориентированная технология</t>
        </r>
      </text>
    </comment>
    <comment ref="GX103" authorId="0" shapeId="0">
      <text>
        <r>
          <rPr>
            <sz val="11"/>
            <color theme="1"/>
            <rFont val="Calibri"/>
            <family val="2"/>
            <scheme val="minor"/>
          </rPr>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HN103" authorId="0" shapeId="0">
      <text>
        <r>
          <rPr>
            <sz val="11"/>
            <color theme="1"/>
            <rFont val="Calibri"/>
            <family val="2"/>
            <scheme val="minor"/>
          </rPr>
          <t>1. Конформный = [Интровертированность, серьезность, устойчивость интересов, замкнутость, рассудительность] (0)
2. Шизоидный = [Периодические смены настроения, непоследовательность, неуравновешенность] (0)
3. Циклоидный = [Зависимость от группы, исполнительность, дружелюбие, покладистость, безволие, несамостоятельность] (0)</t>
        </r>
      </text>
    </comment>
    <comment ref="HZ103"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M103" authorId="0" shapeId="0">
      <text>
        <r>
          <rPr>
            <sz val="11"/>
            <color theme="1"/>
            <rFont val="Calibri"/>
            <family val="2"/>
            <scheme val="minor"/>
          </rPr>
          <t>побуждение школьников соблюдать общепринятые нормы поведения, правила общения со старшими (учителями) и сверстниками (школьниками)</t>
        </r>
      </text>
    </comment>
    <comment ref="JD103" authorId="0" shapeId="0">
      <text>
        <r>
          <rPr>
            <sz val="11"/>
            <color theme="1"/>
            <rFont val="Calibri"/>
            <family val="2"/>
            <scheme val="minor"/>
          </rPr>
          <t>в его основе лежит разъяснение сути явления (0)
ориентировано на готовность обучающихся получить инструкцию к действию, указание, распоряжение (3)</t>
        </r>
      </text>
    </comment>
    <comment ref="H104" authorId="0" shapeId="0">
      <text>
        <r>
          <rPr>
            <sz val="11"/>
            <color theme="1"/>
            <rFont val="Calibri"/>
            <family val="2"/>
            <scheme val="minor"/>
          </rPr>
          <t>развитие</t>
        </r>
      </text>
    </comment>
    <comment ref="S104" authorId="0" shapeId="0">
      <text>
        <r>
          <rPr>
            <sz val="11"/>
            <color theme="1"/>
            <rFont val="Calibri"/>
            <family val="2"/>
            <scheme val="minor"/>
          </rPr>
          <t>меченых атомов (1)
электронную микроскопию (1)</t>
        </r>
      </text>
    </comment>
    <comment ref="AD104" authorId="0" shapeId="0">
      <text>
        <r>
          <rPr>
            <sz val="11"/>
            <color theme="1"/>
            <rFont val="Calibri"/>
            <family val="2"/>
            <scheme val="minor"/>
          </rPr>
          <t>Балл: 2 из 2</t>
        </r>
      </text>
    </comment>
    <comment ref="AH104" authorId="0" shapeId="0">
      <text>
        <r>
          <rPr>
            <sz val="11"/>
            <color theme="1"/>
            <rFont val="Calibri"/>
            <family val="2"/>
            <scheme val="minor"/>
          </rPr>
          <t>формированию комбинации признаков
увеличению разнообразия фенотипов
увеличению генетического разнообразия потомства</t>
        </r>
      </text>
    </comment>
    <comment ref="AQ104" authorId="0" shapeId="0">
      <text>
        <r>
          <rPr>
            <sz val="11"/>
            <color theme="1"/>
            <rFont val="Calibri"/>
            <family val="2"/>
            <scheme val="minor"/>
          </rPr>
          <t>Размеры туберкулёзной палочки составляют в длину 1–10 мкм, а в диаметре 0,2–0,6 мкм.
Для своего развития организм нуждается в наличии кислорода.
Туберкулёзная палочка является паразитическим организмом.</t>
        </r>
      </text>
    </comment>
    <comment ref="AZ104"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N104"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S104" authorId="0" shapeId="0">
      <text>
        <r>
          <rPr>
            <sz val="11"/>
            <color theme="1"/>
            <rFont val="Calibri"/>
            <family val="2"/>
            <scheme val="minor"/>
          </rPr>
          <t>Сосна обыкновенная – теневыносливое растение.
Когда её семя прорастает, появляется одна фотосинтезирующая семядоля.
Удлинённые побеги образуются два раза в год.</t>
        </r>
      </text>
    </comment>
    <comment ref="CA104" authorId="0" shapeId="0">
      <text>
        <r>
          <rPr>
            <sz val="11"/>
            <color theme="1"/>
            <rFont val="Calibri"/>
            <family val="2"/>
            <scheme val="minor"/>
          </rPr>
          <t>1. 1 пропуск = [Хорда] (1)
2. 2 пропуск = [Позвоночные] (1)
3. 3 пропуск = [Млечная] (1)
4. 4 пропуск = [Млекопитающие] (1)</t>
        </r>
      </text>
    </comment>
    <comment ref="CM104"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DA104"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Планирование учебных занятий внутри каждого блока учебного курса
4. Распределение общего количества годовых учебных часов по разделам и темам курса
5. Окончательная компоновка и оформление годового тематического плана</t>
        </r>
      </text>
    </comment>
    <comment ref="DE104" authorId="0" shapeId="0">
      <text>
        <r>
          <rPr>
            <sz val="11"/>
            <color theme="1"/>
            <rFont val="Calibri"/>
            <family val="2"/>
            <scheme val="minor"/>
          </rPr>
          <t>Урок усвоения нового знания.</t>
        </r>
      </text>
    </comment>
    <comment ref="DO104" authorId="0" shapeId="0">
      <text>
        <r>
          <rPr>
            <sz val="11"/>
            <color theme="1"/>
            <rFont val="Calibri"/>
            <family val="2"/>
            <scheme val="minor"/>
          </rPr>
          <t>Находить биологическую информацию в различных источниках.</t>
        </r>
      </text>
    </comment>
    <comment ref="DW104" authorId="0" shapeId="0">
      <text>
        <r>
          <rPr>
            <sz val="11"/>
            <color theme="1"/>
            <rFont val="Calibri"/>
            <family val="2"/>
            <scheme val="minor"/>
          </rPr>
          <t>Рассмотрев рисунок, назовите способы размножения одноклеточной водоросли. От чего зависит смена способов размножения?</t>
        </r>
      </text>
    </comment>
    <comment ref="EH104" authorId="0" shapeId="0">
      <text>
        <r>
          <rPr>
            <sz val="11"/>
            <color theme="1"/>
            <rFont val="Calibri"/>
            <family val="2"/>
            <scheme val="minor"/>
          </rPr>
          <t>1. Запись данных условия задачи.
2. Анализ условия задачи по частям.
3. Определение типа скрещивания и типа наследования.
4. Определение возможных генотипов родителей по результатам скрещивания.
5. Определение возможных генотипов потомства на основании записи «дано» и знания законов наследования.
6. Подробная запись схемы скрещивания с указанием фенотипов.
7. Проверка правильности промежуточных выводов результатами скрещивания.
8. Проверка полноты ответов с помощью повторного чтения условия задачи.</t>
        </r>
      </text>
    </comment>
    <comment ref="ER104" authorId="0" shapeId="0">
      <text>
        <r>
          <rPr>
            <sz val="11"/>
            <color theme="1"/>
            <rFont val="Calibri"/>
            <family val="2"/>
            <scheme val="minor"/>
          </rPr>
          <t>решение заданий по образцу</t>
        </r>
      </text>
    </comment>
    <comment ref="FB104" authorId="0" shapeId="0">
      <text>
        <r>
          <rPr>
            <sz val="11"/>
            <color theme="1"/>
            <rFont val="Calibri"/>
            <family val="2"/>
            <scheme val="minor"/>
          </rPr>
          <t>1. К1 = [0 баллов] (2)
2. К2 = [0 баллов] (2)
3. К3 = [0 баллов] (2)</t>
        </r>
      </text>
    </comment>
    <comment ref="FM104" authorId="0" shapeId="0">
      <text>
        <r>
          <rPr>
            <sz val="11"/>
            <color theme="1"/>
            <rFont val="Calibri"/>
            <family val="2"/>
            <scheme val="minor"/>
          </rPr>
          <t>родительский лекторий</t>
        </r>
      </text>
    </comment>
    <comment ref="GA104" authorId="0" shapeId="0">
      <text>
        <r>
          <rPr>
            <sz val="11"/>
            <color theme="1"/>
            <rFont val="Calibri"/>
            <family val="2"/>
            <scheme val="minor"/>
          </rPr>
          <t>необходимо запланировать дополнительное время на раскрытие темы
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GJ104" authorId="0" shapeId="0">
      <text>
        <r>
          <rPr>
            <sz val="11"/>
            <color theme="1"/>
            <rFont val="Calibri"/>
            <family val="2"/>
            <scheme val="minor"/>
          </rPr>
          <t>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HF104"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стимулировать слухо-зрительное внимание</t>
        </r>
      </text>
    </comment>
    <comment ref="HK104" authorId="0" shapeId="0">
      <text>
        <r>
          <rPr>
            <sz val="11"/>
            <color theme="1"/>
            <rFont val="Calibri"/>
            <family val="2"/>
            <scheme val="minor"/>
          </rPr>
          <t>1. 1 = [Б] (2)
2. 2 = [А] (2)
3. 3 = [В] (2)</t>
        </r>
      </text>
    </comment>
    <comment ref="ID104"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T104" authorId="0" shapeId="0">
      <text>
        <r>
          <rPr>
            <sz val="11"/>
            <color theme="1"/>
            <rFont val="Calibri"/>
            <family val="2"/>
            <scheme val="minor"/>
          </rPr>
          <t>кейс-метод</t>
        </r>
      </text>
    </comment>
    <comment ref="JI104" authorId="0" shapeId="0">
      <text>
        <r>
          <rPr>
            <sz val="11"/>
            <color theme="1"/>
            <rFont val="Calibri"/>
            <family val="2"/>
            <scheme val="minor"/>
          </rPr>
          <t>может выступать в форме отрицания и порицания (0)</t>
        </r>
      </text>
    </comment>
    <comment ref="K105" authorId="0" shapeId="0">
      <text>
        <r>
          <rPr>
            <sz val="11"/>
            <color theme="1"/>
            <rFont val="Calibri"/>
            <family val="2"/>
            <scheme val="minor"/>
          </rPr>
          <t>биосферный</t>
        </r>
      </text>
    </comment>
    <comment ref="T105" authorId="0" shapeId="0">
      <text>
        <r>
          <rPr>
            <sz val="11"/>
            <color theme="1"/>
            <rFont val="Calibri"/>
            <family val="2"/>
            <scheme val="minor"/>
          </rPr>
          <t>палеонтологический (1)
сравнительно-анатомический (1)</t>
        </r>
      </text>
    </comment>
    <comment ref="AA105" authorId="0" shapeId="0">
      <text>
        <r>
          <rPr>
            <sz val="11"/>
            <color theme="1"/>
            <rFont val="Calibri"/>
            <family val="2"/>
            <scheme val="minor"/>
          </rPr>
          <t>Балл: 2 из 2</t>
        </r>
      </text>
    </comment>
    <comment ref="AH105" authorId="0" shapeId="0">
      <text>
        <r>
          <rPr>
            <sz val="11"/>
            <color theme="1"/>
            <rFont val="Calibri"/>
            <family val="2"/>
            <scheme val="minor"/>
          </rPr>
          <t>формированию комбинации признаков
увеличению разнообразия фенотипов
увеличению генетического разнообразия потомства</t>
        </r>
      </text>
    </comment>
    <comment ref="AU105"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BC105"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J105" authorId="0" shapeId="0">
      <text>
        <r>
          <rPr>
            <sz val="11"/>
            <color theme="1"/>
            <rFont val="Calibri"/>
            <family val="2"/>
            <scheme val="minor"/>
          </rPr>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S105" authorId="0" shapeId="0">
      <text>
        <r>
          <rPr>
            <sz val="11"/>
            <color theme="1"/>
            <rFont val="Calibri"/>
            <family val="2"/>
            <scheme val="minor"/>
          </rPr>
          <t>Сосна обыкновенная – теневыносливое растение.
Когда её семя прорастает, появляется одна фотосинтезирующая семядоля.
Сосна способна развиваться на любой почве.</t>
        </r>
      </text>
    </comment>
    <comment ref="CC105" authorId="0" shapeId="0">
      <text>
        <r>
          <rPr>
            <sz val="11"/>
            <color theme="1"/>
            <rFont val="Calibri"/>
            <family val="2"/>
            <scheme val="minor"/>
          </rPr>
          <t>1. 1 пропуск = [сегмент] (1)
2. 2 пропуск = [головогрудь] (1)
3. 3 пропуск = [разное] (1)
4. 4 пропуск = [насекомое] (1)</t>
        </r>
      </text>
    </comment>
    <comment ref="CO105" authorId="0" shapeId="0">
      <text>
        <r>
          <rPr>
            <sz val="11"/>
            <color theme="1"/>
            <rFont val="Calibri"/>
            <family val="2"/>
            <scheme val="minor"/>
          </rPr>
          <t>АаBb – окрашенное семя, крахмалистый эндосперм; 391 или 400; Ааbb – окрашенное семя, восковидный эндосперм; 126 или 123; ааBb – неокрашенное семя, крахмалистый эндосперм; 123 или 126; ааbb – неокрашенное семя, восковидный эндосперм; 400 или 391.</t>
        </r>
      </text>
    </comment>
    <comment ref="CX105" authorId="0" shapeId="0">
      <text>
        <r>
          <rPr>
            <sz val="11"/>
            <color theme="1"/>
            <rFont val="Calibri"/>
            <family val="2"/>
            <scheme val="minor"/>
          </rPr>
          <t>1. Изучение образовательной программы учебного курса
2. Распределение общего количества годовых учебных часов по разделам и темам курса
3. Определение основных блоков тематического плана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H105" authorId="0" shapeId="0">
      <text>
        <r>
          <rPr>
            <sz val="11"/>
            <color theme="1"/>
            <rFont val="Calibri"/>
            <family val="2"/>
            <scheme val="minor"/>
          </rPr>
          <t>Комбинированный урок.</t>
        </r>
      </text>
    </comment>
    <comment ref="DR105" authorId="0" shapeId="0">
      <text>
        <r>
          <rPr>
            <sz val="11"/>
            <color theme="1"/>
            <rFont val="Calibri"/>
            <family val="2"/>
            <scheme val="minor"/>
          </rPr>
          <t>Выявлять существенные признаки обмена веществ и превращения энергии.</t>
        </r>
      </text>
    </comment>
    <comment ref="DY105" authorId="0" shapeId="0">
      <text>
        <r>
          <rPr>
            <sz val="11"/>
            <color theme="1"/>
            <rFont val="Calibri"/>
            <family val="2"/>
            <scheme val="minor"/>
          </rPr>
          <t>Задание №2. Результаты анализа крови больного следующие: эритроцитов – 3,5 млн., лейкоцитов – 27 тыс., СОЭ – 30 мм/ч. Что Вы можете рекомендовать больному и почему?</t>
        </r>
      </text>
    </comment>
    <comment ref="EH105" authorId="0" shapeId="0">
      <text>
        <r>
          <rPr>
            <sz val="11"/>
            <color theme="1"/>
            <rFont val="Calibri"/>
            <family val="2"/>
            <scheme val="minor"/>
          </rPr>
          <t>1. Запись данных условия задачи.
2. Анализ условия задачи по частям.
3. Определение возможных генотипов потомства на основании записи «дано» и знания законов наследования.
4. Подробная запись схемы скрещивания с указанием фенотипов.
5. Определение типа скрещивания и типа наследования.
6. Определение возможных генотипов родителей по результатам скрещивания.
7. Проверка правильности промежуточных выводов результатами скрещивания.
8. Проверка полноты ответов с помощью повторного чтения условия задачи.</t>
        </r>
      </text>
    </comment>
    <comment ref="EO105" authorId="0" shapeId="0">
      <text>
        <r>
          <rPr>
            <sz val="11"/>
            <color theme="1"/>
            <rFont val="Calibri"/>
            <family val="2"/>
            <scheme val="minor"/>
          </rPr>
          <t>воспроизведение двух понятий</t>
        </r>
      </text>
    </comment>
    <comment ref="FA105" authorId="0" shapeId="0">
      <text>
        <r>
          <rPr>
            <sz val="11"/>
            <color theme="1"/>
            <rFont val="Calibri"/>
            <family val="2"/>
            <scheme val="minor"/>
          </rPr>
          <t>1. К1 = [1 балл] (2)
2. К2 = [1 балл] (0)
3. К3 = [1 балл] (0)</t>
        </r>
      </text>
    </comment>
    <comment ref="FQ105" authorId="0" shapeId="0">
      <text>
        <r>
          <rPr>
            <sz val="11"/>
            <color theme="1"/>
            <rFont val="Calibri"/>
            <family val="2"/>
            <scheme val="minor"/>
          </rPr>
          <t>консультация</t>
        </r>
      </text>
    </comment>
    <comment ref="GA105" authorId="0" shapeId="0">
      <text>
        <r>
          <rPr>
            <sz val="11"/>
            <color theme="1"/>
            <rFont val="Calibri"/>
            <family val="2"/>
            <scheme val="minor"/>
          </rPr>
          <t>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GK105" authorId="0" shapeId="0">
      <text>
        <r>
          <rPr>
            <sz val="11"/>
            <color theme="1"/>
            <rFont val="Calibri"/>
            <family val="2"/>
            <scheme val="minor"/>
          </rPr>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t>
        </r>
      </text>
    </comment>
    <comment ref="HD105" authorId="0" shapeId="0">
      <text>
        <r>
          <rPr>
            <sz val="11"/>
            <color theme="1"/>
            <rFont val="Calibri"/>
            <family val="2"/>
            <scheme val="minor"/>
          </rPr>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HQ105"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IA105"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M105" authorId="0" shapeId="0">
      <text>
        <r>
          <rPr>
            <sz val="11"/>
            <color theme="1"/>
            <rFont val="Calibri"/>
            <family val="2"/>
            <scheme val="minor"/>
          </rPr>
          <t>организацию на базе класса семейных праздников, конкурсов, соревнований, направленных на сплочение семьи и школы</t>
        </r>
      </text>
    </comment>
    <comment ref="JB105" authorId="0" shapeId="0">
      <text>
        <r>
          <rPr>
            <sz val="11"/>
            <color theme="1"/>
            <rFont val="Calibri"/>
            <family val="2"/>
            <scheme val="minor"/>
          </rPr>
          <t>осуществляется постоянно (3)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K106" authorId="0" shapeId="0">
      <text>
        <r>
          <rPr>
            <sz val="11"/>
            <color theme="1"/>
            <rFont val="Calibri"/>
            <family val="2"/>
            <scheme val="minor"/>
          </rPr>
          <t>биосферный</t>
        </r>
      </text>
    </comment>
    <comment ref="R106" authorId="0" shapeId="0">
      <text>
        <r>
          <rPr>
            <sz val="11"/>
            <color theme="1"/>
            <rFont val="Calibri"/>
            <family val="2"/>
            <scheme val="minor"/>
          </rPr>
          <t>Искусственный мутагенез (1)
Получение гаплоидов (1)</t>
        </r>
      </text>
    </comment>
    <comment ref="AB106" authorId="0" shapeId="0">
      <text>
        <r>
          <rPr>
            <sz val="11"/>
            <color theme="1"/>
            <rFont val="Calibri"/>
            <family val="2"/>
            <scheme val="minor"/>
          </rPr>
          <t>Балл: 2 из 2</t>
        </r>
      </text>
    </comment>
    <comment ref="AH106" authorId="0" shapeId="0">
      <text>
        <r>
          <rPr>
            <sz val="11"/>
            <color theme="1"/>
            <rFont val="Calibri"/>
            <family val="2"/>
            <scheme val="minor"/>
          </rPr>
          <t>формированию комбинации признаков
увеличению разнообразия фенотипов
увеличению генетического разнообразия потомства</t>
        </r>
      </text>
    </comment>
    <comment ref="AV106" authorId="0" shapeId="0">
      <text>
        <r>
          <rPr>
            <sz val="11"/>
            <color theme="1"/>
            <rFont val="Calibri"/>
            <family val="2"/>
            <scheme val="minor"/>
          </rPr>
          <t>Тело покрыто костной чешуёй.
Жабры прикрыты жаберными крышками.
В полости тела имеется плавательный пузырь.</t>
        </r>
      </text>
    </comment>
    <comment ref="BD106" authorId="0" shapeId="0">
      <text>
        <r>
          <rPr>
            <sz val="11"/>
            <color theme="1"/>
            <rFont val="Calibri"/>
            <family val="2"/>
            <scheme val="minor"/>
          </rPr>
          <t>1. расширяет зрачки = [симпатическая]
2. сужает зрачки вентиляцию легких = [парасимпатическая]</t>
        </r>
      </text>
    </comment>
    <comment ref="BN106"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V106" authorId="0" shapeId="0">
      <text>
        <r>
          <rPr>
            <sz val="11"/>
            <color theme="1"/>
            <rFont val="Calibri"/>
            <family val="2"/>
            <scheme val="minor"/>
          </rPr>
          <t>Насекомые имеют наружный хитиновый скелет, тело разделено на два отдела.
У насекомых существуют многочисленные приспособления к местам обитания: разнообразные ротовые аппараты, конечности, усики, крылья.
Майский жук, комнатная муха, азиатская саранча в своём развитии проходят четыре стадии.</t>
        </r>
      </text>
    </comment>
    <comment ref="CA106" authorId="0" shapeId="0">
      <text>
        <r>
          <rPr>
            <sz val="11"/>
            <color theme="1"/>
            <rFont val="Calibri"/>
            <family val="2"/>
            <scheme val="minor"/>
          </rPr>
          <t>1. 1 пропуск = [Хорда] (1)
2. 2 пропуск = [Позвоночные] (1)
3. 3 пропуск = [Млечная] (1)
4. 4 пропуск = [Млекопитающие] (1)</t>
        </r>
      </text>
    </comment>
    <comment ref="CJ106" authorId="0" shapeId="0">
      <text>
        <r>
          <rPr>
            <sz val="11"/>
            <color theme="1"/>
            <rFont val="Calibri"/>
            <family val="2"/>
            <scheme val="minor"/>
          </rPr>
          <t>в метафазе число хромосом – 28, число ДНК – 56; в телофазе число хромосом – 28, молекул ДНК – 28</t>
        </r>
      </text>
    </comment>
    <comment ref="CW106" authorId="0" shapeId="0">
      <text>
        <r>
          <rPr>
            <sz val="11"/>
            <color theme="1"/>
            <rFont val="Calibri"/>
            <family val="2"/>
            <scheme val="minor"/>
          </rPr>
          <t>1. Информационно-рецептивный метод
2. Репродуктивный метод
3. Метод проблемного изложения
4. Частично-поисковый метод
5. Исследовательский метод</t>
        </r>
      </text>
    </comment>
    <comment ref="DG106" authorId="0" shapeId="0">
      <text>
        <r>
          <rPr>
            <sz val="11"/>
            <color theme="1"/>
            <rFont val="Calibri"/>
            <family val="2"/>
            <scheme val="minor"/>
          </rPr>
          <t>Комбинированный урок.</t>
        </r>
      </text>
    </comment>
    <comment ref="DP106" authorId="0" shapeId="0">
      <text>
        <r>
          <rPr>
            <sz val="11"/>
            <color theme="1"/>
            <rFont val="Calibri"/>
            <family val="2"/>
            <scheme val="minor"/>
          </rPr>
          <t>Выбирать смысловые установки в своих действиях и поступках по отношению к здоровью своему и окружающих.</t>
        </r>
      </text>
    </comment>
    <comment ref="EB106" authorId="0" shapeId="0">
      <text>
        <r>
          <rPr>
            <sz val="11"/>
            <color theme="1"/>
            <rFont val="Calibri"/>
            <family val="2"/>
            <scheme val="minor"/>
          </rPr>
          <t>Объясните условия появления в цикле развития и размножения водоросли цисты. В чем заключается её биологическая роль?</t>
        </r>
      </text>
    </comment>
    <comment ref="EI106" authorId="0" shapeId="0">
      <text>
        <r>
          <rPr>
            <sz val="11"/>
            <color theme="1"/>
            <rFont val="Calibri"/>
            <family val="2"/>
            <scheme val="minor"/>
          </rPr>
          <t>1. Прочитать условие задачи, определить, что нужно определить в процессе решения.
2. Определить какая из цепей ДНК будет матрицей в процессе транскрипции по направлению цепей (3’-5’).
3. Переписать молекулу ДНК в тетрадь.
4. Построить цепь иРНК (5’-3’) по принципу комплементарности по кодонам транскрибируемой цепи ДНК.
5. По принципу комплементарности к кодонам иРНК найти антикодоны тРНК.
6. Отделить антикодоны тРНК запятыми, так как это отдельные молекулы. Обозначить концы молекул.
7. По таблице генетического кода по кодонам иРНК найти аминокислоты.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P106" authorId="0" shapeId="0">
      <text>
        <r>
          <rPr>
            <sz val="11"/>
            <color theme="1"/>
            <rFont val="Calibri"/>
            <family val="2"/>
            <scheme val="minor"/>
          </rPr>
          <t>презентация достигнутого результата</t>
        </r>
      </text>
    </comment>
    <comment ref="EZ106" authorId="0" shapeId="0">
      <text>
        <r>
          <rPr>
            <sz val="11"/>
            <color theme="1"/>
            <rFont val="Calibri"/>
            <family val="2"/>
            <scheme val="minor"/>
          </rPr>
          <t>1. К1 = [0 баллов] (0)
2. К2 = [0 баллов] (2)
3. К3 = [0 баллов] (0)</t>
        </r>
      </text>
    </comment>
    <comment ref="FP106" authorId="0" shapeId="0">
      <text>
        <r>
          <rPr>
            <sz val="11"/>
            <color theme="1"/>
            <rFont val="Calibri"/>
            <family val="2"/>
            <scheme val="minor"/>
          </rPr>
          <t>упражнение</t>
        </r>
      </text>
    </comment>
    <comment ref="FX106" authorId="0" shapeId="0">
      <text>
        <r>
          <rPr>
            <sz val="11"/>
            <color theme="1"/>
            <rFont val="Calibri"/>
            <family val="2"/>
            <scheme val="minor"/>
          </rPr>
          <t>необходимо запланировать дополнительное время на раскрытие темы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GR106" authorId="0" shapeId="0">
      <text>
        <r>
          <rPr>
            <sz val="11"/>
            <color theme="1"/>
            <rFont val="Calibri"/>
            <family val="2"/>
            <scheme val="minor"/>
          </rPr>
          <t>интерактивная технология</t>
        </r>
      </text>
    </comment>
    <comment ref="GY106" authorId="0" shapeId="0">
      <text>
        <r>
          <rPr>
            <sz val="11"/>
            <color theme="1"/>
            <rFont val="Calibri"/>
            <family val="2"/>
            <scheme val="minor"/>
          </rPr>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HP106" authorId="0" shapeId="0">
      <text>
        <r>
          <rPr>
            <sz val="11"/>
            <color theme="1"/>
            <rFont val="Calibri"/>
            <family val="2"/>
            <scheme val="minor"/>
          </rPr>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HZ106"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R106" authorId="0" shapeId="0">
      <text>
        <r>
          <rPr>
            <sz val="11"/>
            <color theme="1"/>
            <rFont val="Calibri"/>
            <family val="2"/>
            <scheme val="minor"/>
          </rPr>
          <t>встреча с представителями поисковых отрядов</t>
        </r>
      </text>
    </comment>
    <comment ref="JD106" authorId="0" shapeId="0">
      <text>
        <r>
          <rPr>
            <sz val="11"/>
            <color theme="1"/>
            <rFont val="Calibri"/>
            <family val="2"/>
            <scheme val="minor"/>
          </rPr>
          <t>направлено на выявление негативного опыта обучающихся (3)
в его основе лежит разъяснение сути явления (0)</t>
        </r>
      </text>
    </comment>
    <comment ref="J107" authorId="0" shapeId="0">
      <text>
        <r>
          <rPr>
            <sz val="11"/>
            <color theme="1"/>
            <rFont val="Calibri"/>
            <family val="2"/>
            <scheme val="minor"/>
          </rPr>
          <t>идиоадаптация</t>
        </r>
      </text>
    </comment>
    <comment ref="T107" authorId="0" shapeId="0">
      <text>
        <r>
          <rPr>
            <sz val="11"/>
            <color theme="1"/>
            <rFont val="Calibri"/>
            <family val="2"/>
            <scheme val="minor"/>
          </rPr>
          <t>палеонтологический (1)
сравнительно-анатомический (1)</t>
        </r>
      </text>
    </comment>
    <comment ref="AC107" authorId="0" shapeId="0">
      <text>
        <r>
          <rPr>
            <sz val="11"/>
            <color theme="1"/>
            <rFont val="Calibri"/>
            <family val="2"/>
            <scheme val="minor"/>
          </rPr>
          <t>Балл: 2 из 2</t>
        </r>
      </text>
    </comment>
    <comment ref="AM107" authorId="0" shapeId="0">
      <text>
        <r>
          <rPr>
            <sz val="11"/>
            <color theme="1"/>
            <rFont val="Calibri"/>
            <family val="2"/>
            <scheme val="minor"/>
          </rPr>
          <t>подсолнечник и горох
картофель и капуста
рис и чечевица</t>
        </r>
      </text>
    </comment>
    <comment ref="AR107" authorId="0" shapeId="0">
      <text>
        <r>
          <rPr>
            <sz val="11"/>
            <color theme="1"/>
            <rFont val="Calibri"/>
            <family val="2"/>
            <scheme val="minor"/>
          </rPr>
          <t>Питательные вещества откладываются в стебле.
Произрастает на обрабатываемых человеком почвах.
Стебель тростника – соломина.</t>
        </r>
      </text>
    </comment>
    <comment ref="BA107" authorId="0" shapeId="0">
      <text>
        <r>
          <rPr>
            <sz val="11"/>
            <color theme="1"/>
            <rFont val="Calibri"/>
            <family val="2"/>
            <scheme val="minor"/>
          </rPr>
          <t>1. проводит импульсы = [нервная]
2. вырабатывает антитела = [соединительная]
3. образует наружный покров кожи = [эпителиальная]</t>
        </r>
      </text>
    </comment>
    <comment ref="BI107" authorId="0" shapeId="0">
      <text>
        <r>
          <rPr>
            <sz val="11"/>
            <color theme="1"/>
            <rFont val="Calibri"/>
            <family val="2"/>
            <scheme val="minor"/>
          </rPr>
          <t>1. число горбов у одногорбого и двугорбого верблюдов = [дивергенция] (2)
2. ласты пингвина и тюленя = [конвергенция] (2)</t>
        </r>
      </text>
    </comment>
    <comment ref="BW107"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урбоэкосистему, помимо природных компонентов, входит созданная человеком особая среда – техносфера.</t>
        </r>
      </text>
    </comment>
    <comment ref="CA107" authorId="0" shapeId="0">
      <text>
        <r>
          <rPr>
            <sz val="11"/>
            <color theme="1"/>
            <rFont val="Calibri"/>
            <family val="2"/>
            <scheme val="minor"/>
          </rPr>
          <t>1. 1 пропуск = [Хорда] (1)
2. 2 пропуск = [Позвоночные] (1)
3. 3 пропуск = [Млечная] (1)
4. 4 пропуск = [Млекопитающие] (1)</t>
        </r>
      </text>
    </comment>
    <comment ref="CK107" authorId="0" shapeId="0">
      <text>
        <r>
          <rPr>
            <sz val="11"/>
            <color theme="1"/>
            <rFont val="Calibri"/>
            <family val="2"/>
            <scheme val="minor"/>
          </rPr>
          <t>Aabb – нормальные блестящие листья: 128 или 131; aaBb – надрезанные матовые листья: 131 или 128; AaBb – нормальные матовые листья: 40 или 38; aabb – надрезанные блестящие листья: 38 или 40</t>
        </r>
      </text>
    </comment>
    <comment ref="CX107"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Распределение общего количества годовых учебных часов по разделам и темам курса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J107" authorId="0" shapeId="0">
      <text>
        <r>
          <rPr>
            <sz val="11"/>
            <color theme="1"/>
            <rFont val="Calibri"/>
            <family val="2"/>
            <scheme val="minor"/>
          </rPr>
          <t>Урок коррекции знаний, умений и навыков.</t>
        </r>
      </text>
    </comment>
    <comment ref="DP107" authorId="0" shapeId="0">
      <text>
        <r>
          <rPr>
            <sz val="11"/>
            <color theme="1"/>
            <rFont val="Calibri"/>
            <family val="2"/>
            <scheme val="minor"/>
          </rPr>
          <t>создавать обобщения в рамках изучаемого понятийного аппарата, например, пестик, тычинки, венчик – цветок.</t>
        </r>
      </text>
    </comment>
    <comment ref="DW107" authorId="0" shapeId="0">
      <text>
        <r>
          <rPr>
            <sz val="11"/>
            <color theme="1"/>
            <rFont val="Calibri"/>
            <family val="2"/>
            <scheme val="minor"/>
          </rPr>
          <t>Рассмотрев рисунок, назовите способы размножения одноклеточной водоросли. От чего зависит смена способов размножения?</t>
        </r>
      </text>
    </comment>
    <comment ref="EG107" authorId="0" shapeId="0">
      <text>
        <r>
          <rPr>
            <sz val="11"/>
            <color theme="1"/>
            <rFont val="Calibri"/>
            <family val="2"/>
            <scheme val="minor"/>
          </rPr>
          <t>1. Изучите данные о доминантных и рецессивных признаках у человека в учеб-нике и специальной литературе.
2. Проведите предварительный сбор сведений о членах своей семьи за несколь-ко поколений. Родословная составляется по одному или нескольким призна-кам.
3.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4. Введите обозначения генов, отвечающих за проявление исследуемых вами признаков.
5. Используя стандартные символы, принятые для обозначения родословных, обозначьте себя и всех членов своей семьи по материнской и отцовской ли-нии.
6. Составьте родословную своей семьи (графическое вертикально-горизонтальное или круговое изображение).
7. Составьте к схеме легенду (описание обозначений).
8. Результаты оформите как научно-исследовательский проект.</t>
        </r>
      </text>
    </comment>
    <comment ref="ER107" authorId="0" shapeId="0">
      <text>
        <r>
          <rPr>
            <sz val="11"/>
            <color theme="1"/>
            <rFont val="Calibri"/>
            <family val="2"/>
            <scheme val="minor"/>
          </rPr>
          <t>решение заданий по образцу</t>
        </r>
      </text>
    </comment>
    <comment ref="FC107" authorId="0" shapeId="0">
      <text>
        <r>
          <rPr>
            <sz val="11"/>
            <color theme="1"/>
            <rFont val="Calibri"/>
            <family val="2"/>
            <scheme val="minor"/>
          </rPr>
          <t>1. К1 = [1 балл] (2)
2. К2 = [1 балл] (2)
3. К3 = [1 балл] (2)</t>
        </r>
      </text>
    </comment>
    <comment ref="FS107"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FW107" authorId="0" shapeId="0">
      <text>
        <r>
          <rPr>
            <sz val="11"/>
            <color theme="1"/>
            <rFont val="Calibri"/>
            <family val="2"/>
            <scheme val="minor"/>
          </rPr>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t>
        </r>
      </text>
    </comment>
    <comment ref="GL107" authorId="0" shapeId="0">
      <text>
        <r>
          <rPr>
            <sz val="11"/>
            <color theme="1"/>
            <rFont val="Calibri"/>
            <family val="2"/>
            <scheme val="minor"/>
          </rPr>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t>
        </r>
      </text>
    </comment>
    <comment ref="GZ107"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S107"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B107" authorId="0" shapeId="0">
      <text>
        <r>
          <rPr>
            <sz val="11"/>
            <color theme="1"/>
            <rFont val="Calibri"/>
            <family val="2"/>
            <scheme val="minor"/>
          </rPr>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IM107" authorId="0" shapeId="0">
      <text>
        <r>
          <rPr>
            <sz val="11"/>
            <color theme="1"/>
            <rFont val="Calibri"/>
            <family val="2"/>
            <scheme val="minor"/>
          </rPr>
          <t>организацию на базе класса семейных праздников, конкурсов, соревнований, направленных на сплочение семьи и школы</t>
        </r>
      </text>
    </comment>
    <comment ref="JA107" authorId="0" shapeId="0">
      <text>
        <r>
          <rPr>
            <sz val="11"/>
            <color theme="1"/>
            <rFont val="Calibri"/>
            <family val="2"/>
            <scheme val="minor"/>
          </rPr>
          <t>педагог не отмечает личный вклад учащегося в учебную деятельность (3)
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t>
        </r>
      </text>
    </comment>
    <comment ref="J108" authorId="0" shapeId="0">
      <text>
        <r>
          <rPr>
            <sz val="11"/>
            <color theme="1"/>
            <rFont val="Calibri"/>
            <family val="2"/>
            <scheme val="minor"/>
          </rPr>
          <t>идиоадаптация</t>
        </r>
      </text>
    </comment>
    <comment ref="P108" authorId="0" shapeId="0">
      <text>
        <r>
          <rPr>
            <sz val="11"/>
            <color theme="1"/>
            <rFont val="Calibri"/>
            <family val="2"/>
            <scheme val="minor"/>
          </rPr>
          <t>хромосомных аномалий (1)</t>
        </r>
      </text>
    </comment>
    <comment ref="AA108" authorId="0" shapeId="0">
      <text>
        <r>
          <rPr>
            <sz val="11"/>
            <color theme="1"/>
            <rFont val="Calibri"/>
            <family val="2"/>
            <scheme val="minor"/>
          </rPr>
          <t>Балл: 2 из 2</t>
        </r>
      </text>
    </comment>
    <comment ref="AJ108" authorId="0" shapeId="0">
      <text>
        <r>
          <rPr>
            <sz val="11"/>
            <color theme="1"/>
            <rFont val="Calibri"/>
            <family val="2"/>
            <scheme val="minor"/>
          </rPr>
          <t>двухслойный зародыш
дробление зиготы
наружный слой - бластодерма</t>
        </r>
      </text>
    </comment>
    <comment ref="AR108" authorId="0" shapeId="0">
      <text>
        <r>
          <rPr>
            <sz val="11"/>
            <color theme="1"/>
            <rFont val="Calibri"/>
            <family val="2"/>
            <scheme val="minor"/>
          </rPr>
          <t>Питательные вещества откладываются в стебле.
Предпочитает тёплый и влажный климат.
Произрастает на обрабатываемых человеком почвах.</t>
        </r>
      </text>
    </comment>
    <comment ref="AZ108"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L108" authorId="0" shapeId="0">
      <text>
        <r>
          <rPr>
            <sz val="11"/>
            <color theme="1"/>
            <rFont val="Calibri"/>
            <family val="2"/>
            <scheme val="minor"/>
          </rPr>
          <t>1. борьба за существование
2. формирование приспособленности к среде обитания
3. размножение особей с полезными изменениями
4. появление в популяции разнообразных наследственных изменений
5. сохранение преимущественно особей с полезными в данных условиях среды наследственными изменениями</t>
        </r>
      </text>
    </comment>
    <comment ref="BR108" authorId="0" shapeId="0">
      <text>
        <r>
          <rPr>
            <sz val="11"/>
            <color theme="1"/>
            <rFont val="Calibri"/>
            <family val="2"/>
            <scheme val="minor"/>
          </rPr>
          <t>Растительноядные животные образуют первый трофический уровень.
К редуцентам относятся сапротрофные бактерии, грибы, детритофаги, например, жуки-навозники.</t>
        </r>
      </text>
    </comment>
    <comment ref="CE108" authorId="0" shapeId="0">
      <text>
        <r>
          <rPr>
            <sz val="11"/>
            <color theme="1"/>
            <rFont val="Calibri"/>
            <family val="2"/>
            <scheme val="minor"/>
          </rPr>
          <t>1. 1 пропуск = [кислород] (1)
2. 2 пропуск = [углекислый газ] (1)
3. 3 пропуск = [семядоля] (1)
4. 4 пропуск = [эндосперм] (1)</t>
        </r>
      </text>
    </comment>
    <comment ref="CN108" authorId="0" shapeId="0">
      <text>
        <r>
          <rPr>
            <sz val="11"/>
            <color theme="1"/>
            <rFont val="Calibri"/>
            <family val="2"/>
            <scheme val="minor"/>
          </rPr>
          <t>яйцеклетка гороха гаплоидна, содержит 7 хромосом; центральная клетка зародышевого мешка диплоидна, в ней 14 хромосом</t>
        </r>
      </text>
    </comment>
    <comment ref="CW108" authorId="0" shapeId="0">
      <text>
        <r>
          <rPr>
            <sz val="11"/>
            <color theme="1"/>
            <rFont val="Calibri"/>
            <family val="2"/>
            <scheme val="minor"/>
          </rPr>
          <t>1. Информационно-рецептивный метод
2. Репродуктивный метод
3. Метод проблемного изложения
4. Частично-поисковый метод
5. Исследовательский метод</t>
        </r>
      </text>
    </comment>
    <comment ref="DE108" authorId="0" shapeId="0">
      <text>
        <r>
          <rPr>
            <sz val="11"/>
            <color theme="1"/>
            <rFont val="Calibri"/>
            <family val="2"/>
            <scheme val="minor"/>
          </rPr>
          <t>Комбинированный урок.</t>
        </r>
      </text>
    </comment>
    <comment ref="DQ108" authorId="0" shapeId="0">
      <text>
        <r>
          <rPr>
            <sz val="11"/>
            <color theme="1"/>
            <rFont val="Calibri"/>
            <family val="2"/>
            <scheme val="minor"/>
          </rPr>
          <t>Называть представителей разных отделов растений, типов и классов животных.</t>
        </r>
      </text>
    </comment>
    <comment ref="EB108" authorId="0" shapeId="0">
      <text>
        <r>
          <rPr>
            <sz val="11"/>
            <color theme="1"/>
            <rFont val="Calibri"/>
            <family val="2"/>
            <scheme val="minor"/>
          </rPr>
          <t>Объясните условия появления в цикле развития и размножения водоросли цисты. В чем заключается её биологическая роль?</t>
        </r>
      </text>
    </comment>
    <comment ref="EI108" authorId="0" shapeId="0">
      <text>
        <r>
          <rPr>
            <sz val="11"/>
            <color theme="1"/>
            <rFont val="Calibri"/>
            <family val="2"/>
            <scheme val="minor"/>
          </rPr>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таблице генетического кода по кодонам иРНК найти аминокислоты.
6. По принципу комплементарности к кодонам иРНК найти антикодоны тРНК.
7. Отделить антикодоны тРНК запятыми, так как это отдельные молекулы. Обозначить концы молекул.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O108" authorId="0" shapeId="0">
      <text>
        <r>
          <rPr>
            <sz val="11"/>
            <color theme="1"/>
            <rFont val="Calibri"/>
            <family val="2"/>
            <scheme val="minor"/>
          </rPr>
          <t>воспроизведение двух понятий</t>
        </r>
      </text>
    </comment>
    <comment ref="FB108" authorId="0" shapeId="0">
      <text>
        <r>
          <rPr>
            <sz val="11"/>
            <color theme="1"/>
            <rFont val="Calibri"/>
            <family val="2"/>
            <scheme val="minor"/>
          </rPr>
          <t>1. К1 = [0 баллов] (2)
2. К2 = [0 баллов] (2)
3. К3 = &lt;ответ не выбран&gt; (0)</t>
        </r>
      </text>
    </comment>
    <comment ref="FM108" authorId="0" shapeId="0">
      <text>
        <r>
          <rPr>
            <sz val="11"/>
            <color theme="1"/>
            <rFont val="Calibri"/>
            <family val="2"/>
            <scheme val="minor"/>
          </rPr>
          <t>тренинговое занятие</t>
        </r>
      </text>
    </comment>
    <comment ref="GE108" authorId="0" shapeId="0">
      <text>
        <r>
          <rPr>
            <sz val="11"/>
            <color theme="1"/>
            <rFont val="Calibri"/>
            <family val="2"/>
            <scheme val="minor"/>
          </rPr>
          <t>дополнительная отработка материала</t>
        </r>
      </text>
    </comment>
    <comment ref="GP108" authorId="0" shapeId="0">
      <text>
        <r>
          <rPr>
            <sz val="11"/>
            <color theme="1"/>
            <rFont val="Calibri"/>
            <family val="2"/>
            <scheme val="minor"/>
          </rPr>
          <t>технология формирования критического мышления</t>
        </r>
      </text>
    </comment>
    <comment ref="GY108"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J108" authorId="0" shapeId="0">
      <text>
        <r>
          <rPr>
            <sz val="11"/>
            <color theme="1"/>
            <rFont val="Calibri"/>
            <family val="2"/>
            <scheme val="minor"/>
          </rPr>
          <t>1. 1 = [В] (2)
2. 2 = [А] (2)
3. 3 = [Б] (2)</t>
        </r>
      </text>
    </comment>
    <comment ref="ID108"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V108"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G108" authorId="0" shapeId="0">
      <text>
        <r>
          <rPr>
            <sz val="11"/>
            <color theme="1"/>
            <rFont val="Calibri"/>
            <family val="2"/>
            <scheme val="minor"/>
          </rPr>
          <t>должно осуществляться систематически (0)
бывает фиксированным и нефиксированным (0)</t>
        </r>
      </text>
    </comment>
    <comment ref="H109" authorId="0" shapeId="0">
      <text>
        <r>
          <rPr>
            <sz val="11"/>
            <color theme="1"/>
            <rFont val="Calibri"/>
            <family val="2"/>
            <scheme val="minor"/>
          </rPr>
          <t>развитие</t>
        </r>
      </text>
    </comment>
    <comment ref="R109" authorId="0" shapeId="0">
      <text>
        <r>
          <rPr>
            <sz val="11"/>
            <color theme="1"/>
            <rFont val="Calibri"/>
            <family val="2"/>
            <scheme val="minor"/>
          </rPr>
          <t>Искусственный мутагенез (1)
Получение гаплоидов (1)</t>
        </r>
      </text>
    </comment>
    <comment ref="AA109" authorId="0" shapeId="0">
      <text>
        <r>
          <rPr>
            <sz val="11"/>
            <color theme="1"/>
            <rFont val="Calibri"/>
            <family val="2"/>
            <scheme val="minor"/>
          </rPr>
          <t>Балл: 2 из 2</t>
        </r>
      </text>
    </comment>
    <comment ref="AK109" authorId="0" shapeId="0">
      <text>
        <r>
          <rPr>
            <sz val="11"/>
            <color theme="1"/>
            <rFont val="Calibri"/>
            <family val="2"/>
            <scheme val="minor"/>
          </rPr>
          <t>Р: АА х аа
гамета
Р: Аа х АА</t>
        </r>
      </text>
    </comment>
    <comment ref="AT109" authorId="0" shapeId="0">
      <text>
        <r>
          <rPr>
            <sz val="11"/>
            <color theme="1"/>
            <rFont val="Calibri"/>
            <family val="2"/>
            <scheme val="minor"/>
          </rPr>
          <t>наличие хорошо выраженной клеточной стенки
накопление гликогена как запасного вещества
способность к синтезу витаминов</t>
        </r>
      </text>
    </comment>
    <comment ref="BC109" authorId="0" shapeId="0">
      <text>
        <r>
          <rPr>
            <sz val="11"/>
            <color theme="1"/>
            <rFont val="Calibri"/>
            <family val="2"/>
            <scheme val="minor"/>
          </rPr>
          <t>1. левый желудочек
2. аорта
3. артерии головы, конечностей и туловища
4. капилляры
5. нижняя и верхняя полые вены
6. правое предсердие</t>
        </r>
      </text>
    </comment>
    <comment ref="BK109" authorId="0" shapeId="0">
      <text>
        <r>
          <rPr>
            <sz val="11"/>
            <color theme="1"/>
            <rFont val="Calibri"/>
            <family val="2"/>
            <scheme val="minor"/>
          </rPr>
          <t>1. появление семян у семенных папоротников = [идиоадаптация]
2. отсутствие листьев у растения повилики = [общая дегенерация]
3. формирование ловчего аппарата у венериной мухоловки = [ароморфоз]</t>
        </r>
      </text>
    </comment>
    <comment ref="BR109" authorId="0" shapeId="0">
      <text>
        <r>
          <rPr>
            <sz val="11"/>
            <color theme="1"/>
            <rFont val="Calibri"/>
            <family val="2"/>
            <scheme val="minor"/>
          </rPr>
          <t>Растительноядные животные образуют первый трофический уровень.
К редуцентам относятся сапротрофные бактерии, грибы, детритофаги, например, жуки-навозники.</t>
        </r>
      </text>
    </comment>
    <comment ref="CD109" authorId="0" shapeId="0">
      <text>
        <r>
          <rPr>
            <sz val="11"/>
            <color theme="1"/>
            <rFont val="Calibri"/>
            <family val="2"/>
            <scheme val="minor"/>
          </rPr>
          <t>1. 1 пропуск = [аминокислота] (1)
2. 2 пропуск = [кровь] (1)
3. 3 пропуск = [синтез] (1)
4. 4 пропуск = [мочевина] (1)</t>
        </r>
      </text>
    </comment>
    <comment ref="CL109" authorId="0" shapeId="0">
      <text>
        <r>
          <rPr>
            <sz val="11"/>
            <color theme="1"/>
            <rFont val="Calibri"/>
            <family val="2"/>
            <scheme val="minor"/>
          </rPr>
          <t>в клетках листа папоротника диплоидный набор хромосом, они развиваются из зиготы митозом; в клетках заростка гаплоидный набор хромосом, они развиваются из гаплоидной споры митозом</t>
        </r>
      </text>
    </comment>
    <comment ref="CZ109" authorId="0" shapeId="0">
      <text>
        <r>
          <rPr>
            <sz val="11"/>
            <color theme="1"/>
            <rFont val="Calibri"/>
            <family val="2"/>
            <scheme val="minor"/>
          </rPr>
          <t>1. Информационно-рецептивный метод
2. Репродуктивный метод
3. Метод проблемного изложения
4. Частично-поисковый метод
5. Исследовательский метод</t>
        </r>
      </text>
    </comment>
    <comment ref="DF109" authorId="0" shapeId="0">
      <text>
        <r>
          <rPr>
            <sz val="11"/>
            <color theme="1"/>
            <rFont val="Calibri"/>
            <family val="2"/>
            <scheme val="minor"/>
          </rPr>
          <t>Комбинированный урок.</t>
        </r>
      </text>
    </comment>
    <comment ref="DO109" authorId="0" shapeId="0">
      <text>
        <r>
          <rPr>
            <sz val="11"/>
            <color theme="1"/>
            <rFont val="Calibri"/>
            <family val="2"/>
            <scheme val="minor"/>
          </rPr>
          <t>Находить биологическую информацию в различных источниках.</t>
        </r>
      </text>
    </comment>
    <comment ref="EB109" authorId="0" shapeId="0">
      <text>
        <r>
          <rPr>
            <sz val="11"/>
            <color theme="1"/>
            <rFont val="Calibri"/>
            <family val="2"/>
            <scheme val="minor"/>
          </rPr>
          <t>Рассмотрев рисунок, назовите способы размножения одноклеточной водоросли. От чего зависит смена способов размножения?</t>
        </r>
      </text>
    </comment>
    <comment ref="EI109" authorId="0" shapeId="0">
      <text>
        <r>
          <rPr>
            <sz val="11"/>
            <color theme="1"/>
            <rFont val="Calibri"/>
            <family val="2"/>
            <scheme val="minor"/>
          </rPr>
          <t>1. По таблице генетического кода по кодонам иРНК найти аминокислоты.
2. Построить цепь иРНК (5’-3’) по принципу комплементарности по кодонам транскрибируемой цепи ДНК.
3. Определить какая из цепей ДНК будет матрицей в процессе транскрипции по направлению цепей (3’-5’).
4. По принципу комплементарности к кодонам иРНК найти антикодоны тРНК.
5. Прочитать условие задачи, определить, что нужно определить в процессе решения.
6. Переписать молекулу ДНК в тетрадь.
7. Отделить антикодоны тРНК запятыми, так как это отдельные молекулы. Обозначить концы молекул.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O109" authorId="0" shapeId="0">
      <text>
        <r>
          <rPr>
            <sz val="11"/>
            <color theme="1"/>
            <rFont val="Calibri"/>
            <family val="2"/>
            <scheme val="minor"/>
          </rPr>
          <t>воспроизведение двух понятий</t>
        </r>
      </text>
    </comment>
    <comment ref="EX109" authorId="0" shapeId="0">
      <text>
        <r>
          <rPr>
            <sz val="11"/>
            <color theme="1"/>
            <rFont val="Calibri"/>
            <family val="2"/>
            <scheme val="minor"/>
          </rPr>
          <t>1. К1 = [0 баллов] (2)
2. К2 = [0 баллов] (2)
3. К3 = [0 баллов] (2)</t>
        </r>
      </text>
    </comment>
    <comment ref="FQ109" authorId="0" shapeId="0">
      <text>
        <r>
          <rPr>
            <sz val="11"/>
            <color theme="1"/>
            <rFont val="Calibri"/>
            <family val="2"/>
            <scheme val="minor"/>
          </rPr>
          <t>конференция</t>
        </r>
      </text>
    </comment>
    <comment ref="GD109" authorId="0" shapeId="0">
      <text>
        <r>
          <rPr>
            <sz val="11"/>
            <color theme="1"/>
            <rFont val="Calibri"/>
            <family val="2"/>
            <scheme val="minor"/>
          </rPr>
          <t>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GS109" authorId="0" shapeId="0">
      <text>
        <r>
          <rPr>
            <sz val="11"/>
            <color theme="1"/>
            <rFont val="Calibri"/>
            <family val="2"/>
            <scheme val="minor"/>
          </rPr>
          <t>интерактивная технология</t>
        </r>
      </text>
    </comment>
    <comment ref="GZ109"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Q109"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HZ109"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V109"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JE109"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выражается в прямом требовании педагога к обучающимся согласиться с его мнением (0)</t>
        </r>
      </text>
    </comment>
    <comment ref="K110" authorId="0" shapeId="0">
      <text>
        <r>
          <rPr>
            <sz val="11"/>
            <color theme="1"/>
            <rFont val="Calibri"/>
            <family val="2"/>
            <scheme val="minor"/>
          </rPr>
          <t>биосферный</t>
        </r>
      </text>
    </comment>
    <comment ref="Q110" authorId="0" shapeId="0">
      <text>
        <r>
          <rPr>
            <sz val="11"/>
            <color theme="1"/>
            <rFont val="Calibri"/>
            <family val="2"/>
            <scheme val="minor"/>
          </rPr>
          <t>изучение характера пульса после разных физических нагрузок (1)
выработку условного пищевого рефлекса (1)</t>
        </r>
      </text>
    </comment>
    <comment ref="Z110" authorId="0" shapeId="0">
      <text>
        <r>
          <rPr>
            <sz val="11"/>
            <color theme="1"/>
            <rFont val="Calibri"/>
            <family val="2"/>
            <scheme val="minor"/>
          </rPr>
          <t>Балл: 2 из 2</t>
        </r>
      </text>
    </comment>
    <comment ref="AI110" authorId="0" shapeId="0">
      <text>
        <r>
          <rPr>
            <sz val="11"/>
            <color theme="1"/>
            <rFont val="Calibri"/>
            <family val="2"/>
            <scheme val="minor"/>
          </rPr>
          <t>содержат хитин в оболочках клеток
по типу питания – гетеротрофы
выполняют роль редуцентов в экосистеме</t>
        </r>
      </text>
    </comment>
    <comment ref="AV110" authorId="0" shapeId="0">
      <text>
        <r>
          <rPr>
            <sz val="11"/>
            <color theme="1"/>
            <rFont val="Calibri"/>
            <family val="2"/>
            <scheme val="minor"/>
          </rPr>
          <t>Тело покрыто костной чешуёй.
Жабры прикрыты жаберными крышками.
В полости тела имеется плавательный пузырь.</t>
        </r>
      </text>
    </comment>
    <comment ref="BE110" authorId="0" shapeId="0">
      <text>
        <r>
          <rPr>
            <sz val="11"/>
            <color theme="1"/>
            <rFont val="Calibri"/>
            <family val="2"/>
            <scheme val="minor"/>
          </rPr>
          <t>1. транспорт веществ по организму = [соединительные]
2. тесное прилегание клеток друг к другу = [эпителиальные]</t>
        </r>
      </text>
    </comment>
    <comment ref="BN110"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R110" authorId="0" shapeId="0">
      <text>
        <r>
          <rPr>
            <sz val="11"/>
            <color theme="1"/>
            <rFont val="Calibri"/>
            <family val="2"/>
            <scheme val="minor"/>
          </rPr>
          <t>В биоценозе различают три функциональные группы организмов: продуценты, консументы и редуценты.
Растительноядные животные образуют первый трофический уровень.
К редуцентам относятся сапротрофные бактерии, грибы, детритофаги, например, жуки-навозники.</t>
        </r>
      </text>
    </comment>
    <comment ref="CE110" authorId="0" shapeId="0">
      <text>
        <r>
          <rPr>
            <sz val="11"/>
            <color theme="1"/>
            <rFont val="Calibri"/>
            <family val="2"/>
            <scheme val="minor"/>
          </rPr>
          <t>1. 1 пропуск = [кислород] (1)
2. 2 пропуск = [углекислый газ] (1)
3. 3 пропуск = [семядоля] (1)
4. 4 пропуск = [эндосперм] (1)</t>
        </r>
      </text>
    </comment>
    <comment ref="CK110" authorId="0" shapeId="0">
      <text>
        <r>
          <rPr>
            <sz val="11"/>
            <color theme="1"/>
            <rFont val="Calibri"/>
            <family val="2"/>
            <scheme val="minor"/>
          </rPr>
          <t>Aabb – нормальные блестящие листья: 128 или 131; aaBb – надрезанные матовые листья: 131 или 128; AaBb – нормальные матовые листья: 40 или 38; aabb – надрезанные блестящие листья: 38 или 40</t>
        </r>
      </text>
    </comment>
    <comment ref="CX110" authorId="0" shapeId="0">
      <text>
        <r>
          <rPr>
            <sz val="11"/>
            <color theme="1"/>
            <rFont val="Calibri"/>
            <family val="2"/>
            <scheme val="minor"/>
          </rPr>
          <t>1. Изучение образовательной программы учебного курса
2. Определение основных блоков тематического плана
3. Распределение общего количества годовых учебных часов по разделам и темам курса
4. Планирование учебных занятий внутри каждого блока учебного курса
5. Окончательная компоновка и оформление годового тематического плана</t>
        </r>
      </text>
    </comment>
    <comment ref="DH110" authorId="0" shapeId="0">
      <text>
        <r>
          <rPr>
            <sz val="11"/>
            <color theme="1"/>
            <rFont val="Calibri"/>
            <family val="2"/>
            <scheme val="minor"/>
          </rPr>
          <t>Комбинированный урок.</t>
        </r>
      </text>
    </comment>
    <comment ref="DQ110" authorId="0" shapeId="0">
      <text>
        <r>
          <rPr>
            <sz val="11"/>
            <color theme="1"/>
            <rFont val="Calibri"/>
            <family val="2"/>
            <scheme val="minor"/>
          </rPr>
          <t>Называть представителей разных отделов растений, типов и классов животных.</t>
        </r>
      </text>
    </comment>
    <comment ref="EB110" authorId="0" shapeId="0">
      <text>
        <r>
          <rPr>
            <sz val="11"/>
            <color theme="1"/>
            <rFont val="Calibri"/>
            <family val="2"/>
            <scheme val="minor"/>
          </rPr>
          <t>Рассмотрев рисунок, назовите способы размножения одноклеточной водоросли. От чего зависит смена способов размножения?</t>
        </r>
      </text>
    </comment>
    <comment ref="EF110" authorId="0" shapeId="0">
      <text>
        <r>
          <rPr>
            <sz val="11"/>
            <color theme="1"/>
            <rFont val="Calibri"/>
            <family val="2"/>
            <scheme val="minor"/>
          </rPr>
          <t>1. Целеполагание ученика на изучение темы
2. Определение времени и места промежуточной диагностики
3. Проектирование поурочных информационных карт для ученика
4. Целеполагание на деятельность для учителя по обучению в рамках темы
5. Планирование изучения темы по урокам
6. Отбор и структурирование содержания
7. Проектирование поурочных информационных карт для учителя
8. Составление вариантов зачётной работы</t>
        </r>
      </text>
    </comment>
    <comment ref="ES110" authorId="0" shapeId="0">
      <text>
        <r>
          <rPr>
            <sz val="11"/>
            <color theme="1"/>
            <rFont val="Calibri"/>
            <family val="2"/>
            <scheme val="minor"/>
          </rPr>
          <t>воспроизведение наизусть правила, закона</t>
        </r>
      </text>
    </comment>
    <comment ref="EZ110" authorId="0" shapeId="0">
      <text>
        <r>
          <rPr>
            <sz val="11"/>
            <color theme="1"/>
            <rFont val="Calibri"/>
            <family val="2"/>
            <scheme val="minor"/>
          </rPr>
          <t>1. К1 = [1 балл] (2)
2. К2 = [0 баллов] (2)
3. К3 = [1 балл] (2)</t>
        </r>
      </text>
    </comment>
    <comment ref="FR110" authorId="0" shapeId="0">
      <text>
        <r>
          <rPr>
            <sz val="11"/>
            <color theme="1"/>
            <rFont val="Calibri"/>
            <family val="2"/>
            <scheme val="minor"/>
          </rPr>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r>
      </text>
    </comment>
    <comment ref="GF110" authorId="0" shapeId="0">
      <text>
        <r>
          <rPr>
            <sz val="11"/>
            <color theme="1"/>
            <rFont val="Calibri"/>
            <family val="2"/>
            <scheme val="minor"/>
          </rPr>
          <t>использовать карту понятий
использовать интернет-тренажер
использовать памятки и алгоритмы</t>
        </r>
      </text>
    </comment>
    <comment ref="GR110" authorId="0" shapeId="0">
      <text>
        <r>
          <rPr>
            <sz val="11"/>
            <color theme="1"/>
            <rFont val="Calibri"/>
            <family val="2"/>
            <scheme val="minor"/>
          </rPr>
          <t>личностно-ориентированная технология</t>
        </r>
      </text>
    </comment>
    <comment ref="GX110"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r>
      </text>
    </comment>
    <comment ref="HM110"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HZ110"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O110" authorId="0" shapeId="0">
      <text>
        <r>
          <rPr>
            <sz val="11"/>
            <color theme="1"/>
            <rFont val="Calibri"/>
            <family val="2"/>
            <scheme val="minor"/>
          </rPr>
          <t>применение фронтального опроса</t>
        </r>
      </text>
    </comment>
    <comment ref="JC110" authorId="0" shapeId="0">
      <text>
        <r>
          <rPr>
            <sz val="11"/>
            <color theme="1"/>
            <rFont val="Calibri"/>
            <family val="2"/>
            <scheme val="minor"/>
          </rPr>
          <t>сопровождается объяснением, что именно в поступке обучающегося достойно поощрения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G111" authorId="0" shapeId="0">
      <text>
        <r>
          <rPr>
            <sz val="11"/>
            <color theme="1"/>
            <rFont val="Calibri"/>
            <family val="2"/>
            <scheme val="minor"/>
          </rPr>
          <t>вакуоль</t>
        </r>
      </text>
    </comment>
    <comment ref="U111" authorId="0" shapeId="0">
      <text>
        <r>
          <rPr>
            <sz val="11"/>
            <color theme="1"/>
            <rFont val="Calibri"/>
            <family val="2"/>
            <scheme val="minor"/>
          </rPr>
          <t>фракционирование (0)
мониторинг (1)</t>
        </r>
      </text>
    </comment>
    <comment ref="AA111" authorId="0" shapeId="0">
      <text>
        <r>
          <rPr>
            <sz val="11"/>
            <color theme="1"/>
            <rFont val="Calibri"/>
            <family val="2"/>
            <scheme val="minor"/>
          </rPr>
          <t>Балл: 2 из 2</t>
        </r>
      </text>
    </comment>
    <comment ref="AJ111" authorId="0" shapeId="0">
      <text>
        <r>
          <rPr>
            <sz val="11"/>
            <color theme="1"/>
            <rFont val="Calibri"/>
            <family val="2"/>
            <scheme val="minor"/>
          </rPr>
          <t>двухслойный зародыш
дробление зиготы
наружный слой - бластодерма</t>
        </r>
      </text>
    </comment>
    <comment ref="AQ111" authorId="0" shapeId="0">
      <text>
        <r>
          <rPr>
            <sz val="11"/>
            <color theme="1"/>
            <rFont val="Calibri"/>
            <family val="2"/>
            <scheme val="minor"/>
          </rPr>
          <t>Размеры туберкулёзной палочки составляют в длину 1–10 мкм, а в диаметре 0,2–0,6 мкм.
Для своего развития организм нуждается в наличии кислорода.
Туберкулёзная палочка является паразитическим организмом.</t>
        </r>
      </text>
    </comment>
    <comment ref="AZ111"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J111" authorId="0" shapeId="0">
      <text>
        <r>
          <rPr>
            <sz val="11"/>
            <color theme="1"/>
            <rFont val="Calibri"/>
            <family val="2"/>
            <scheme val="minor"/>
          </rPr>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r>
      </text>
    </comment>
    <comment ref="BR111" authorId="0" shapeId="0">
      <text>
        <r>
          <rPr>
            <sz val="11"/>
            <color theme="1"/>
            <rFont val="Calibri"/>
            <family val="2"/>
            <scheme val="minor"/>
          </rPr>
          <t>Растительноядные животные образуют первый трофический уровень.
К редуцентам относятся сапротрофные бактерии, грибы, детритофаги, например, жуки-навозники.</t>
        </r>
      </text>
    </comment>
    <comment ref="CB111" authorId="0" shapeId="0">
      <text>
        <r>
          <rPr>
            <sz val="11"/>
            <color theme="1"/>
            <rFont val="Calibri"/>
            <family val="2"/>
            <scheme val="minor"/>
          </rPr>
          <t>1. 1 пропуск = [энергетический] (1)
2. 2 пропуск = [криста] (1)
3. 3 пропуск = [фермент] (1)
4. 4 пропуск = [АТФ] (1)</t>
        </r>
      </text>
    </comment>
    <comment ref="CL111" authorId="0" shapeId="0">
      <text>
        <r>
          <rPr>
            <sz val="11"/>
            <color theme="1"/>
            <rFont val="Calibri"/>
            <family val="2"/>
            <scheme val="minor"/>
          </rPr>
          <t>в клетках листа папоротника диплоидный набор хромосом, они развиваются из зиготы митозом; в клетках заростка гаплоидный набор хромосом, они развиваются из гаплоидной споры митозом</t>
        </r>
      </text>
    </comment>
    <comment ref="CV111"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J111" authorId="0" shapeId="0">
      <text>
        <r>
          <rPr>
            <sz val="11"/>
            <color theme="1"/>
            <rFont val="Calibri"/>
            <family val="2"/>
            <scheme val="minor"/>
          </rPr>
          <t>Урок коррекции знаний, умений и навыков.</t>
        </r>
      </text>
    </comment>
    <comment ref="DQ111" authorId="0" shapeId="0">
      <text>
        <r>
          <rPr>
            <sz val="11"/>
            <color theme="1"/>
            <rFont val="Calibri"/>
            <family val="2"/>
            <scheme val="minor"/>
          </rPr>
          <t>Называть представителей разных отделов растений, типов и классов животных.</t>
        </r>
      </text>
    </comment>
    <comment ref="DY111" authorId="0" shapeId="0">
      <text>
        <r>
          <rPr>
            <sz val="11"/>
            <color theme="1"/>
            <rFont val="Calibri"/>
            <family val="2"/>
            <scheme val="minor"/>
          </rPr>
          <t>Задание №1. Сформулируйте определение термина «кровь», отражающее ее строение и биологическую роль.</t>
        </r>
      </text>
    </comment>
    <comment ref="EJ111" authorId="0" shapeId="0">
      <text>
        <r>
          <rPr>
            <sz val="11"/>
            <color theme="1"/>
            <rFont val="Calibri"/>
            <family val="2"/>
            <scheme val="minor"/>
          </rPr>
          <t>1. Измерьте с помощью линейки размер листовой пластинки лавровишни (или другого объекта).
2. Составьте вариационный ряд, отражающий распределение вариант по классам в виде таблицы.
3. Выпишите цифровые показатели (варианты) в порядке возрастания их величины, учитывая частоту встречаемости.
4. Определите размах изменчивости признака. Определите границы получившихся классов признаков.
5. Определите среднюю арифметическую вариационного ряда по формуле.
6. Сравните величину, вычисленную по формуле, со средним значением признака, полученным на графике вариационной кривой.
7. Постройте вариационную кривую.
8. Сделайте вывод о закономерностях модификационной изменчивости.</t>
        </r>
      </text>
    </comment>
    <comment ref="EQ111" authorId="0" shapeId="0">
      <text>
        <r>
          <rPr>
            <sz val="11"/>
            <color theme="1"/>
            <rFont val="Calibri"/>
            <family val="2"/>
            <scheme val="minor"/>
          </rPr>
          <t>активное восприятие и запоминание сообщаемой учителем информации</t>
        </r>
      </text>
    </comment>
    <comment ref="FC111" authorId="0" shapeId="0">
      <text>
        <r>
          <rPr>
            <sz val="11"/>
            <color theme="1"/>
            <rFont val="Calibri"/>
            <family val="2"/>
            <scheme val="minor"/>
          </rPr>
          <t>1. К1 = [1 балл] (2)
2. К2 = [1 балл] (2)
3. К3 = [0 баллов] (0)</t>
        </r>
      </text>
    </comment>
    <comment ref="FJ111" authorId="0" shapeId="0">
      <text>
        <r>
          <rPr>
            <sz val="11"/>
            <color theme="1"/>
            <rFont val="Calibri"/>
            <family val="2"/>
            <scheme val="minor"/>
          </rPr>
          <t>сотрудничество</t>
        </r>
      </text>
    </comment>
    <comment ref="GF111" authorId="0" shapeId="0">
      <text>
        <r>
          <rPr>
            <sz val="11"/>
            <color theme="1"/>
            <rFont val="Calibri"/>
            <family val="2"/>
            <scheme val="minor"/>
          </rPr>
          <t>дополнительно отработать материал
использовать интернет-тренажер
использовать памятки и алгоритмы</t>
        </r>
      </text>
    </comment>
    <comment ref="GP111" authorId="0" shapeId="0">
      <text>
        <r>
          <rPr>
            <sz val="11"/>
            <color theme="1"/>
            <rFont val="Calibri"/>
            <family val="2"/>
            <scheme val="minor"/>
          </rPr>
          <t>интерактивная технология</t>
        </r>
      </text>
    </comment>
    <comment ref="GX111" authorId="0" shapeId="0">
      <text>
        <r>
          <rPr>
            <sz val="11"/>
            <color theme="1"/>
            <rFont val="Calibri"/>
            <family val="2"/>
            <scheme val="minor"/>
          </rPr>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r>
      </text>
    </comment>
    <comment ref="HL111" authorId="0" shapeId="0">
      <text>
        <r>
          <rPr>
            <sz val="11"/>
            <color theme="1"/>
            <rFont val="Calibri"/>
            <family val="2"/>
            <scheme val="minor"/>
          </rPr>
          <t>1. 1 = [В] (2)
2. 2 = [А] (2)
3. 3 = [Б] (2)</t>
        </r>
      </text>
    </comment>
    <comment ref="IF111"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IO111" authorId="0" shapeId="0">
      <text>
        <r>
          <rPr>
            <sz val="11"/>
            <color theme="1"/>
            <rFont val="Calibri"/>
            <family val="2"/>
            <scheme val="minor"/>
          </rPr>
          <t>применение фронтального опроса</t>
        </r>
      </text>
    </comment>
    <comment ref="JB111" authorId="0" shapeId="0">
      <text>
        <r>
          <rPr>
            <sz val="11"/>
            <color theme="1"/>
            <rFont val="Calibri"/>
            <family val="2"/>
            <scheme val="minor"/>
          </rPr>
          <t>осуществляется постоянно (3)
дается сравнение прошлых и настоящих достижений ученика (3)</t>
        </r>
      </text>
    </comment>
    <comment ref="K112" authorId="0" shapeId="0">
      <text>
        <r>
          <rPr>
            <sz val="11"/>
            <color theme="1"/>
            <rFont val="Calibri"/>
            <family val="2"/>
            <scheme val="minor"/>
          </rPr>
          <t>биосферный</t>
        </r>
      </text>
    </comment>
    <comment ref="P112" authorId="0" shapeId="0">
      <text>
        <r>
          <rPr>
            <sz val="11"/>
            <color theme="1"/>
            <rFont val="Calibri"/>
            <family val="2"/>
            <scheme val="minor"/>
          </rPr>
          <t>возникновения точечных мутаций (0)
хромосомных аномалий (1)</t>
        </r>
      </text>
    </comment>
    <comment ref="Z112" authorId="0" shapeId="0">
      <text>
        <r>
          <rPr>
            <sz val="11"/>
            <color theme="1"/>
            <rFont val="Calibri"/>
            <family val="2"/>
            <scheme val="minor"/>
          </rPr>
          <t>Балл: 2 из 2</t>
        </r>
      </text>
    </comment>
    <comment ref="AM112" authorId="0" shapeId="0">
      <text>
        <r>
          <rPr>
            <sz val="11"/>
            <color theme="1"/>
            <rFont val="Calibri"/>
            <family val="2"/>
            <scheme val="minor"/>
          </rPr>
          <t>подсолнечник и горох
картофель и капуста
рис и чечевица</t>
        </r>
      </text>
    </comment>
    <comment ref="AU112"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BE112" authorId="0" shapeId="0">
      <text>
        <r>
          <rPr>
            <sz val="11"/>
            <color theme="1"/>
            <rFont val="Calibri"/>
            <family val="2"/>
            <scheme val="minor"/>
          </rPr>
          <t>1. транспорт веществ по организму = [соединительные]
2. тесное прилегание клеток друг к другу = [эпителиальные]</t>
        </r>
      </text>
    </comment>
    <comment ref="BN112"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W112" authorId="0" shapeId="0">
      <text>
        <r>
          <rPr>
            <sz val="11"/>
            <color theme="1"/>
            <rFont val="Calibri"/>
            <family val="2"/>
            <scheme val="minor"/>
          </rPr>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антропогенных экосистемах консументом является только человек, так как выбирает всю продукцию агроценоза.</t>
        </r>
      </text>
    </comment>
    <comment ref="CD112" authorId="0" shapeId="0">
      <text>
        <r>
          <rPr>
            <sz val="11"/>
            <color theme="1"/>
            <rFont val="Calibri"/>
            <family val="2"/>
            <scheme val="minor"/>
          </rPr>
          <t>1. 1 пропуск = [аминокислота] (1)
2. 2 пропуск = [кровь] (1)
3. 3 пропуск = [синтез] (1)
4. 4 пропуск = [мочевина] (1)</t>
        </r>
      </text>
    </comment>
    <comment ref="CM112" authorId="0" shapeId="0">
      <text>
        <r>
          <rPr>
            <sz val="11"/>
            <color theme="1"/>
            <rFont val="Calibri"/>
            <family val="2"/>
            <scheme val="minor"/>
          </rPr>
          <t>в профазе мейоза I число хромосом – 40, число молекул ДНК – 80; в метафазе мейоза II число хромосом – 20, число молекул ДНК – 40</t>
        </r>
      </text>
    </comment>
    <comment ref="CV112" authorId="0" shapeId="0">
      <text>
        <r>
          <rPr>
            <sz val="11"/>
            <color theme="1"/>
            <rFont val="Calibri"/>
            <family val="2"/>
            <scheme val="minor"/>
          </rPr>
          <t>1. Познавательная потребность
2. Учебно-познавательный мотив
3. Учебная задача
4. Учебные действия
5. Действия контроля и оценки</t>
        </r>
      </text>
    </comment>
    <comment ref="DE112" authorId="0" shapeId="0">
      <text>
        <r>
          <rPr>
            <sz val="11"/>
            <color theme="1"/>
            <rFont val="Calibri"/>
            <family val="2"/>
            <scheme val="minor"/>
          </rPr>
          <t>Урок усвоения нового знания.</t>
        </r>
      </text>
    </comment>
    <comment ref="DP112" authorId="0" shapeId="0">
      <text>
        <r>
          <rPr>
            <sz val="11"/>
            <color theme="1"/>
            <rFont val="Calibri"/>
            <family val="2"/>
            <scheme val="minor"/>
          </rPr>
          <t>Выбирать смысловые установки в своих действиях и поступках по отношению к здоровью своему и окружающих.</t>
        </r>
      </text>
    </comment>
    <comment ref="DX112" authorId="0" shapeId="0">
      <text>
        <r>
          <rPr>
            <sz val="11"/>
            <color theme="1"/>
            <rFont val="Calibri"/>
            <family val="2"/>
            <scheme val="minor"/>
          </rPr>
          <t>Предложите путь эволюции высших растений для снижения в их жизни роли влажных условий обитания</t>
        </r>
      </text>
    </comment>
    <comment ref="EJ112" authorId="0" shapeId="0">
      <text>
        <r>
          <rPr>
            <sz val="11"/>
            <color theme="1"/>
            <rFont val="Calibri"/>
            <family val="2"/>
            <scheme val="minor"/>
          </rPr>
          <t>1. Измерьте с помощью линейки размер листовой пластинки лавровишни (или другого объекта).
2. Выпишите цифровые показатели (варианты) в порядке возрастания их величины, учитывая частоту встречаемости.
3. Составьте вариационный ряд, отражающий распределение вариант по классам в виде таблицы.
4. Определите размах изменчивости признака. Определите границы получившихся классов признаков.
5. Постройте вариационную кривую.
6. Определите среднюю арифметическую вариационного ряда по формуле.
7. Сравните величину, вычисленную по формуле, со средним значением признака, полученным на графике вариационной кривой.
8. Сделайте вывод о закономерностях модификационной изменчивости.</t>
        </r>
      </text>
    </comment>
    <comment ref="EP112" authorId="0" shapeId="0">
      <text>
        <r>
          <rPr>
            <sz val="11"/>
            <color theme="1"/>
            <rFont val="Calibri"/>
            <family val="2"/>
            <scheme val="minor"/>
          </rPr>
          <t>презентация достигнутого результата</t>
        </r>
      </text>
    </comment>
    <comment ref="FB112" authorId="0" shapeId="0">
      <text>
        <r>
          <rPr>
            <sz val="11"/>
            <color theme="1"/>
            <rFont val="Calibri"/>
            <family val="2"/>
            <scheme val="minor"/>
          </rPr>
          <t>1. К1 = [0 баллов] (2)
2. К2 = [0 баллов] (2)
3. К3 = [0 баллов] (2)</t>
        </r>
      </text>
    </comment>
    <comment ref="FQ112" authorId="0" shapeId="0">
      <text>
        <r>
          <rPr>
            <sz val="11"/>
            <color theme="1"/>
            <rFont val="Calibri"/>
            <family val="2"/>
            <scheme val="minor"/>
          </rPr>
          <t>конференция</t>
        </r>
      </text>
    </comment>
    <comment ref="FW112" authorId="0" shapeId="0">
      <text>
        <r>
          <rPr>
            <sz val="11"/>
            <color theme="1"/>
            <rFont val="Calibri"/>
            <family val="2"/>
            <scheme val="minor"/>
          </rPr>
          <t>пересмотреть формулировку вопроса
применить другой метод обучения
использовать дополнительные задания, направленные на выработку определенных умений</t>
        </r>
      </text>
    </comment>
    <comment ref="GP112" authorId="0" shapeId="0">
      <text>
        <r>
          <rPr>
            <sz val="11"/>
            <color theme="1"/>
            <rFont val="Calibri"/>
            <family val="2"/>
            <scheme val="minor"/>
          </rPr>
          <t>технология формирования критического мышления</t>
        </r>
      </text>
    </comment>
    <comment ref="GW112"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участие обучающегося в обмене кейсами авторитетных практиками в различных сферах</t>
        </r>
      </text>
    </comment>
    <comment ref="HS112" authorId="0" shapeId="0">
      <text>
        <r>
          <rPr>
            <sz val="11"/>
            <color theme="1"/>
            <rFont val="Calibri"/>
            <family val="2"/>
            <scheme val="minor"/>
          </rPr>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IA112"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IM112" authorId="0" shapeId="0">
      <text>
        <r>
          <rPr>
            <sz val="11"/>
            <color theme="1"/>
            <rFont val="Calibri"/>
            <family val="2"/>
            <scheme val="minor"/>
          </rPr>
          <t>организацию на базе класса семейных праздников, конкурсов, соревнований, направленных на сплочение семьи и школы</t>
        </r>
      </text>
    </comment>
    <comment ref="JC112" authorId="0" shapeId="0">
      <text>
        <r>
          <rPr>
            <sz val="11"/>
            <color theme="1"/>
            <rFont val="Calibri"/>
            <family val="2"/>
            <scheme val="minor"/>
          </rPr>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K113" authorId="0" shapeId="0">
      <text>
        <r>
          <rPr>
            <sz val="11"/>
            <color theme="1"/>
            <rFont val="Calibri"/>
            <family val="2"/>
            <scheme val="minor"/>
          </rPr>
          <t>биосферный</t>
        </r>
      </text>
    </comment>
    <comment ref="R113" authorId="0" shapeId="0">
      <text>
        <r>
          <rPr>
            <sz val="11"/>
            <color theme="1"/>
            <rFont val="Calibri"/>
            <family val="2"/>
            <scheme val="minor"/>
          </rPr>
          <t>Искусственный мутагенез (1)
Получение гаплоидов (1)</t>
        </r>
      </text>
    </comment>
    <comment ref="AA113" authorId="0" shapeId="0">
      <text>
        <r>
          <rPr>
            <sz val="11"/>
            <color theme="1"/>
            <rFont val="Calibri"/>
            <family val="2"/>
            <scheme val="minor"/>
          </rPr>
          <t>Балл: 2 из 2</t>
        </r>
      </text>
    </comment>
    <comment ref="AL113" authorId="0" shapeId="0">
      <text>
        <r>
          <rPr>
            <sz val="11"/>
            <color theme="1"/>
            <rFont val="Calibri"/>
            <family val="2"/>
            <scheme val="minor"/>
          </rPr>
          <t>образование спор
партеногенез
оплодотворение</t>
        </r>
      </text>
    </comment>
    <comment ref="AU113" authorId="0" shapeId="0">
      <text>
        <r>
          <rPr>
            <sz val="11"/>
            <color theme="1"/>
            <rFont val="Calibri"/>
            <family val="2"/>
            <scheme val="minor"/>
          </rPr>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r>
      </text>
    </comment>
    <comment ref="AZ113" authorId="0" shapeId="0">
      <text>
        <r>
          <rPr>
            <sz val="11"/>
            <color theme="1"/>
            <rFont val="Calibri"/>
            <family val="2"/>
            <scheme val="minor"/>
          </rPr>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r>
      </text>
    </comment>
    <comment ref="BM113" authorId="0" shapeId="0">
      <text>
        <r>
          <rPr>
            <sz val="11"/>
            <color theme="1"/>
            <rFont val="Calibri"/>
            <family val="2"/>
            <scheme val="minor"/>
          </rPr>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W113" authorId="0" shapeId="0">
      <text>
        <r>
          <rPr>
            <sz val="11"/>
            <color theme="1"/>
            <rFont val="Calibri"/>
            <family val="2"/>
            <scheme val="minor"/>
          </rPr>
          <t>Агроэкосистема характеризуется высоким уровнем саморегуляцией.
В антропогенных экосистемах консументом является только человек, так как выбирает всю продукцию агроценоза.
Круговорот веществ в такой экосистеме несбалансированный, так как снижается возврат органических и минеральных веществ в почву.</t>
        </r>
      </text>
    </comment>
    <comment ref="CE113" authorId="0" shapeId="0">
      <text>
        <r>
          <rPr>
            <sz val="11"/>
            <color theme="1"/>
            <rFont val="Calibri"/>
            <family val="2"/>
            <scheme val="minor"/>
          </rPr>
          <t>1. 1 пропуск = [кислород] (1)
2. 2 пропуск = [углекислый газ] (1)
3. 3 пропуск = [семядоля] (1)
4. 4 пропуск = [эндосперм] (1)</t>
        </r>
      </text>
    </comment>
    <comment ref="CO113" authorId="0" shapeId="0">
      <text>
        <r>
          <rPr>
            <sz val="11"/>
            <color theme="1"/>
            <rFont val="Calibri"/>
            <family val="2"/>
            <scheme val="minor"/>
          </rPr>
          <t>Ааbb - окрашенное семя, восковидный эндосперм; 391 или 400; ааbb – неокрашенное семя, восковидный эндосперм; 123 или 126; ааBb – неокрашенное семя, крахмалистый эндосперм; 123 или 126; ааbb – неокрашенное семя, восковидный эндосперм; 400 или 391;</t>
        </r>
      </text>
    </comment>
    <comment ref="CZ113" authorId="0" shapeId="0">
      <text>
        <r>
          <rPr>
            <sz val="11"/>
            <color theme="1"/>
            <rFont val="Calibri"/>
            <family val="2"/>
            <scheme val="minor"/>
          </rPr>
          <t>1. Репродуктивный метод
2. Информационно-рецептивный метод
3. Частично-поисковый метод
4. Метод проблемного изложения
5. Исследовательский метод</t>
        </r>
      </text>
    </comment>
    <comment ref="DE113" authorId="0" shapeId="0">
      <text>
        <r>
          <rPr>
            <sz val="11"/>
            <color theme="1"/>
            <rFont val="Calibri"/>
            <family val="2"/>
            <scheme val="minor"/>
          </rPr>
          <t>Урок усвоения нового знания.</t>
        </r>
      </text>
    </comment>
    <comment ref="DP113" authorId="0" shapeId="0">
      <text>
        <r>
          <rPr>
            <sz val="11"/>
            <color theme="1"/>
            <rFont val="Calibri"/>
            <family val="2"/>
            <scheme val="minor"/>
          </rPr>
          <t>Выбирать смысловые установки в своих действиях и поступках по отношению к здоровью своему и окружающих.</t>
        </r>
      </text>
    </comment>
    <comment ref="EA113" authorId="0" shapeId="0">
      <text>
        <r>
          <rPr>
            <sz val="11"/>
            <color theme="1"/>
            <rFont val="Calibri"/>
            <family val="2"/>
            <scheme val="minor"/>
          </rPr>
          <t>Жизненный цикл какого растения изображен на рисунке?</t>
        </r>
      </text>
    </comment>
    <comment ref="EI113" authorId="0" shapeId="0">
      <text>
        <r>
          <rPr>
            <sz val="11"/>
            <color theme="1"/>
            <rFont val="Calibri"/>
            <family val="2"/>
            <scheme val="minor"/>
          </rPr>
          <t>1. Прочитать условие задачи, определить, что нужно определить в процессе решения.
2. Переписать молекулу ДНК в тетрадь.
3. Построить цепь иРНК (5’-3’) по принципу комплементарности по кодонам транскрибируемой цепи ДНК.
4. По таблице генетического кода по кодонам иРНК найти аминокислоты.
5. Записать ответ, пояснить свои действия. В ответе молекулы тРНК (каждый антикодон) записать в направлении от 5’ к 3’ концу, потому что это отдельные цепи.
6. Отделить антикодоны тРНК запятыми, так как это отдельные молекулы. Обозначить концы молекул.
7. По принципу комплементарности к кодонам иРНК найти антикодоны тРНК.
8. Определить какая из цепей ДНК будет матрицей в процессе транскрипции по направлению цепей (3’-5’).</t>
        </r>
      </text>
    </comment>
    <comment ref="EP113" authorId="0" shapeId="0">
      <text>
        <r>
          <rPr>
            <sz val="11"/>
            <color theme="1"/>
            <rFont val="Calibri"/>
            <family val="2"/>
            <scheme val="minor"/>
          </rPr>
          <t>презентация достигнутого результата</t>
        </r>
      </text>
    </comment>
    <comment ref="FB113" authorId="0" shapeId="0">
      <text>
        <r>
          <rPr>
            <sz val="11"/>
            <color theme="1"/>
            <rFont val="Calibri"/>
            <family val="2"/>
            <scheme val="minor"/>
          </rPr>
          <t>1. К1 = &lt;ответ не выбран&gt; (0)
2. К2 = &lt;ответ не выбран&gt; (0)
3. К3 = [1 балл] (0)</t>
        </r>
      </text>
    </comment>
    <comment ref="FK113" authorId="0" shapeId="0">
      <text>
        <r>
          <rPr>
            <sz val="11"/>
            <color theme="1"/>
            <rFont val="Calibri"/>
            <family val="2"/>
            <scheme val="minor"/>
          </rPr>
          <t>диагностическое консультирование</t>
        </r>
      </text>
    </comment>
    <comment ref="GB113" authorId="0" shapeId="0">
      <text>
        <r>
          <rPr>
            <sz val="11"/>
            <color theme="1"/>
            <rFont val="Calibri"/>
            <family val="2"/>
            <scheme val="minor"/>
          </rPr>
          <t>использовать карту понятий
понизить уровень трудоемкости проверочной работы
использовать памятки и алгоритмы</t>
        </r>
      </text>
    </comment>
    <comment ref="GM113" authorId="0" shapeId="0">
      <text>
        <r>
          <rPr>
            <sz val="11"/>
            <color theme="1"/>
            <rFont val="Calibri"/>
            <family val="2"/>
            <scheme val="minor"/>
          </rPr>
          <t>поэтапное формирование умственных действий</t>
        </r>
      </text>
    </comment>
    <comment ref="GW113" authorId="0" shapeId="0">
      <text>
        <r>
          <rPr>
            <sz val="11"/>
            <color theme="1"/>
            <rFont val="Calibri"/>
            <family val="2"/>
            <scheme val="minor"/>
          </rPr>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r>
      </text>
    </comment>
    <comment ref="HJ113" authorId="0" shapeId="0">
      <text>
        <r>
          <rPr>
            <sz val="11"/>
            <color theme="1"/>
            <rFont val="Calibri"/>
            <family val="2"/>
            <scheme val="minor"/>
          </rPr>
          <t>1. 1 = [Б] (0)
2. 2 = [В] (0)
3. 3 = [А] (0)</t>
        </r>
      </text>
    </comment>
    <comment ref="ID113"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IQ113" authorId="0" shapeId="0">
      <text>
        <r>
          <rPr>
            <sz val="11"/>
            <color theme="1"/>
            <rFont val="Calibri"/>
            <family val="2"/>
            <scheme val="minor"/>
          </rPr>
          <t>литературные, исторические, биологические экспедиции</t>
        </r>
      </text>
    </comment>
    <comment ref="JF113" authorId="0" shapeId="0">
      <text>
        <r>
          <rPr>
            <sz val="11"/>
            <color theme="1"/>
            <rFont val="Calibri"/>
            <family val="2"/>
            <scheme val="minor"/>
          </rPr>
          <t>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t>
        </r>
      </text>
    </comment>
    <comment ref="L114" authorId="0" shapeId="0">
      <text>
        <r>
          <rPr>
            <sz val="11"/>
            <color theme="1"/>
            <rFont val="Calibri"/>
            <family val="2"/>
            <scheme val="minor"/>
          </rPr>
          <t>модификационная</t>
        </r>
      </text>
    </comment>
    <comment ref="R114" authorId="0" shapeId="0">
      <text>
        <r>
          <rPr>
            <sz val="11"/>
            <color theme="1"/>
            <rFont val="Calibri"/>
            <family val="2"/>
            <scheme val="minor"/>
          </rPr>
          <t>Искусственный мутагенез (1)
Получение гаплоидов (1)</t>
        </r>
      </text>
    </comment>
    <comment ref="AC114" authorId="0" shapeId="0">
      <text>
        <r>
          <rPr>
            <sz val="11"/>
            <color theme="1"/>
            <rFont val="Calibri"/>
            <family val="2"/>
            <scheme val="minor"/>
          </rPr>
          <t>Балл: 0 из 2</t>
        </r>
      </text>
    </comment>
    <comment ref="AM114" authorId="0" shapeId="0">
      <text>
        <r>
          <rPr>
            <sz val="11"/>
            <color theme="1"/>
            <rFont val="Calibri"/>
            <family val="2"/>
            <scheme val="minor"/>
          </rPr>
          <t>подсолнечник и горох
картофель и капуста
рис и чечевица</t>
        </r>
      </text>
    </comment>
    <comment ref="AS114" authorId="0" shapeId="0">
      <text>
        <r>
          <rPr>
            <sz val="11"/>
            <color theme="1"/>
            <rFont val="Calibri"/>
            <family val="2"/>
            <scheme val="minor"/>
          </rPr>
          <t>Длина тела животного составляет 6–13 см, а масса – до 200 г.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r>
      </text>
    </comment>
    <comment ref="BD114" authorId="0" shapeId="0">
      <text>
        <r>
          <rPr>
            <sz val="11"/>
            <color theme="1"/>
            <rFont val="Calibri"/>
            <family val="2"/>
            <scheme val="minor"/>
          </rPr>
          <t>1. расширяет зрачки = [симпатическая]
2. сужает зрачки вентиляцию легких = [парасимпатическая]</t>
        </r>
      </text>
    </comment>
    <comment ref="BN114" authorId="0" shapeId="0">
      <text>
        <r>
          <rPr>
            <sz val="11"/>
            <color theme="1"/>
            <rFont val="Calibri"/>
            <family val="2"/>
            <scheme val="minor"/>
          </rPr>
          <t>1. ранне- и позднецветущие популяции погремка на одном лугу = [экологическое]
2. подвиды тигров – амурский и бенгальский = [географическое]</t>
        </r>
      </text>
    </comment>
    <comment ref="BS114" authorId="0" shapeId="0">
      <text>
        <r>
          <rPr>
            <sz val="11"/>
            <color theme="1"/>
            <rFont val="Calibri"/>
            <family val="2"/>
            <scheme val="minor"/>
          </rPr>
          <t>Сосна обыкновенная – теневыносливое растение.
Когда её семя прорастает, появляется одна фотосинтезирующая семядоля.
Удлинённые побеги образуются два раза в год.</t>
        </r>
      </text>
    </comment>
    <comment ref="CD114" authorId="0" shapeId="0">
      <text>
        <r>
          <rPr>
            <sz val="11"/>
            <color theme="1"/>
            <rFont val="Calibri"/>
            <family val="2"/>
            <scheme val="minor"/>
          </rPr>
          <t>1. 1 пропуск = [аминокислота] (1)
2. 2 пропуск = [кровь] (1)
3. 3 пропуск = [синтез] (1)
4. 4 пропуск = [мочевина] (1)</t>
        </r>
      </text>
    </comment>
    <comment ref="CK114" authorId="0" shapeId="0">
      <text>
        <r>
          <rPr>
            <sz val="11"/>
            <color theme="1"/>
            <rFont val="Calibri"/>
            <family val="2"/>
            <scheme val="minor"/>
          </rPr>
          <t>&lt;пропущен&gt;</t>
        </r>
      </text>
    </comment>
    <comment ref="CZ114" authorId="0" shapeId="0">
      <text>
        <r>
          <rPr>
            <sz val="11"/>
            <color theme="1"/>
            <rFont val="Calibri"/>
            <family val="2"/>
            <scheme val="minor"/>
          </rPr>
          <t>1. Информационно-рецептивный метод
2. Репродуктивный метод
3. Частично-поисковый метод
4. Исследовательский метод
5. Метод проблемного изложения</t>
        </r>
      </text>
    </comment>
    <comment ref="DI114" authorId="0" shapeId="0">
      <text>
        <r>
          <rPr>
            <sz val="11"/>
            <color theme="1"/>
            <rFont val="Calibri"/>
            <family val="2"/>
            <scheme val="minor"/>
          </rPr>
          <t>Урок контроля знаний и умений.</t>
        </r>
      </text>
    </comment>
    <comment ref="DR114" authorId="0" shapeId="0">
      <text>
        <r>
          <rPr>
            <sz val="11"/>
            <color theme="1"/>
            <rFont val="Calibri"/>
            <family val="2"/>
            <scheme val="minor"/>
          </rPr>
          <t>Наблюдать и описывать различных представителей животного мира.</t>
        </r>
      </text>
    </comment>
    <comment ref="DW114" authorId="0" shapeId="0">
      <text>
        <r>
          <rPr>
            <sz val="11"/>
            <color theme="1"/>
            <rFont val="Calibri"/>
            <family val="2"/>
            <scheme val="minor"/>
          </rPr>
          <t>Рассмотрев рисунок, назовите способы размножения одноклеточной водоросли. От чего зависит смена способов размножения?</t>
        </r>
      </text>
    </comment>
    <comment ref="EF114" authorId="0" shapeId="0">
      <text>
        <r>
          <rPr>
            <sz val="11"/>
            <color theme="1"/>
            <rFont val="Calibri"/>
            <family val="2"/>
            <scheme val="minor"/>
          </rPr>
          <t>1. Планирование изучения темы по урокам
2. Целеполагание на деятельность для учителя по обучению в рамках темы
3. Отбор и структурирование содержания
4. Проектирование поурочных информационных карт для учителя
5. Целеполагание ученика на изучение темы
6. Проектирование поурочных информационных карт для ученика
7. Составление вариантов зачётной работы
8. Определение времени и места промежуточной диагностики</t>
        </r>
      </text>
    </comment>
    <comment ref="ET114" authorId="0" shapeId="0">
      <text>
        <r>
          <rPr>
            <sz val="11"/>
            <color theme="1"/>
            <rFont val="Calibri"/>
            <family val="2"/>
            <scheme val="minor"/>
          </rPr>
          <t>Выявление противоречий на основе сравнения подобных явлений</t>
        </r>
      </text>
    </comment>
    <comment ref="FA114" authorId="0" shapeId="0">
      <text>
        <r>
          <rPr>
            <sz val="11"/>
            <color theme="1"/>
            <rFont val="Calibri"/>
            <family val="2"/>
            <scheme val="minor"/>
          </rPr>
          <t>1. К1 = [1 балл] (2)
2. К2 = [1 балл] (0)
3. К3 = [1 балл] (0)</t>
        </r>
      </text>
    </comment>
    <comment ref="FO114"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FY114" authorId="0" shapeId="0">
      <text>
        <r>
          <rPr>
            <sz val="11"/>
            <color theme="1"/>
            <rFont val="Calibri"/>
            <family val="2"/>
            <scheme val="minor"/>
          </rPr>
          <t>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r>
      </text>
    </comment>
    <comment ref="GQ114" authorId="0" shapeId="0">
      <text>
        <r>
          <rPr>
            <sz val="11"/>
            <color theme="1"/>
            <rFont val="Calibri"/>
            <family val="2"/>
            <scheme val="minor"/>
          </rPr>
          <t>интерактивная технология</t>
        </r>
      </text>
    </comment>
    <comment ref="GX114" authorId="0" shapeId="0">
      <text>
        <r>
          <rPr>
            <sz val="11"/>
            <color theme="1"/>
            <rFont val="Calibri"/>
            <family val="2"/>
            <scheme val="minor"/>
          </rPr>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HO114"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HZ114"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IQ114" authorId="0" shapeId="0">
      <text>
        <r>
          <rPr>
            <sz val="11"/>
            <color theme="1"/>
            <rFont val="Calibri"/>
            <family val="2"/>
            <scheme val="minor"/>
          </rPr>
          <t>побуждение школьников соблюдать принципы учебной дисциплины и самоорганизации</t>
        </r>
      </text>
    </comment>
    <comment ref="JE114"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эффективности метода способствует доброжелательное отношение педагога к обучающемуся (3)</t>
        </r>
      </text>
    </comment>
    <comment ref="I115" authorId="0" shapeId="0">
      <text>
        <r>
          <rPr>
            <sz val="11"/>
            <color theme="1"/>
            <rFont val="Calibri"/>
            <family val="2"/>
            <scheme val="minor"/>
          </rPr>
          <t>биотехнология</t>
        </r>
      </text>
    </comment>
    <comment ref="Q115" authorId="0" shapeId="0">
      <text>
        <r>
          <rPr>
            <sz val="11"/>
            <color theme="1"/>
            <rFont val="Calibri"/>
            <family val="2"/>
            <scheme val="minor"/>
          </rPr>
          <t>рассматривание под микроскопом простейших (0)
изучение характера пульса после разных физических нагрузок (1)
выработку условного пищевого рефлекса (1)</t>
        </r>
      </text>
    </comment>
    <comment ref="AD115" authorId="0" shapeId="0">
      <text>
        <r>
          <rPr>
            <sz val="11"/>
            <color theme="1"/>
            <rFont val="Calibri"/>
            <family val="2"/>
            <scheme val="minor"/>
          </rPr>
          <t>Балл: 0 из 2</t>
        </r>
      </text>
    </comment>
    <comment ref="AM115" authorId="0" shapeId="0">
      <text>
        <r>
          <rPr>
            <sz val="11"/>
            <color theme="1"/>
            <rFont val="Calibri"/>
            <family val="2"/>
            <scheme val="minor"/>
          </rPr>
          <t>вишня и черешня
картофель и капуста
фасоль и соя</t>
        </r>
      </text>
    </comment>
    <comment ref="AU115" authorId="0" shapeId="0">
      <text>
        <r>
          <rPr>
            <sz val="11"/>
            <color theme="1"/>
            <rFont val="Calibri"/>
            <family val="2"/>
            <scheme val="minor"/>
          </rPr>
          <t>Раковина улитки состоит из известковых пластиночек.
Углекислая известь извлекается моллюском из воды и пищи
Виноградная улитка перемещается по субстрату с помощью ноги с плоской подошвой.</t>
        </r>
      </text>
    </comment>
    <comment ref="BB115" authorId="0" shapeId="0">
      <text>
        <r>
          <rPr>
            <sz val="11"/>
            <color theme="1"/>
            <rFont val="Calibri"/>
            <family val="2"/>
            <scheme val="minor"/>
          </rPr>
          <t>1. поступление липидов в желудок
2. расщепление липидов липазой поджелудочного сока.
3. поступление глицерина и жирных кислот в клетки ворсинок кишечника
4. поступление липидов в лимфу
5. окисление липидов клетками печени</t>
        </r>
      </text>
    </comment>
    <comment ref="BM115" authorId="0" shapeId="0">
      <text>
        <r>
          <rPr>
            <sz val="11"/>
            <color theme="1"/>
            <rFont val="Calibri"/>
            <family val="2"/>
            <scheme val="minor"/>
          </rPr>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r>
      </text>
    </comment>
    <comment ref="BV115" authorId="0" shapeId="0">
      <text>
        <r>
          <rPr>
            <sz val="11"/>
            <color theme="1"/>
            <rFont val="Calibri"/>
            <family val="2"/>
            <scheme val="minor"/>
          </rPr>
          <t>Насекомые имеют наружный хитиновый скелет, тело разделено на два отдела.
Майский жук, комнатная муха, азиатская саранча в своём развитии проходят четыре стадии.
Развитие, при котором насекомые проходят три стадии, называют неполным превращением.</t>
        </r>
      </text>
    </comment>
    <comment ref="CE115" authorId="0" shapeId="0">
      <text>
        <r>
          <rPr>
            <sz val="11"/>
            <color theme="1"/>
            <rFont val="Calibri"/>
            <family val="2"/>
            <scheme val="minor"/>
          </rPr>
          <t>1. 1 пропуск = [кислород] (1)
2. 2 пропуск = [углекислый газ] (1)
3. 3 пропуск = [зародышевый корешок] (0)
4. 4 пропуск = [семядоля] (0)</t>
        </r>
      </text>
    </comment>
    <comment ref="CN115" authorId="0" shapeId="0">
      <text>
        <r>
          <rPr>
            <sz val="11"/>
            <color theme="1"/>
            <rFont val="Calibri"/>
            <family val="2"/>
            <scheme val="minor"/>
          </rPr>
          <t>яйцеклетка гороха гаплоидна, содержит 7 хромосом; центральная клетка зародышевого мешка диплоидна, в ней 14 хромосом</t>
        </r>
      </text>
    </comment>
    <comment ref="CW115" authorId="0" shapeId="0">
      <text>
        <r>
          <rPr>
            <sz val="11"/>
            <color theme="1"/>
            <rFont val="Calibri"/>
            <family val="2"/>
            <scheme val="minor"/>
          </rPr>
          <t>1. Исследовательский метод
2. Частично-поисковый метод
3. Метод проблемного изложения
4. Репродуктивный метод
5. Информационно-рецептивный метод</t>
        </r>
      </text>
    </comment>
    <comment ref="DJ115" authorId="0" shapeId="0">
      <text>
        <r>
          <rPr>
            <sz val="11"/>
            <color theme="1"/>
            <rFont val="Calibri"/>
            <family val="2"/>
            <scheme val="minor"/>
          </rPr>
          <t>Урок коррекции знаний, умений и навыков.</t>
        </r>
      </text>
    </comment>
    <comment ref="DO115" authorId="0" shapeId="0">
      <text>
        <r>
          <rPr>
            <sz val="11"/>
            <color theme="1"/>
            <rFont val="Calibri"/>
            <family val="2"/>
            <scheme val="minor"/>
          </rPr>
          <t>Находить биологическую информацию в различных источниках.</t>
        </r>
      </text>
    </comment>
    <comment ref="DX115" authorId="0" shapeId="0">
      <text>
        <r>
          <rPr>
            <sz val="11"/>
            <color theme="1"/>
            <rFont val="Calibri"/>
            <family val="2"/>
            <scheme val="minor"/>
          </rPr>
          <t>Предложите путь эволюции высших растений для снижения в их жизни роли влажных условий обитания</t>
        </r>
      </text>
    </comment>
    <comment ref="EI115" authorId="0" shapeId="0">
      <text>
        <r>
          <rPr>
            <sz val="11"/>
            <color theme="1"/>
            <rFont val="Calibri"/>
            <family val="2"/>
            <scheme val="minor"/>
          </rPr>
          <t>1. Прочитать условие задачи, определить, что нужно определить в процессе решения.
2. Переписать молекулу ДНК в тетрадь.
3. Построить цепь иРНК (5’-3’) по принципу комплементарности по кодонам транскрибируемой цепи ДНК.
4. Отделить антикодоны тРНК запятыми, так как это отдельные молекулы. Обозначить концы молекул.
5. По принципу комплементарности к кодонам иРНК найти антикодоны тРНК.
6. Определить какая из цепей ДНК будет матрицей в процессе транскрипции по направлению цепей (3’-5’).
7. По таблице генетического кода по кодонам иРНК найти аминокислоты.
8. Записать ответ, пояснить свои действия. В ответе молекулы тРНК (каждый антикодон) записать в направлении от 5’ к 3’ концу, потому что это отдельные цепи.</t>
        </r>
      </text>
    </comment>
    <comment ref="EO115" authorId="0" shapeId="0">
      <text>
        <r>
          <rPr>
            <sz val="11"/>
            <color theme="1"/>
            <rFont val="Calibri"/>
            <family val="2"/>
            <scheme val="minor"/>
          </rPr>
          <t>воспроизведение двух понятий</t>
        </r>
      </text>
    </comment>
    <comment ref="EZ115" authorId="0" shapeId="0">
      <text>
        <r>
          <rPr>
            <sz val="11"/>
            <color theme="1"/>
            <rFont val="Calibri"/>
            <family val="2"/>
            <scheme val="minor"/>
          </rPr>
          <t>1. К1 = [1 балл] (2)
2. К2 = [0 баллов] (2)
3. К3 = [0 баллов] (0)</t>
        </r>
      </text>
    </comment>
    <comment ref="FO115"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GE115" authorId="0" shapeId="0">
      <text>
        <r>
          <rPr>
            <sz val="11"/>
            <color theme="1"/>
            <rFont val="Calibri"/>
            <family val="2"/>
            <scheme val="minor"/>
          </rPr>
          <t>изменение скорости урока
повторно объяснить новый материал
дополнительная отработка материала</t>
        </r>
      </text>
    </comment>
    <comment ref="GM115" authorId="0" shapeId="0">
      <text>
        <r>
          <rPr>
            <sz val="11"/>
            <color theme="1"/>
            <rFont val="Calibri"/>
            <family val="2"/>
            <scheme val="minor"/>
          </rPr>
          <t>поэтапное формирование умственных действий</t>
        </r>
      </text>
    </comment>
    <comment ref="GW115"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HR115"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II115" authorId="0" shapeId="0">
      <text>
        <r>
          <rPr>
            <sz val="11"/>
            <color theme="1"/>
            <rFont val="Calibri"/>
            <family val="2"/>
            <scheme val="minor"/>
          </rPr>
          <t>1. Компромисс = [решение проблемы носит временный характер]
2. Уклонение = [при решении проблемы педагог или обучающийся опирается на свои волевые качества]
3. Конкуренция = [проблема не столь важна для педагога и обучающегося; у обеих сторон нет желания тратить силы на ее решение]</t>
        </r>
      </text>
    </comment>
    <comment ref="IU115" authorId="0" shapeId="0">
      <text>
        <r>
          <rPr>
            <sz val="11"/>
            <color theme="1"/>
            <rFont val="Calibri"/>
            <family val="2"/>
            <scheme val="minor"/>
          </rPr>
          <t>однодневные походы и экскурсии</t>
        </r>
      </text>
    </comment>
    <comment ref="JC115" authorId="0" shapeId="0">
      <text>
        <r>
          <rPr>
            <sz val="11"/>
            <color theme="1"/>
            <rFont val="Calibri"/>
            <family val="2"/>
            <scheme val="minor"/>
          </rPr>
          <t>сопровождается объяснением, что именно в поступке обучающегося достойно поощрения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List>
</comments>
</file>

<file path=xl/comments2.xml><?xml version="1.0" encoding="utf-8"?>
<comments xmlns="http://schemas.openxmlformats.org/spreadsheetml/2006/main">
  <authors>
    <author>a</author>
  </authors>
  <commentList>
    <comment ref="K7" authorId="0" shapeId="0">
      <text>
        <r>
          <rPr>
            <sz val="11"/>
            <color theme="1"/>
            <rFont val="Calibri"/>
            <family val="2"/>
            <scheme val="minor"/>
          </rPr>
          <t>Балл: 2 из 2</t>
        </r>
      </text>
    </comment>
    <comment ref="M7" authorId="0" shapeId="0">
      <text>
        <r>
          <rPr>
            <sz val="11"/>
            <color theme="1"/>
            <rFont val="Calibri"/>
            <family val="2"/>
            <scheme val="minor"/>
          </rPr>
          <t>Балл: 2 из 2</t>
        </r>
      </text>
    </comment>
    <comment ref="V7" authorId="0" shapeId="0">
      <text>
        <r>
          <rPr>
            <sz val="11"/>
            <color theme="1"/>
            <rFont val="Calibri"/>
            <family val="2"/>
            <scheme val="minor"/>
          </rPr>
          <t>Балл: 2 из 2</t>
        </r>
      </text>
    </comment>
    <comment ref="AD7" authorId="0" shapeId="0">
      <text>
        <r>
          <rPr>
            <sz val="11"/>
            <color theme="1"/>
            <rFont val="Calibri"/>
            <family val="2"/>
            <scheme val="minor"/>
          </rPr>
          <t>Балл: 0 из 2</t>
        </r>
      </text>
    </comment>
    <comment ref="AF7" authorId="0" shapeId="0">
      <text>
        <r>
          <rPr>
            <sz val="11"/>
            <color theme="1"/>
            <rFont val="Calibri"/>
            <family val="2"/>
            <scheme val="minor"/>
          </rPr>
          <t>Балл: 0 из 2</t>
        </r>
      </text>
    </comment>
    <comment ref="AM7" authorId="0" shapeId="0">
      <text>
        <r>
          <rPr>
            <sz val="11"/>
            <color theme="1"/>
            <rFont val="Calibri"/>
            <family val="2"/>
            <scheme val="minor"/>
          </rPr>
          <t>Балл: 4 из 4</t>
        </r>
      </text>
    </comment>
    <comment ref="AU7" authorId="0" shapeId="0">
      <text>
        <r>
          <rPr>
            <sz val="11"/>
            <color theme="1"/>
            <rFont val="Calibri"/>
            <family val="2"/>
            <scheme val="minor"/>
          </rPr>
          <t>Балл: 4 из 4</t>
        </r>
      </text>
    </comment>
    <comment ref="AX7" authorId="0" shapeId="0">
      <text>
        <r>
          <rPr>
            <sz val="11"/>
            <color theme="1"/>
            <rFont val="Calibri"/>
            <family val="2"/>
            <scheme val="minor"/>
          </rPr>
          <t>Балл: 0 из 4</t>
        </r>
      </text>
    </comment>
    <comment ref="BH7" authorId="0" shapeId="0">
      <text>
        <r>
          <rPr>
            <sz val="11"/>
            <color theme="1"/>
            <rFont val="Calibri"/>
            <family val="2"/>
            <scheme val="minor"/>
          </rPr>
          <t>Балл: 4 из 4</t>
        </r>
      </text>
    </comment>
    <comment ref="BK7" authorId="0" shapeId="0">
      <text>
        <r>
          <rPr>
            <sz val="11"/>
            <color theme="1"/>
            <rFont val="Calibri"/>
            <family val="2"/>
            <scheme val="minor"/>
          </rPr>
          <t>Балл: 4 из 4</t>
        </r>
      </text>
    </comment>
    <comment ref="BR7" authorId="0" shapeId="0">
      <text>
        <r>
          <rPr>
            <sz val="11"/>
            <color theme="1"/>
            <rFont val="Calibri"/>
            <family val="2"/>
            <scheme val="minor"/>
          </rPr>
          <t>Балл: 0 из 4</t>
        </r>
      </text>
    </comment>
    <comment ref="BZ7" authorId="0" shapeId="0">
      <text>
        <r>
          <rPr>
            <sz val="11"/>
            <color theme="1"/>
            <rFont val="Calibri"/>
            <family val="2"/>
            <scheme val="minor"/>
          </rPr>
          <t>Балл: 4 из 4</t>
        </r>
      </text>
    </comment>
    <comment ref="CE7" authorId="0" shapeId="0">
      <text>
        <r>
          <rPr>
            <sz val="11"/>
            <color theme="1"/>
            <rFont val="Calibri"/>
            <family val="2"/>
            <scheme val="minor"/>
          </rPr>
          <t>Балл: 0 из 6</t>
        </r>
      </text>
    </comment>
    <comment ref="CJ7" authorId="0" shapeId="0">
      <text>
        <r>
          <rPr>
            <sz val="11"/>
            <color theme="1"/>
            <rFont val="Calibri"/>
            <family val="2"/>
            <scheme val="minor"/>
          </rPr>
          <t>Балл: 0 из 6</t>
        </r>
      </text>
    </comment>
    <comment ref="CR7" authorId="0" shapeId="0">
      <text>
        <r>
          <rPr>
            <sz val="11"/>
            <color theme="1"/>
            <rFont val="Calibri"/>
            <family val="2"/>
            <scheme val="minor"/>
          </rPr>
          <t>Балл: 0 из 6</t>
        </r>
      </text>
    </comment>
    <comment ref="CX7" authorId="0" shapeId="0">
      <text>
        <r>
          <rPr>
            <sz val="11"/>
            <color theme="1"/>
            <rFont val="Calibri"/>
            <family val="2"/>
            <scheme val="minor"/>
          </rPr>
          <t>Балл: 6 из 6</t>
        </r>
      </text>
    </comment>
    <comment ref="DC7" authorId="0" shapeId="0">
      <text>
        <r>
          <rPr>
            <sz val="11"/>
            <color theme="1"/>
            <rFont val="Calibri"/>
            <family val="2"/>
            <scheme val="minor"/>
          </rPr>
          <t>Балл: 6 из 6</t>
        </r>
      </text>
    </comment>
    <comment ref="DG7" authorId="0" shapeId="0">
      <text>
        <r>
          <rPr>
            <sz val="11"/>
            <color theme="1"/>
            <rFont val="Calibri"/>
            <family val="2"/>
            <scheme val="minor"/>
          </rPr>
          <t>Балл: 0 из 2</t>
        </r>
      </text>
    </comment>
    <comment ref="DX7" authorId="0" shapeId="0">
      <text>
        <r>
          <rPr>
            <sz val="11"/>
            <color theme="1"/>
            <rFont val="Calibri"/>
            <family val="2"/>
            <scheme val="minor"/>
          </rPr>
          <t>Балл: 0 из 4</t>
        </r>
      </text>
    </comment>
    <comment ref="DY7" authorId="0" shapeId="0">
      <text>
        <r>
          <rPr>
            <sz val="11"/>
            <color theme="1"/>
            <rFont val="Calibri"/>
            <family val="2"/>
            <scheme val="minor"/>
          </rPr>
          <t>Балл: 0 из 4</t>
        </r>
      </text>
    </comment>
    <comment ref="EK7" authorId="0" shapeId="0">
      <text>
        <r>
          <rPr>
            <sz val="11"/>
            <color theme="1"/>
            <rFont val="Calibri"/>
            <family val="2"/>
            <scheme val="minor"/>
          </rPr>
          <t>Балл: 0 из 4</t>
        </r>
      </text>
    </comment>
    <comment ref="EZ7" authorId="0" shapeId="0">
      <text>
        <r>
          <rPr>
            <sz val="11"/>
            <color theme="1"/>
            <rFont val="Calibri"/>
            <family val="2"/>
            <scheme val="minor"/>
          </rPr>
          <t>Балл: 2 из 6</t>
        </r>
      </text>
    </comment>
    <comment ref="FK7" authorId="0" shapeId="0">
      <text>
        <r>
          <rPr>
            <sz val="11"/>
            <color theme="1"/>
            <rFont val="Calibri"/>
            <family val="2"/>
            <scheme val="minor"/>
          </rPr>
          <t>Балл: 2 из 2</t>
        </r>
      </text>
    </comment>
    <comment ref="FT7" authorId="0" shapeId="0">
      <text>
        <r>
          <rPr>
            <sz val="11"/>
            <color theme="1"/>
            <rFont val="Calibri"/>
            <family val="2"/>
            <scheme val="minor"/>
          </rPr>
          <t>Балл: 0 из 4</t>
        </r>
      </text>
    </comment>
    <comment ref="FZ7" authorId="0" shapeId="0">
      <text>
        <r>
          <rPr>
            <sz val="11"/>
            <color theme="1"/>
            <rFont val="Calibri"/>
            <family val="2"/>
            <scheme val="minor"/>
          </rPr>
          <t>Балл: 0 из 6</t>
        </r>
      </text>
    </comment>
    <comment ref="J8" authorId="0" shapeId="0">
      <text>
        <r>
          <rPr>
            <sz val="11"/>
            <color theme="1"/>
            <rFont val="Calibri"/>
            <family val="2"/>
            <scheme val="minor"/>
          </rPr>
          <t>Балл: 2 из 2</t>
        </r>
      </text>
    </comment>
    <comment ref="O8" authorId="0" shapeId="0">
      <text>
        <r>
          <rPr>
            <sz val="11"/>
            <color theme="1"/>
            <rFont val="Calibri"/>
            <family val="2"/>
            <scheme val="minor"/>
          </rPr>
          <t>Балл: 1 из 2</t>
        </r>
      </text>
    </comment>
    <comment ref="S8" authorId="0" shapeId="0">
      <text>
        <r>
          <rPr>
            <sz val="11"/>
            <color theme="1"/>
            <rFont val="Calibri"/>
            <family val="2"/>
            <scheme val="minor"/>
          </rPr>
          <t>Балл: 0 из 2</t>
        </r>
      </text>
    </comment>
    <comment ref="AA8" authorId="0" shapeId="0">
      <text>
        <r>
          <rPr>
            <sz val="11"/>
            <color theme="1"/>
            <rFont val="Calibri"/>
            <family val="2"/>
            <scheme val="minor"/>
          </rPr>
          <t>Балл: 0 из 2</t>
        </r>
      </text>
    </comment>
    <comment ref="AJ8" authorId="0" shapeId="0">
      <text>
        <r>
          <rPr>
            <sz val="11"/>
            <color theme="1"/>
            <rFont val="Calibri"/>
            <family val="2"/>
            <scheme val="minor"/>
          </rPr>
          <t>Балл: 0 из 2</t>
        </r>
      </text>
    </comment>
    <comment ref="AN8" authorId="0" shapeId="0">
      <text>
        <r>
          <rPr>
            <sz val="11"/>
            <color theme="1"/>
            <rFont val="Calibri"/>
            <family val="2"/>
            <scheme val="minor"/>
          </rPr>
          <t>Балл: 4 из 4</t>
        </r>
      </text>
    </comment>
    <comment ref="AQ8" authorId="0" shapeId="0">
      <text>
        <r>
          <rPr>
            <sz val="11"/>
            <color theme="1"/>
            <rFont val="Calibri"/>
            <family val="2"/>
            <scheme val="minor"/>
          </rPr>
          <t>Балл: 2 из 4</t>
        </r>
      </text>
    </comment>
    <comment ref="BB8" authorId="0" shapeId="0">
      <text>
        <r>
          <rPr>
            <sz val="11"/>
            <color theme="1"/>
            <rFont val="Calibri"/>
            <family val="2"/>
            <scheme val="minor"/>
          </rPr>
          <t>Балл: 0 из 4</t>
        </r>
      </text>
    </comment>
    <comment ref="BH8" authorId="0" shapeId="0">
      <text>
        <r>
          <rPr>
            <sz val="11"/>
            <color theme="1"/>
            <rFont val="Calibri"/>
            <family val="2"/>
            <scheme val="minor"/>
          </rPr>
          <t>Балл: 4 из 4</t>
        </r>
      </text>
    </comment>
    <comment ref="BL8" authorId="0" shapeId="0">
      <text>
        <r>
          <rPr>
            <sz val="11"/>
            <color theme="1"/>
            <rFont val="Calibri"/>
            <family val="2"/>
            <scheme val="minor"/>
          </rPr>
          <t>Балл: 4 из 4</t>
        </r>
      </text>
    </comment>
    <comment ref="BR8" authorId="0" shapeId="0">
      <text>
        <r>
          <rPr>
            <sz val="11"/>
            <color theme="1"/>
            <rFont val="Calibri"/>
            <family val="2"/>
            <scheme val="minor"/>
          </rPr>
          <t>Балл: 0 из 4</t>
        </r>
      </text>
    </comment>
    <comment ref="BW8" authorId="0" shapeId="0">
      <text>
        <r>
          <rPr>
            <sz val="11"/>
            <color theme="1"/>
            <rFont val="Calibri"/>
            <family val="2"/>
            <scheme val="minor"/>
          </rPr>
          <t>Балл: 0 из 4</t>
        </r>
      </text>
    </comment>
    <comment ref="CD8" authorId="0" shapeId="0">
      <text>
        <r>
          <rPr>
            <sz val="11"/>
            <color theme="1"/>
            <rFont val="Calibri"/>
            <family val="2"/>
            <scheme val="minor"/>
          </rPr>
          <t>Балл: 6 из 6</t>
        </r>
      </text>
    </comment>
    <comment ref="CK8" authorId="0" shapeId="0">
      <text>
        <r>
          <rPr>
            <sz val="11"/>
            <color theme="1"/>
            <rFont val="Calibri"/>
            <family val="2"/>
            <scheme val="minor"/>
          </rPr>
          <t>Балл: 6 из 6</t>
        </r>
      </text>
    </comment>
    <comment ref="CO8" authorId="0" shapeId="0">
      <text>
        <r>
          <rPr>
            <sz val="11"/>
            <color theme="1"/>
            <rFont val="Calibri"/>
            <family val="2"/>
            <scheme val="minor"/>
          </rPr>
          <t>Балл: 0 из 6</t>
        </r>
      </text>
    </comment>
    <comment ref="CV8" authorId="0" shapeId="0">
      <text>
        <r>
          <rPr>
            <sz val="11"/>
            <color theme="1"/>
            <rFont val="Calibri"/>
            <family val="2"/>
            <scheme val="minor"/>
          </rPr>
          <t>Балл: 6 из 6</t>
        </r>
      </text>
    </comment>
    <comment ref="DA8" authorId="0" shapeId="0">
      <text>
        <r>
          <rPr>
            <sz val="11"/>
            <color theme="1"/>
            <rFont val="Calibri"/>
            <family val="2"/>
            <scheme val="minor"/>
          </rPr>
          <t>&lt;пропущен&gt;</t>
        </r>
      </text>
    </comment>
    <comment ref="DG8" authorId="0" shapeId="0">
      <text>
        <r>
          <rPr>
            <sz val="11"/>
            <color theme="1"/>
            <rFont val="Calibri"/>
            <family val="2"/>
            <scheme val="minor"/>
          </rPr>
          <t>Балл: 2 из 2</t>
        </r>
      </text>
    </comment>
    <comment ref="DS8" authorId="0" shapeId="0">
      <text>
        <r>
          <rPr>
            <sz val="11"/>
            <color theme="1"/>
            <rFont val="Calibri"/>
            <family val="2"/>
            <scheme val="minor"/>
          </rPr>
          <t>Балл: 0 из 4</t>
        </r>
      </text>
    </comment>
    <comment ref="EF8" authorId="0" shapeId="0">
      <text>
        <r>
          <rPr>
            <sz val="11"/>
            <color theme="1"/>
            <rFont val="Calibri"/>
            <family val="2"/>
            <scheme val="minor"/>
          </rPr>
          <t>Балл: 0 из 4</t>
        </r>
      </text>
    </comment>
    <comment ref="EN8" authorId="0" shapeId="0">
      <text>
        <r>
          <rPr>
            <sz val="11"/>
            <color theme="1"/>
            <rFont val="Calibri"/>
            <family val="2"/>
            <scheme val="minor"/>
          </rPr>
          <t>Балл: 0 из 4</t>
        </r>
      </text>
    </comment>
    <comment ref="FA8" authorId="0" shapeId="0">
      <text>
        <r>
          <rPr>
            <sz val="11"/>
            <color theme="1"/>
            <rFont val="Calibri"/>
            <family val="2"/>
            <scheme val="minor"/>
          </rPr>
          <t>Балл: 6 из 6</t>
        </r>
      </text>
    </comment>
    <comment ref="FH8" authorId="0" shapeId="0">
      <text>
        <r>
          <rPr>
            <sz val="11"/>
            <color theme="1"/>
            <rFont val="Calibri"/>
            <family val="2"/>
            <scheme val="minor"/>
          </rPr>
          <t>Балл: 0 из 2</t>
        </r>
      </text>
    </comment>
    <comment ref="FM8" authorId="0" shapeId="0">
      <text>
        <r>
          <rPr>
            <sz val="11"/>
            <color theme="1"/>
            <rFont val="Calibri"/>
            <family val="2"/>
            <scheme val="minor"/>
          </rPr>
          <t>Балл: 0 из 4</t>
        </r>
      </text>
    </comment>
    <comment ref="FY8" authorId="0" shapeId="0">
      <text>
        <r>
          <rPr>
            <sz val="11"/>
            <color theme="1"/>
            <rFont val="Calibri"/>
            <family val="2"/>
            <scheme val="minor"/>
          </rPr>
          <t>Балл: 3 из 6</t>
        </r>
      </text>
    </comment>
    <comment ref="K9" authorId="0" shapeId="0">
      <text>
        <r>
          <rPr>
            <sz val="11"/>
            <color theme="1"/>
            <rFont val="Calibri"/>
            <family val="2"/>
            <scheme val="minor"/>
          </rPr>
          <t>Балл: 2 из 2</t>
        </r>
      </text>
    </comment>
    <comment ref="M9" authorId="0" shapeId="0">
      <text>
        <r>
          <rPr>
            <sz val="11"/>
            <color theme="1"/>
            <rFont val="Calibri"/>
            <family val="2"/>
            <scheme val="minor"/>
          </rPr>
          <t>Балл: 2 из 2</t>
        </r>
      </text>
    </comment>
    <comment ref="W9" authorId="0" shapeId="0">
      <text>
        <r>
          <rPr>
            <sz val="11"/>
            <color theme="1"/>
            <rFont val="Calibri"/>
            <family val="2"/>
            <scheme val="minor"/>
          </rPr>
          <t>Балл: 2 из 2</t>
        </r>
      </text>
    </comment>
    <comment ref="AC9" authorId="0" shapeId="0">
      <text>
        <r>
          <rPr>
            <sz val="11"/>
            <color theme="1"/>
            <rFont val="Calibri"/>
            <family val="2"/>
            <scheme val="minor"/>
          </rPr>
          <t>Балл: 2 из 2</t>
        </r>
      </text>
    </comment>
    <comment ref="AI9" authorId="0" shapeId="0">
      <text>
        <r>
          <rPr>
            <sz val="11"/>
            <color theme="1"/>
            <rFont val="Calibri"/>
            <family val="2"/>
            <scheme val="minor"/>
          </rPr>
          <t>Балл: 2 из 2</t>
        </r>
      </text>
    </comment>
    <comment ref="AL9" authorId="0" shapeId="0">
      <text>
        <r>
          <rPr>
            <sz val="11"/>
            <color theme="1"/>
            <rFont val="Calibri"/>
            <family val="2"/>
            <scheme val="minor"/>
          </rPr>
          <t>Балл: 4 из 4</t>
        </r>
      </text>
    </comment>
    <comment ref="AV9" authorId="0" shapeId="0">
      <text>
        <r>
          <rPr>
            <sz val="11"/>
            <color theme="1"/>
            <rFont val="Calibri"/>
            <family val="2"/>
            <scheme val="minor"/>
          </rPr>
          <t>Балл: 4 из 4</t>
        </r>
      </text>
    </comment>
    <comment ref="BA9" authorId="0" shapeId="0">
      <text>
        <r>
          <rPr>
            <sz val="11"/>
            <color theme="1"/>
            <rFont val="Calibri"/>
            <family val="2"/>
            <scheme val="minor"/>
          </rPr>
          <t>Балл: 4 из 4</t>
        </r>
      </text>
    </comment>
    <comment ref="BG9" authorId="0" shapeId="0">
      <text>
        <r>
          <rPr>
            <sz val="11"/>
            <color theme="1"/>
            <rFont val="Calibri"/>
            <family val="2"/>
            <scheme val="minor"/>
          </rPr>
          <t>Балл: 4 из 4</t>
        </r>
      </text>
    </comment>
    <comment ref="BJ9" authorId="0" shapeId="0">
      <text>
        <r>
          <rPr>
            <sz val="11"/>
            <color theme="1"/>
            <rFont val="Calibri"/>
            <family val="2"/>
            <scheme val="minor"/>
          </rPr>
          <t>Балл: 4 из 4</t>
        </r>
      </text>
    </comment>
    <comment ref="BT9" authorId="0" shapeId="0">
      <text>
        <r>
          <rPr>
            <sz val="11"/>
            <color theme="1"/>
            <rFont val="Calibri"/>
            <family val="2"/>
            <scheme val="minor"/>
          </rPr>
          <t>Балл: 0 из 4</t>
        </r>
      </text>
    </comment>
    <comment ref="BW9" authorId="0" shapeId="0">
      <text>
        <r>
          <rPr>
            <sz val="11"/>
            <color theme="1"/>
            <rFont val="Calibri"/>
            <family val="2"/>
            <scheme val="minor"/>
          </rPr>
          <t>Балл: 4 из 4</t>
        </r>
      </text>
    </comment>
    <comment ref="CB9" authorId="0" shapeId="0">
      <text>
        <r>
          <rPr>
            <sz val="11"/>
            <color theme="1"/>
            <rFont val="Calibri"/>
            <family val="2"/>
            <scheme val="minor"/>
          </rPr>
          <t>Балл: 6 из 6</t>
        </r>
      </text>
    </comment>
    <comment ref="CK9" authorId="0" shapeId="0">
      <text>
        <r>
          <rPr>
            <sz val="11"/>
            <color theme="1"/>
            <rFont val="Calibri"/>
            <family val="2"/>
            <scheme val="minor"/>
          </rPr>
          <t>Балл: 6 из 6</t>
        </r>
      </text>
    </comment>
    <comment ref="CP9" authorId="0" shapeId="0">
      <text>
        <r>
          <rPr>
            <sz val="11"/>
            <color theme="1"/>
            <rFont val="Calibri"/>
            <family val="2"/>
            <scheme val="minor"/>
          </rPr>
          <t>Балл: 0 из 6</t>
        </r>
      </text>
    </comment>
    <comment ref="CW9" authorId="0" shapeId="0">
      <text>
        <r>
          <rPr>
            <sz val="11"/>
            <color theme="1"/>
            <rFont val="Calibri"/>
            <family val="2"/>
            <scheme val="minor"/>
          </rPr>
          <t>Балл: 6 из 6</t>
        </r>
      </text>
    </comment>
    <comment ref="CY9" authorId="0" shapeId="0">
      <text>
        <r>
          <rPr>
            <sz val="11"/>
            <color theme="1"/>
            <rFont val="Calibri"/>
            <family val="2"/>
            <scheme val="minor"/>
          </rPr>
          <t>Балл: 6 из 6</t>
        </r>
      </text>
    </comment>
    <comment ref="DJ9" authorId="0" shapeId="0">
      <text>
        <r>
          <rPr>
            <sz val="11"/>
            <color theme="1"/>
            <rFont val="Calibri"/>
            <family val="2"/>
            <scheme val="minor"/>
          </rPr>
          <t>Балл: 2 из 2</t>
        </r>
      </text>
    </comment>
    <comment ref="DO9" authorId="0" shapeId="0">
      <text>
        <r>
          <rPr>
            <sz val="11"/>
            <color theme="1"/>
            <rFont val="Calibri"/>
            <family val="2"/>
            <scheme val="minor"/>
          </rPr>
          <t>Балл: 0 из 4</t>
        </r>
      </text>
    </comment>
    <comment ref="EH9" authorId="0" shapeId="0">
      <text>
        <r>
          <rPr>
            <sz val="11"/>
            <color theme="1"/>
            <rFont val="Calibri"/>
            <family val="2"/>
            <scheme val="minor"/>
          </rPr>
          <t>Балл: 0 из 4</t>
        </r>
      </text>
    </comment>
    <comment ref="EL9" authorId="0" shapeId="0">
      <text>
        <r>
          <rPr>
            <sz val="11"/>
            <color theme="1"/>
            <rFont val="Calibri"/>
            <family val="2"/>
            <scheme val="minor"/>
          </rPr>
          <t>Балл: 0 из 4</t>
        </r>
      </text>
    </comment>
    <comment ref="EU9" authorId="0" shapeId="0">
      <text>
        <r>
          <rPr>
            <sz val="11"/>
            <color theme="1"/>
            <rFont val="Calibri"/>
            <family val="2"/>
            <scheme val="minor"/>
          </rPr>
          <t>Балл: 6 из 6</t>
        </r>
      </text>
    </comment>
    <comment ref="FL9" authorId="0" shapeId="0">
      <text>
        <r>
          <rPr>
            <sz val="11"/>
            <color theme="1"/>
            <rFont val="Calibri"/>
            <family val="2"/>
            <scheme val="minor"/>
          </rPr>
          <t>Балл: 2 из 2</t>
        </r>
      </text>
    </comment>
    <comment ref="FN9" authorId="0" shapeId="0">
      <text>
        <r>
          <rPr>
            <sz val="11"/>
            <color theme="1"/>
            <rFont val="Calibri"/>
            <family val="2"/>
            <scheme val="minor"/>
          </rPr>
          <t>Балл: 0 из 4</t>
        </r>
      </text>
    </comment>
    <comment ref="FW9" authorId="0" shapeId="0">
      <text>
        <r>
          <rPr>
            <sz val="11"/>
            <color theme="1"/>
            <rFont val="Calibri"/>
            <family val="2"/>
            <scheme val="minor"/>
          </rPr>
          <t>Балл: 6 из 6</t>
        </r>
      </text>
    </comment>
    <comment ref="J10" authorId="0" shapeId="0">
      <text>
        <r>
          <rPr>
            <sz val="11"/>
            <color theme="1"/>
            <rFont val="Calibri"/>
            <family val="2"/>
            <scheme val="minor"/>
          </rPr>
          <t>Балл: 2 из 2</t>
        </r>
      </text>
    </comment>
    <comment ref="P10" authorId="0" shapeId="0">
      <text>
        <r>
          <rPr>
            <sz val="11"/>
            <color theme="1"/>
            <rFont val="Calibri"/>
            <family val="2"/>
            <scheme val="minor"/>
          </rPr>
          <t>Балл: 2 из 2</t>
        </r>
      </text>
    </comment>
    <comment ref="V10" authorId="0" shapeId="0">
      <text>
        <r>
          <rPr>
            <sz val="11"/>
            <color theme="1"/>
            <rFont val="Calibri"/>
            <family val="2"/>
            <scheme val="minor"/>
          </rPr>
          <t>Балл: 0 из 2</t>
        </r>
      </text>
    </comment>
    <comment ref="Y10" authorId="0" shapeId="0">
      <text>
        <r>
          <rPr>
            <sz val="11"/>
            <color theme="1"/>
            <rFont val="Calibri"/>
            <family val="2"/>
            <scheme val="minor"/>
          </rPr>
          <t>Балл: 0 из 2</t>
        </r>
      </text>
    </comment>
    <comment ref="AG10" authorId="0" shapeId="0">
      <text>
        <r>
          <rPr>
            <sz val="11"/>
            <color theme="1"/>
            <rFont val="Calibri"/>
            <family val="2"/>
            <scheme val="minor"/>
          </rPr>
          <t>Балл: 2 из 2</t>
        </r>
      </text>
    </comment>
    <comment ref="AN10" authorId="0" shapeId="0">
      <text>
        <r>
          <rPr>
            <sz val="11"/>
            <color theme="1"/>
            <rFont val="Calibri"/>
            <family val="2"/>
            <scheme val="minor"/>
          </rPr>
          <t>Балл: 4 из 4</t>
        </r>
      </text>
    </comment>
    <comment ref="AT10" authorId="0" shapeId="0">
      <text>
        <r>
          <rPr>
            <sz val="11"/>
            <color theme="1"/>
            <rFont val="Calibri"/>
            <family val="2"/>
            <scheme val="minor"/>
          </rPr>
          <t>Балл: 4 из 4</t>
        </r>
      </text>
    </comment>
    <comment ref="BB10" authorId="0" shapeId="0">
      <text>
        <r>
          <rPr>
            <sz val="11"/>
            <color theme="1"/>
            <rFont val="Calibri"/>
            <family val="2"/>
            <scheme val="minor"/>
          </rPr>
          <t>Балл: 4 из 4</t>
        </r>
      </text>
    </comment>
    <comment ref="BD10" authorId="0" shapeId="0">
      <text>
        <r>
          <rPr>
            <sz val="11"/>
            <color theme="1"/>
            <rFont val="Calibri"/>
            <family val="2"/>
            <scheme val="minor"/>
          </rPr>
          <t>Балл: 4 из 4</t>
        </r>
      </text>
    </comment>
    <comment ref="BL10" authorId="0" shapeId="0">
      <text>
        <r>
          <rPr>
            <sz val="11"/>
            <color theme="1"/>
            <rFont val="Calibri"/>
            <family val="2"/>
            <scheme val="minor"/>
          </rPr>
          <t>Балл: 4 из 4</t>
        </r>
      </text>
    </comment>
    <comment ref="BT10" authorId="0" shapeId="0">
      <text>
        <r>
          <rPr>
            <sz val="11"/>
            <color theme="1"/>
            <rFont val="Calibri"/>
            <family val="2"/>
            <scheme val="minor"/>
          </rPr>
          <t>Балл: 0 из 4</t>
        </r>
      </text>
    </comment>
    <comment ref="BV10" authorId="0" shapeId="0">
      <text>
        <r>
          <rPr>
            <sz val="11"/>
            <color theme="1"/>
            <rFont val="Calibri"/>
            <family val="2"/>
            <scheme val="minor"/>
          </rPr>
          <t>Балл: 0 из 4</t>
        </r>
      </text>
    </comment>
    <comment ref="CA10" authorId="0" shapeId="0">
      <text>
        <r>
          <rPr>
            <sz val="11"/>
            <color theme="1"/>
            <rFont val="Calibri"/>
            <family val="2"/>
            <scheme val="minor"/>
          </rPr>
          <t>Балл: 6 из 6</t>
        </r>
      </text>
    </comment>
    <comment ref="CG10" authorId="0" shapeId="0">
      <text>
        <r>
          <rPr>
            <sz val="11"/>
            <color theme="1"/>
            <rFont val="Calibri"/>
            <family val="2"/>
            <scheme val="minor"/>
          </rPr>
          <t>Балл: 6 из 6</t>
        </r>
      </text>
    </comment>
    <comment ref="CN10" authorId="0" shapeId="0">
      <text>
        <r>
          <rPr>
            <sz val="11"/>
            <color theme="1"/>
            <rFont val="Calibri"/>
            <family val="2"/>
            <scheme val="minor"/>
          </rPr>
          <t>Балл: 0 из 6</t>
        </r>
      </text>
    </comment>
    <comment ref="CW10" authorId="0" shapeId="0">
      <text>
        <r>
          <rPr>
            <sz val="11"/>
            <color theme="1"/>
            <rFont val="Calibri"/>
            <family val="2"/>
            <scheme val="minor"/>
          </rPr>
          <t>Балл: 6 из 6</t>
        </r>
      </text>
    </comment>
    <comment ref="CZ10" authorId="0" shapeId="0">
      <text>
        <r>
          <rPr>
            <sz val="11"/>
            <color theme="1"/>
            <rFont val="Calibri"/>
            <family val="2"/>
            <scheme val="minor"/>
          </rPr>
          <t>Балл: 0 из 6</t>
        </r>
      </text>
    </comment>
    <comment ref="DK10" authorId="0" shapeId="0">
      <text>
        <r>
          <rPr>
            <sz val="11"/>
            <color theme="1"/>
            <rFont val="Calibri"/>
            <family val="2"/>
            <scheme val="minor"/>
          </rPr>
          <t>Балл: 0 из 2</t>
        </r>
      </text>
    </comment>
    <comment ref="DS10" authorId="0" shapeId="0">
      <text>
        <r>
          <rPr>
            <sz val="11"/>
            <color theme="1"/>
            <rFont val="Calibri"/>
            <family val="2"/>
            <scheme val="minor"/>
          </rPr>
          <t>Балл: 0 из 4</t>
        </r>
      </text>
    </comment>
    <comment ref="EF10" authorId="0" shapeId="0">
      <text>
        <r>
          <rPr>
            <sz val="11"/>
            <color theme="1"/>
            <rFont val="Calibri"/>
            <family val="2"/>
            <scheme val="minor"/>
          </rPr>
          <t>Балл: 0 из 4</t>
        </r>
      </text>
    </comment>
    <comment ref="EQ10" authorId="0" shapeId="0">
      <text>
        <r>
          <rPr>
            <sz val="11"/>
            <color theme="1"/>
            <rFont val="Calibri"/>
            <family val="2"/>
            <scheme val="minor"/>
          </rPr>
          <t>Балл: 0 из 4</t>
        </r>
      </text>
    </comment>
    <comment ref="EY10" authorId="0" shapeId="0">
      <text>
        <r>
          <rPr>
            <sz val="11"/>
            <color theme="1"/>
            <rFont val="Calibri"/>
            <family val="2"/>
            <scheme val="minor"/>
          </rPr>
          <t>Балл: 6 из 6</t>
        </r>
      </text>
    </comment>
    <comment ref="FD10" authorId="0" shapeId="0">
      <text>
        <r>
          <rPr>
            <sz val="11"/>
            <color theme="1"/>
            <rFont val="Calibri"/>
            <family val="2"/>
            <scheme val="minor"/>
          </rPr>
          <t>Балл: 2 из 2</t>
        </r>
      </text>
    </comment>
    <comment ref="FM10" authorId="0" shapeId="0">
      <text>
        <r>
          <rPr>
            <sz val="11"/>
            <color theme="1"/>
            <rFont val="Calibri"/>
            <family val="2"/>
            <scheme val="minor"/>
          </rPr>
          <t>Балл: 0 из 4</t>
        </r>
      </text>
    </comment>
    <comment ref="GE10" authorId="0" shapeId="0">
      <text>
        <r>
          <rPr>
            <sz val="11"/>
            <color theme="1"/>
            <rFont val="Calibri"/>
            <family val="2"/>
            <scheme val="minor"/>
          </rPr>
          <t>Балл: 6 из 6</t>
        </r>
      </text>
    </comment>
    <comment ref="I11" authorId="0" shapeId="0">
      <text>
        <r>
          <rPr>
            <sz val="11"/>
            <color theme="1"/>
            <rFont val="Calibri"/>
            <family val="2"/>
            <scheme val="minor"/>
          </rPr>
          <t>Балл: 2 из 2</t>
        </r>
      </text>
    </comment>
    <comment ref="R11" authorId="0" shapeId="0">
      <text>
        <r>
          <rPr>
            <sz val="11"/>
            <color theme="1"/>
            <rFont val="Calibri"/>
            <family val="2"/>
            <scheme val="minor"/>
          </rPr>
          <t>Балл: 2 из 2</t>
        </r>
      </text>
    </comment>
    <comment ref="T11" authorId="0" shapeId="0">
      <text>
        <r>
          <rPr>
            <sz val="11"/>
            <color theme="1"/>
            <rFont val="Calibri"/>
            <family val="2"/>
            <scheme val="minor"/>
          </rPr>
          <t>Балл: 2 из 2</t>
        </r>
      </text>
    </comment>
    <comment ref="Y11" authorId="0" shapeId="0">
      <text>
        <r>
          <rPr>
            <sz val="11"/>
            <color theme="1"/>
            <rFont val="Calibri"/>
            <family val="2"/>
            <scheme val="minor"/>
          </rPr>
          <t>Балл: 0 из 2</t>
        </r>
      </text>
    </comment>
    <comment ref="AJ11" authorId="0" shapeId="0">
      <text>
        <r>
          <rPr>
            <sz val="11"/>
            <color theme="1"/>
            <rFont val="Calibri"/>
            <family val="2"/>
            <scheme val="minor"/>
          </rPr>
          <t>Балл: 0 из 2</t>
        </r>
      </text>
    </comment>
    <comment ref="AN11" authorId="0" shapeId="0">
      <text>
        <r>
          <rPr>
            <sz val="11"/>
            <color theme="1"/>
            <rFont val="Calibri"/>
            <family val="2"/>
            <scheme val="minor"/>
          </rPr>
          <t>Балл: 4 из 4</t>
        </r>
      </text>
    </comment>
    <comment ref="AU11" authorId="0" shapeId="0">
      <text>
        <r>
          <rPr>
            <sz val="11"/>
            <color theme="1"/>
            <rFont val="Calibri"/>
            <family val="2"/>
            <scheme val="minor"/>
          </rPr>
          <t>Балл: 4 из 4</t>
        </r>
      </text>
    </comment>
    <comment ref="AW11" authorId="0" shapeId="0">
      <text>
        <r>
          <rPr>
            <sz val="11"/>
            <color theme="1"/>
            <rFont val="Calibri"/>
            <family val="2"/>
            <scheme val="minor"/>
          </rPr>
          <t>Балл: 4 из 4</t>
        </r>
      </text>
    </comment>
    <comment ref="BD11" authorId="0" shapeId="0">
      <text>
        <r>
          <rPr>
            <sz val="11"/>
            <color theme="1"/>
            <rFont val="Calibri"/>
            <family val="2"/>
            <scheme val="minor"/>
          </rPr>
          <t>Балл: 2 из 4</t>
        </r>
      </text>
    </comment>
    <comment ref="BI11" authorId="0" shapeId="0">
      <text>
        <r>
          <rPr>
            <sz val="11"/>
            <color theme="1"/>
            <rFont val="Calibri"/>
            <family val="2"/>
            <scheme val="minor"/>
          </rPr>
          <t>Балл: 4 из 4</t>
        </r>
      </text>
    </comment>
    <comment ref="BT11" authorId="0" shapeId="0">
      <text>
        <r>
          <rPr>
            <sz val="11"/>
            <color theme="1"/>
            <rFont val="Calibri"/>
            <family val="2"/>
            <scheme val="minor"/>
          </rPr>
          <t>Балл: 0 из 4</t>
        </r>
      </text>
    </comment>
    <comment ref="BW11" authorId="0" shapeId="0">
      <text>
        <r>
          <rPr>
            <sz val="11"/>
            <color theme="1"/>
            <rFont val="Calibri"/>
            <family val="2"/>
            <scheme val="minor"/>
          </rPr>
          <t>Балл: 4 из 4</t>
        </r>
      </text>
    </comment>
    <comment ref="CA11" authorId="0" shapeId="0">
      <text>
        <r>
          <rPr>
            <sz val="11"/>
            <color theme="1"/>
            <rFont val="Calibri"/>
            <family val="2"/>
            <scheme val="minor"/>
          </rPr>
          <t>Балл: 6 из 6</t>
        </r>
      </text>
    </comment>
    <comment ref="CL11" authorId="0" shapeId="0">
      <text>
        <r>
          <rPr>
            <sz val="11"/>
            <color theme="1"/>
            <rFont val="Calibri"/>
            <family val="2"/>
            <scheme val="minor"/>
          </rPr>
          <t>Балл: 0 из 6</t>
        </r>
      </text>
    </comment>
    <comment ref="CP11" authorId="0" shapeId="0">
      <text>
        <r>
          <rPr>
            <sz val="11"/>
            <color theme="1"/>
            <rFont val="Calibri"/>
            <family val="2"/>
            <scheme val="minor"/>
          </rPr>
          <t>Балл: 0 из 6</t>
        </r>
      </text>
    </comment>
    <comment ref="CX11" authorId="0" shapeId="0">
      <text>
        <r>
          <rPr>
            <sz val="11"/>
            <color theme="1"/>
            <rFont val="Calibri"/>
            <family val="2"/>
            <scheme val="minor"/>
          </rPr>
          <t>Балл: 6 из 6</t>
        </r>
      </text>
    </comment>
    <comment ref="DB11" authorId="0" shapeId="0">
      <text>
        <r>
          <rPr>
            <sz val="11"/>
            <color theme="1"/>
            <rFont val="Calibri"/>
            <family val="2"/>
            <scheme val="minor"/>
          </rPr>
          <t>Балл: 4 из 6</t>
        </r>
      </text>
    </comment>
    <comment ref="DK11" authorId="0" shapeId="0">
      <text>
        <r>
          <rPr>
            <sz val="11"/>
            <color theme="1"/>
            <rFont val="Calibri"/>
            <family val="2"/>
            <scheme val="minor"/>
          </rPr>
          <t>Балл: 2 из 2</t>
        </r>
      </text>
    </comment>
    <comment ref="DR11" authorId="0" shapeId="0">
      <text>
        <r>
          <rPr>
            <sz val="11"/>
            <color theme="1"/>
            <rFont val="Calibri"/>
            <family val="2"/>
            <scheme val="minor"/>
          </rPr>
          <t>Балл: 0 из 4</t>
        </r>
      </text>
    </comment>
    <comment ref="EG11" authorId="0" shapeId="0">
      <text>
        <r>
          <rPr>
            <sz val="11"/>
            <color theme="1"/>
            <rFont val="Calibri"/>
            <family val="2"/>
            <scheme val="minor"/>
          </rPr>
          <t>Балл: 4 из 4</t>
        </r>
      </text>
    </comment>
    <comment ref="EL11" authorId="0" shapeId="0">
      <text>
        <r>
          <rPr>
            <sz val="11"/>
            <color theme="1"/>
            <rFont val="Calibri"/>
            <family val="2"/>
            <scheme val="minor"/>
          </rPr>
          <t>Балл: 0 из 4</t>
        </r>
      </text>
    </comment>
    <comment ref="EZ11" authorId="0" shapeId="0">
      <text>
        <r>
          <rPr>
            <sz val="11"/>
            <color theme="1"/>
            <rFont val="Calibri"/>
            <family val="2"/>
            <scheme val="minor"/>
          </rPr>
          <t>Балл: 0 из 6</t>
        </r>
      </text>
    </comment>
    <comment ref="FE11" authorId="0" shapeId="0">
      <text>
        <r>
          <rPr>
            <sz val="11"/>
            <color theme="1"/>
            <rFont val="Calibri"/>
            <family val="2"/>
            <scheme val="minor"/>
          </rPr>
          <t>Балл: 2 из 2</t>
        </r>
      </text>
    </comment>
    <comment ref="FN11" authorId="0" shapeId="0">
      <text>
        <r>
          <rPr>
            <sz val="11"/>
            <color theme="1"/>
            <rFont val="Calibri"/>
            <family val="2"/>
            <scheme val="minor"/>
          </rPr>
          <t>Балл: 0 из 4</t>
        </r>
      </text>
    </comment>
    <comment ref="FX11" authorId="0" shapeId="0">
      <text>
        <r>
          <rPr>
            <sz val="11"/>
            <color theme="1"/>
            <rFont val="Calibri"/>
            <family val="2"/>
            <scheme val="minor"/>
          </rPr>
          <t>Балл: 6 из 6</t>
        </r>
      </text>
    </comment>
    <comment ref="K12" authorId="0" shapeId="0">
      <text>
        <r>
          <rPr>
            <sz val="11"/>
            <color theme="1"/>
            <rFont val="Calibri"/>
            <family val="2"/>
            <scheme val="minor"/>
          </rPr>
          <t>Балл: 2 из 2</t>
        </r>
      </text>
    </comment>
    <comment ref="P12" authorId="0" shapeId="0">
      <text>
        <r>
          <rPr>
            <sz val="11"/>
            <color theme="1"/>
            <rFont val="Calibri"/>
            <family val="2"/>
            <scheme val="minor"/>
          </rPr>
          <t>Балл: 0 из 2</t>
        </r>
      </text>
    </comment>
    <comment ref="X12" authorId="0" shapeId="0">
      <text>
        <r>
          <rPr>
            <sz val="11"/>
            <color theme="1"/>
            <rFont val="Calibri"/>
            <family val="2"/>
            <scheme val="minor"/>
          </rPr>
          <t>Балл: 0 из 2</t>
        </r>
      </text>
    </comment>
    <comment ref="Y12" authorId="0" shapeId="0">
      <text>
        <r>
          <rPr>
            <sz val="11"/>
            <color theme="1"/>
            <rFont val="Calibri"/>
            <family val="2"/>
            <scheme val="minor"/>
          </rPr>
          <t>Балл: 0 из 2</t>
        </r>
      </text>
    </comment>
    <comment ref="AI12" authorId="0" shapeId="0">
      <text>
        <r>
          <rPr>
            <sz val="11"/>
            <color theme="1"/>
            <rFont val="Calibri"/>
            <family val="2"/>
            <scheme val="minor"/>
          </rPr>
          <t>Балл: 0 из 2</t>
        </r>
      </text>
    </comment>
    <comment ref="AK12" authorId="0" shapeId="0">
      <text>
        <r>
          <rPr>
            <sz val="11"/>
            <color theme="1"/>
            <rFont val="Calibri"/>
            <family val="2"/>
            <scheme val="minor"/>
          </rPr>
          <t>Балл: 4 из 4</t>
        </r>
      </text>
    </comment>
    <comment ref="AV12" authorId="0" shapeId="0">
      <text>
        <r>
          <rPr>
            <sz val="11"/>
            <color theme="1"/>
            <rFont val="Calibri"/>
            <family val="2"/>
            <scheme val="minor"/>
          </rPr>
          <t>Балл: 0 из 4</t>
        </r>
      </text>
    </comment>
    <comment ref="BB12" authorId="0" shapeId="0">
      <text>
        <r>
          <rPr>
            <sz val="11"/>
            <color theme="1"/>
            <rFont val="Calibri"/>
            <family val="2"/>
            <scheme val="minor"/>
          </rPr>
          <t>Балл: 0 из 4</t>
        </r>
      </text>
    </comment>
    <comment ref="BE12" authorId="0" shapeId="0">
      <text>
        <r>
          <rPr>
            <sz val="11"/>
            <color theme="1"/>
            <rFont val="Calibri"/>
            <family val="2"/>
            <scheme val="minor"/>
          </rPr>
          <t>Балл: 3 из 4</t>
        </r>
      </text>
    </comment>
    <comment ref="BJ12" authorId="0" shapeId="0">
      <text>
        <r>
          <rPr>
            <sz val="11"/>
            <color theme="1"/>
            <rFont val="Calibri"/>
            <family val="2"/>
            <scheme val="minor"/>
          </rPr>
          <t>Балл: 0 из 4</t>
        </r>
      </text>
    </comment>
    <comment ref="BO12" authorId="0" shapeId="0">
      <text>
        <r>
          <rPr>
            <sz val="11"/>
            <color theme="1"/>
            <rFont val="Calibri"/>
            <family val="2"/>
            <scheme val="minor"/>
          </rPr>
          <t>Балл: 0 из 4</t>
        </r>
      </text>
    </comment>
    <comment ref="BZ12" authorId="0" shapeId="0">
      <text>
        <r>
          <rPr>
            <sz val="11"/>
            <color theme="1"/>
            <rFont val="Calibri"/>
            <family val="2"/>
            <scheme val="minor"/>
          </rPr>
          <t>Балл: 0 из 4</t>
        </r>
      </text>
    </comment>
    <comment ref="CC12" authorId="0" shapeId="0">
      <text>
        <r>
          <rPr>
            <sz val="11"/>
            <color theme="1"/>
            <rFont val="Calibri"/>
            <family val="2"/>
            <scheme val="minor"/>
          </rPr>
          <t>Балл: 0 из 6</t>
        </r>
      </text>
    </comment>
    <comment ref="CK12" authorId="0" shapeId="0">
      <text>
        <r>
          <rPr>
            <sz val="11"/>
            <color theme="1"/>
            <rFont val="Calibri"/>
            <family val="2"/>
            <scheme val="minor"/>
          </rPr>
          <t>Балл: 6 из 6</t>
        </r>
      </text>
    </comment>
    <comment ref="CN12" authorId="0" shapeId="0">
      <text>
        <r>
          <rPr>
            <sz val="11"/>
            <color theme="1"/>
            <rFont val="Calibri"/>
            <family val="2"/>
            <scheme val="minor"/>
          </rPr>
          <t>Балл: 0 из 6</t>
        </r>
      </text>
    </comment>
    <comment ref="CX12" authorId="0" shapeId="0">
      <text>
        <r>
          <rPr>
            <sz val="11"/>
            <color theme="1"/>
            <rFont val="Calibri"/>
            <family val="2"/>
            <scheme val="minor"/>
          </rPr>
          <t>Балл: 6 из 6</t>
        </r>
      </text>
    </comment>
    <comment ref="DC12" authorId="0" shapeId="0">
      <text>
        <r>
          <rPr>
            <sz val="11"/>
            <color theme="1"/>
            <rFont val="Calibri"/>
            <family val="2"/>
            <scheme val="minor"/>
          </rPr>
          <t>Балл: 4 из 6</t>
        </r>
      </text>
    </comment>
    <comment ref="DH12" authorId="0" shapeId="0">
      <text>
        <r>
          <rPr>
            <sz val="11"/>
            <color theme="1"/>
            <rFont val="Calibri"/>
            <family val="2"/>
            <scheme val="minor"/>
          </rPr>
          <t>Балл: 0 из 2</t>
        </r>
      </text>
    </comment>
    <comment ref="DQ12" authorId="0" shapeId="0">
      <text>
        <r>
          <rPr>
            <sz val="11"/>
            <color theme="1"/>
            <rFont val="Calibri"/>
            <family val="2"/>
            <scheme val="minor"/>
          </rPr>
          <t>Балл: 0 из 4</t>
        </r>
      </text>
    </comment>
    <comment ref="DY12" authorId="0" shapeId="0">
      <text>
        <r>
          <rPr>
            <sz val="11"/>
            <color theme="1"/>
            <rFont val="Calibri"/>
            <family val="2"/>
            <scheme val="minor"/>
          </rPr>
          <t>Балл: 0 из 4</t>
        </r>
      </text>
    </comment>
    <comment ref="EI12" authorId="0" shapeId="0">
      <text>
        <r>
          <rPr>
            <sz val="11"/>
            <color theme="1"/>
            <rFont val="Calibri"/>
            <family val="2"/>
            <scheme val="minor"/>
          </rPr>
          <t>Балл: 0 из 4</t>
        </r>
      </text>
    </comment>
    <comment ref="EU12" authorId="0" shapeId="0">
      <text>
        <r>
          <rPr>
            <sz val="11"/>
            <color theme="1"/>
            <rFont val="Calibri"/>
            <family val="2"/>
            <scheme val="minor"/>
          </rPr>
          <t>Балл: 2 из 6</t>
        </r>
      </text>
    </comment>
    <comment ref="FE12" authorId="0" shapeId="0">
      <text>
        <r>
          <rPr>
            <sz val="11"/>
            <color theme="1"/>
            <rFont val="Calibri"/>
            <family val="2"/>
            <scheme val="minor"/>
          </rPr>
          <t>Балл: 0 из 2</t>
        </r>
      </text>
    </comment>
    <comment ref="FN12" authorId="0" shapeId="0">
      <text>
        <r>
          <rPr>
            <sz val="11"/>
            <color theme="1"/>
            <rFont val="Calibri"/>
            <family val="2"/>
            <scheme val="minor"/>
          </rPr>
          <t>Балл: 4 из 4</t>
        </r>
      </text>
    </comment>
    <comment ref="GA12" authorId="0" shapeId="0">
      <text>
        <r>
          <rPr>
            <sz val="11"/>
            <color theme="1"/>
            <rFont val="Calibri"/>
            <family val="2"/>
            <scheme val="minor"/>
          </rPr>
          <t>Балл: 3 из 6</t>
        </r>
      </text>
    </comment>
    <comment ref="K13" authorId="0" shapeId="0">
      <text>
        <r>
          <rPr>
            <sz val="11"/>
            <color theme="1"/>
            <rFont val="Calibri"/>
            <family val="2"/>
            <scheme val="minor"/>
          </rPr>
          <t>Балл: 2 из 2</t>
        </r>
      </text>
    </comment>
    <comment ref="N13" authorId="0" shapeId="0">
      <text>
        <r>
          <rPr>
            <sz val="11"/>
            <color theme="1"/>
            <rFont val="Calibri"/>
            <family val="2"/>
            <scheme val="minor"/>
          </rPr>
          <t>Балл: 1 из 2</t>
        </r>
      </text>
    </comment>
    <comment ref="S13" authorId="0" shapeId="0">
      <text>
        <r>
          <rPr>
            <sz val="11"/>
            <color theme="1"/>
            <rFont val="Calibri"/>
            <family val="2"/>
            <scheme val="minor"/>
          </rPr>
          <t>Балл: 0 из 2</t>
        </r>
      </text>
    </comment>
    <comment ref="Z13" authorId="0" shapeId="0">
      <text>
        <r>
          <rPr>
            <sz val="11"/>
            <color theme="1"/>
            <rFont val="Calibri"/>
            <family val="2"/>
            <scheme val="minor"/>
          </rPr>
          <t>Балл: 2 из 2</t>
        </r>
      </text>
    </comment>
    <comment ref="AE13" authorId="0" shapeId="0">
      <text>
        <r>
          <rPr>
            <sz val="11"/>
            <color theme="1"/>
            <rFont val="Calibri"/>
            <family val="2"/>
            <scheme val="minor"/>
          </rPr>
          <t>Балл: 2 из 2</t>
        </r>
      </text>
    </comment>
    <comment ref="AM13" authorId="0" shapeId="0">
      <text>
        <r>
          <rPr>
            <sz val="11"/>
            <color theme="1"/>
            <rFont val="Calibri"/>
            <family val="2"/>
            <scheme val="minor"/>
          </rPr>
          <t>Балл: 0 из 4</t>
        </r>
      </text>
    </comment>
    <comment ref="AV13" authorId="0" shapeId="0">
      <text>
        <r>
          <rPr>
            <sz val="11"/>
            <color theme="1"/>
            <rFont val="Calibri"/>
            <family val="2"/>
            <scheme val="minor"/>
          </rPr>
          <t>Балл: 4 из 4</t>
        </r>
      </text>
    </comment>
    <comment ref="AZ13" authorId="0" shapeId="0">
      <text>
        <r>
          <rPr>
            <sz val="11"/>
            <color theme="1"/>
            <rFont val="Calibri"/>
            <family val="2"/>
            <scheme val="minor"/>
          </rPr>
          <t>Балл: 0 из 4</t>
        </r>
      </text>
    </comment>
    <comment ref="BE13" authorId="0" shapeId="0">
      <text>
        <r>
          <rPr>
            <sz val="11"/>
            <color theme="1"/>
            <rFont val="Calibri"/>
            <family val="2"/>
            <scheme val="minor"/>
          </rPr>
          <t>Балл: 4 из 4</t>
        </r>
      </text>
    </comment>
    <comment ref="BJ13" authorId="0" shapeId="0">
      <text>
        <r>
          <rPr>
            <sz val="11"/>
            <color theme="1"/>
            <rFont val="Calibri"/>
            <family val="2"/>
            <scheme val="minor"/>
          </rPr>
          <t>Балл: 0 из 4</t>
        </r>
      </text>
    </comment>
    <comment ref="BS13" authorId="0" shapeId="0">
      <text>
        <r>
          <rPr>
            <sz val="11"/>
            <color theme="1"/>
            <rFont val="Calibri"/>
            <family val="2"/>
            <scheme val="minor"/>
          </rPr>
          <t>Балл: 0 из 4</t>
        </r>
      </text>
    </comment>
    <comment ref="BV13" authorId="0" shapeId="0">
      <text>
        <r>
          <rPr>
            <sz val="11"/>
            <color theme="1"/>
            <rFont val="Calibri"/>
            <family val="2"/>
            <scheme val="minor"/>
          </rPr>
          <t>Балл: 4 из 4</t>
        </r>
      </text>
    </comment>
    <comment ref="CF13" authorId="0" shapeId="0">
      <text>
        <r>
          <rPr>
            <sz val="11"/>
            <color theme="1"/>
            <rFont val="Calibri"/>
            <family val="2"/>
            <scheme val="minor"/>
          </rPr>
          <t>Балл: 6 из 6</t>
        </r>
      </text>
    </comment>
    <comment ref="CL13" authorId="0" shapeId="0">
      <text>
        <r>
          <rPr>
            <sz val="11"/>
            <color theme="1"/>
            <rFont val="Calibri"/>
            <family val="2"/>
            <scheme val="minor"/>
          </rPr>
          <t>Балл: 0 из 6</t>
        </r>
      </text>
    </comment>
    <comment ref="CO13" authorId="0" shapeId="0">
      <text>
        <r>
          <rPr>
            <sz val="11"/>
            <color theme="1"/>
            <rFont val="Calibri"/>
            <family val="2"/>
            <scheme val="minor"/>
          </rPr>
          <t>Балл: 0 из 6</t>
        </r>
      </text>
    </comment>
    <comment ref="CV13" authorId="0" shapeId="0">
      <text>
        <r>
          <rPr>
            <sz val="11"/>
            <color theme="1"/>
            <rFont val="Calibri"/>
            <family val="2"/>
            <scheme val="minor"/>
          </rPr>
          <t>Балл: 6 из 6</t>
        </r>
      </text>
    </comment>
    <comment ref="DD13" authorId="0" shapeId="0">
      <text>
        <r>
          <rPr>
            <sz val="11"/>
            <color theme="1"/>
            <rFont val="Calibri"/>
            <family val="2"/>
            <scheme val="minor"/>
          </rPr>
          <t>Балл: 6 из 6</t>
        </r>
      </text>
    </comment>
    <comment ref="DI13" authorId="0" shapeId="0">
      <text>
        <r>
          <rPr>
            <sz val="11"/>
            <color theme="1"/>
            <rFont val="Calibri"/>
            <family val="2"/>
            <scheme val="minor"/>
          </rPr>
          <t>Балл: 0 из 2</t>
        </r>
      </text>
    </comment>
    <comment ref="DV13" authorId="0" shapeId="0">
      <text>
        <r>
          <rPr>
            <sz val="11"/>
            <color theme="1"/>
            <rFont val="Calibri"/>
            <family val="2"/>
            <scheme val="minor"/>
          </rPr>
          <t>Балл: 0 из 4</t>
        </r>
      </text>
    </comment>
    <comment ref="EB13" authorId="0" shapeId="0">
      <text>
        <r>
          <rPr>
            <sz val="11"/>
            <color theme="1"/>
            <rFont val="Calibri"/>
            <family val="2"/>
            <scheme val="minor"/>
          </rPr>
          <t>Балл: 4 из 4</t>
        </r>
      </text>
    </comment>
    <comment ref="EI13" authorId="0" shapeId="0">
      <text>
        <r>
          <rPr>
            <sz val="11"/>
            <color theme="1"/>
            <rFont val="Calibri"/>
            <family val="2"/>
            <scheme val="minor"/>
          </rPr>
          <t>Балл: 0 из 4</t>
        </r>
      </text>
    </comment>
    <comment ref="ET13" authorId="0" shapeId="0">
      <text>
        <r>
          <rPr>
            <sz val="11"/>
            <color theme="1"/>
            <rFont val="Calibri"/>
            <family val="2"/>
            <scheme val="minor"/>
          </rPr>
          <t>Балл: 2 из 6</t>
        </r>
      </text>
    </comment>
    <comment ref="FL13" authorId="0" shapeId="0">
      <text>
        <r>
          <rPr>
            <sz val="11"/>
            <color theme="1"/>
            <rFont val="Calibri"/>
            <family val="2"/>
            <scheme val="minor"/>
          </rPr>
          <t>Балл: 0 из 2</t>
        </r>
      </text>
    </comment>
    <comment ref="FO13" authorId="0" shapeId="0">
      <text>
        <r>
          <rPr>
            <sz val="11"/>
            <color theme="1"/>
            <rFont val="Calibri"/>
            <family val="2"/>
            <scheme val="minor"/>
          </rPr>
          <t>Балл: 4 из 4</t>
        </r>
      </text>
    </comment>
    <comment ref="GB13" authorId="0" shapeId="0">
      <text>
        <r>
          <rPr>
            <sz val="11"/>
            <color theme="1"/>
            <rFont val="Calibri"/>
            <family val="2"/>
            <scheme val="minor"/>
          </rPr>
          <t>Балл: 0 из 6</t>
        </r>
      </text>
    </comment>
    <comment ref="I14" authorId="0" shapeId="0">
      <text>
        <r>
          <rPr>
            <sz val="11"/>
            <color theme="1"/>
            <rFont val="Calibri"/>
            <family val="2"/>
            <scheme val="minor"/>
          </rPr>
          <t>Балл: 2 из 2</t>
        </r>
      </text>
    </comment>
    <comment ref="O14" authorId="0" shapeId="0">
      <text>
        <r>
          <rPr>
            <sz val="11"/>
            <color theme="1"/>
            <rFont val="Calibri"/>
            <family val="2"/>
            <scheme val="minor"/>
          </rPr>
          <t>Балл: 2 из 2</t>
        </r>
      </text>
    </comment>
    <comment ref="V14" authorId="0" shapeId="0">
      <text>
        <r>
          <rPr>
            <sz val="11"/>
            <color theme="1"/>
            <rFont val="Calibri"/>
            <family val="2"/>
            <scheme val="minor"/>
          </rPr>
          <t>Балл: 2 из 2</t>
        </r>
      </text>
    </comment>
    <comment ref="AC14" authorId="0" shapeId="0">
      <text>
        <r>
          <rPr>
            <sz val="11"/>
            <color theme="1"/>
            <rFont val="Calibri"/>
            <family val="2"/>
            <scheme val="minor"/>
          </rPr>
          <t>Балл: 2 из 2</t>
        </r>
      </text>
    </comment>
    <comment ref="AF14" authorId="0" shapeId="0">
      <text>
        <r>
          <rPr>
            <sz val="11"/>
            <color theme="1"/>
            <rFont val="Calibri"/>
            <family val="2"/>
            <scheme val="minor"/>
          </rPr>
          <t>Балл: 2 из 2</t>
        </r>
      </text>
    </comment>
    <comment ref="AM14" authorId="0" shapeId="0">
      <text>
        <r>
          <rPr>
            <sz val="11"/>
            <color theme="1"/>
            <rFont val="Calibri"/>
            <family val="2"/>
            <scheme val="minor"/>
          </rPr>
          <t>Балл: 0 из 4</t>
        </r>
      </text>
    </comment>
    <comment ref="AQ14" authorId="0" shapeId="0">
      <text>
        <r>
          <rPr>
            <sz val="11"/>
            <color theme="1"/>
            <rFont val="Calibri"/>
            <family val="2"/>
            <scheme val="minor"/>
          </rPr>
          <t>Балл: 4 из 4</t>
        </r>
      </text>
    </comment>
    <comment ref="BB14" authorId="0" shapeId="0">
      <text>
        <r>
          <rPr>
            <sz val="11"/>
            <color theme="1"/>
            <rFont val="Calibri"/>
            <family val="2"/>
            <scheme val="minor"/>
          </rPr>
          <t>Балл: 0 из 4</t>
        </r>
      </text>
    </comment>
    <comment ref="BG14" authorId="0" shapeId="0">
      <text>
        <r>
          <rPr>
            <sz val="11"/>
            <color theme="1"/>
            <rFont val="Calibri"/>
            <family val="2"/>
            <scheme val="minor"/>
          </rPr>
          <t>Балл: 4 из 4</t>
        </r>
      </text>
    </comment>
    <comment ref="BM14" authorId="0" shapeId="0">
      <text>
        <r>
          <rPr>
            <sz val="11"/>
            <color theme="1"/>
            <rFont val="Calibri"/>
            <family val="2"/>
            <scheme val="minor"/>
          </rPr>
          <t>Балл: 4 из 4</t>
        </r>
      </text>
    </comment>
    <comment ref="BO14" authorId="0" shapeId="0">
      <text>
        <r>
          <rPr>
            <sz val="11"/>
            <color theme="1"/>
            <rFont val="Calibri"/>
            <family val="2"/>
            <scheme val="minor"/>
          </rPr>
          <t>Балл: 0 из 4</t>
        </r>
      </text>
    </comment>
    <comment ref="BV14" authorId="0" shapeId="0">
      <text>
        <r>
          <rPr>
            <sz val="11"/>
            <color theme="1"/>
            <rFont val="Calibri"/>
            <family val="2"/>
            <scheme val="minor"/>
          </rPr>
          <t>Балл: 4 из 4</t>
        </r>
      </text>
    </comment>
    <comment ref="CB14" authorId="0" shapeId="0">
      <text>
        <r>
          <rPr>
            <sz val="11"/>
            <color theme="1"/>
            <rFont val="Calibri"/>
            <family val="2"/>
            <scheme val="minor"/>
          </rPr>
          <t>Балл: 6 из 6</t>
        </r>
      </text>
    </comment>
    <comment ref="CG14" authorId="0" shapeId="0">
      <text>
        <r>
          <rPr>
            <sz val="11"/>
            <color theme="1"/>
            <rFont val="Calibri"/>
            <family val="2"/>
            <scheme val="minor"/>
          </rPr>
          <t>Балл: 0 из 6</t>
        </r>
      </text>
    </comment>
    <comment ref="CO14" authorId="0" shapeId="0">
      <text>
        <r>
          <rPr>
            <sz val="11"/>
            <color theme="1"/>
            <rFont val="Calibri"/>
            <family val="2"/>
            <scheme val="minor"/>
          </rPr>
          <t>Балл: 0 из 6</t>
        </r>
      </text>
    </comment>
    <comment ref="CW14" authorId="0" shapeId="0">
      <text>
        <r>
          <rPr>
            <sz val="11"/>
            <color theme="1"/>
            <rFont val="Calibri"/>
            <family val="2"/>
            <scheme val="minor"/>
          </rPr>
          <t>Балл: 6 из 6</t>
        </r>
      </text>
    </comment>
    <comment ref="DC14" authorId="0" shapeId="0">
      <text>
        <r>
          <rPr>
            <sz val="11"/>
            <color theme="1"/>
            <rFont val="Calibri"/>
            <family val="2"/>
            <scheme val="minor"/>
          </rPr>
          <t>Балл: 6 из 6</t>
        </r>
      </text>
    </comment>
    <comment ref="DK14" authorId="0" shapeId="0">
      <text>
        <r>
          <rPr>
            <sz val="11"/>
            <color theme="1"/>
            <rFont val="Calibri"/>
            <family val="2"/>
            <scheme val="minor"/>
          </rPr>
          <t>Балл: 2 из 2</t>
        </r>
      </text>
    </comment>
    <comment ref="DV14" authorId="0" shapeId="0">
      <text>
        <r>
          <rPr>
            <sz val="11"/>
            <color theme="1"/>
            <rFont val="Calibri"/>
            <family val="2"/>
            <scheme val="minor"/>
          </rPr>
          <t>Балл: 0 из 4</t>
        </r>
      </text>
    </comment>
    <comment ref="DY14" authorId="0" shapeId="0">
      <text>
        <r>
          <rPr>
            <sz val="11"/>
            <color theme="1"/>
            <rFont val="Calibri"/>
            <family val="2"/>
            <scheme val="minor"/>
          </rPr>
          <t>Балл: 0 из 4</t>
        </r>
      </text>
    </comment>
    <comment ref="EN14" authorId="0" shapeId="0">
      <text>
        <r>
          <rPr>
            <sz val="11"/>
            <color theme="1"/>
            <rFont val="Calibri"/>
            <family val="2"/>
            <scheme val="minor"/>
          </rPr>
          <t>Балл: 0 из 4</t>
        </r>
      </text>
    </comment>
    <comment ref="EZ14" authorId="0" shapeId="0">
      <text>
        <r>
          <rPr>
            <sz val="11"/>
            <color theme="1"/>
            <rFont val="Calibri"/>
            <family val="2"/>
            <scheme val="minor"/>
          </rPr>
          <t>Балл: 6 из 6</t>
        </r>
      </text>
    </comment>
    <comment ref="FK14" authorId="0" shapeId="0">
      <text>
        <r>
          <rPr>
            <sz val="11"/>
            <color theme="1"/>
            <rFont val="Calibri"/>
            <family val="2"/>
            <scheme val="minor"/>
          </rPr>
          <t>Балл: 2 из 2</t>
        </r>
      </text>
    </comment>
    <comment ref="FN14" authorId="0" shapeId="0">
      <text>
        <r>
          <rPr>
            <sz val="11"/>
            <color theme="1"/>
            <rFont val="Calibri"/>
            <family val="2"/>
            <scheme val="minor"/>
          </rPr>
          <t>Балл: 0 из 4</t>
        </r>
      </text>
    </comment>
    <comment ref="GA14" authorId="0" shapeId="0">
      <text>
        <r>
          <rPr>
            <sz val="11"/>
            <color theme="1"/>
            <rFont val="Calibri"/>
            <family val="2"/>
            <scheme val="minor"/>
          </rPr>
          <t>Балл: 3 из 6</t>
        </r>
      </text>
    </comment>
    <comment ref="H15" authorId="0" shapeId="0">
      <text>
        <r>
          <rPr>
            <sz val="11"/>
            <color theme="1"/>
            <rFont val="Calibri"/>
            <family val="2"/>
            <scheme val="minor"/>
          </rPr>
          <t>Балл: 2 из 2</t>
        </r>
      </text>
    </comment>
    <comment ref="R15" authorId="0" shapeId="0">
      <text>
        <r>
          <rPr>
            <sz val="11"/>
            <color theme="1"/>
            <rFont val="Calibri"/>
            <family val="2"/>
            <scheme val="minor"/>
          </rPr>
          <t>Балл: 2 из 2</t>
        </r>
      </text>
    </comment>
    <comment ref="X15" authorId="0" shapeId="0">
      <text>
        <r>
          <rPr>
            <sz val="11"/>
            <color theme="1"/>
            <rFont val="Calibri"/>
            <family val="2"/>
            <scheme val="minor"/>
          </rPr>
          <t>Балл: 2 из 2</t>
        </r>
      </text>
    </comment>
    <comment ref="Z15" authorId="0" shapeId="0">
      <text>
        <r>
          <rPr>
            <sz val="11"/>
            <color theme="1"/>
            <rFont val="Calibri"/>
            <family val="2"/>
            <scheme val="minor"/>
          </rPr>
          <t>Балл: 2 из 2</t>
        </r>
      </text>
    </comment>
    <comment ref="AI15" authorId="0" shapeId="0">
      <text>
        <r>
          <rPr>
            <sz val="11"/>
            <color theme="1"/>
            <rFont val="Calibri"/>
            <family val="2"/>
            <scheme val="minor"/>
          </rPr>
          <t>Балл: 2 из 2</t>
        </r>
      </text>
    </comment>
    <comment ref="AP15" authorId="0" shapeId="0">
      <text>
        <r>
          <rPr>
            <sz val="11"/>
            <color theme="1"/>
            <rFont val="Calibri"/>
            <family val="2"/>
            <scheme val="minor"/>
          </rPr>
          <t>Балл: 4 из 4</t>
        </r>
      </text>
    </comment>
    <comment ref="AS15" authorId="0" shapeId="0">
      <text>
        <r>
          <rPr>
            <sz val="11"/>
            <color theme="1"/>
            <rFont val="Calibri"/>
            <family val="2"/>
            <scheme val="minor"/>
          </rPr>
          <t>Балл: 4 из 4</t>
        </r>
      </text>
    </comment>
    <comment ref="BB15" authorId="0" shapeId="0">
      <text>
        <r>
          <rPr>
            <sz val="11"/>
            <color theme="1"/>
            <rFont val="Calibri"/>
            <family val="2"/>
            <scheme val="minor"/>
          </rPr>
          <t>Балл: 4 из 4</t>
        </r>
      </text>
    </comment>
    <comment ref="BD15" authorId="0" shapeId="0">
      <text>
        <r>
          <rPr>
            <sz val="11"/>
            <color theme="1"/>
            <rFont val="Calibri"/>
            <family val="2"/>
            <scheme val="minor"/>
          </rPr>
          <t>Балл: 4 из 4</t>
        </r>
      </text>
    </comment>
    <comment ref="BI15" authorId="0" shapeId="0">
      <text>
        <r>
          <rPr>
            <sz val="11"/>
            <color theme="1"/>
            <rFont val="Calibri"/>
            <family val="2"/>
            <scheme val="minor"/>
          </rPr>
          <t>Балл: 4 из 4</t>
        </r>
      </text>
    </comment>
    <comment ref="BQ15" authorId="0" shapeId="0">
      <text>
        <r>
          <rPr>
            <sz val="11"/>
            <color theme="1"/>
            <rFont val="Calibri"/>
            <family val="2"/>
            <scheme val="minor"/>
          </rPr>
          <t>Балл: 0 из 4</t>
        </r>
      </text>
    </comment>
    <comment ref="BY15" authorId="0" shapeId="0">
      <text>
        <r>
          <rPr>
            <sz val="11"/>
            <color theme="1"/>
            <rFont val="Calibri"/>
            <family val="2"/>
            <scheme val="minor"/>
          </rPr>
          <t>Балл: 4 из 4</t>
        </r>
      </text>
    </comment>
    <comment ref="CA15" authorId="0" shapeId="0">
      <text>
        <r>
          <rPr>
            <sz val="11"/>
            <color theme="1"/>
            <rFont val="Calibri"/>
            <family val="2"/>
            <scheme val="minor"/>
          </rPr>
          <t>Балл: 6 из 6</t>
        </r>
      </text>
    </comment>
    <comment ref="CI15" authorId="0" shapeId="0">
      <text>
        <r>
          <rPr>
            <sz val="11"/>
            <color theme="1"/>
            <rFont val="Calibri"/>
            <family val="2"/>
            <scheme val="minor"/>
          </rPr>
          <t>Балл: 6 из 6</t>
        </r>
      </text>
    </comment>
    <comment ref="CO15" authorId="0" shapeId="0">
      <text>
        <r>
          <rPr>
            <sz val="11"/>
            <color theme="1"/>
            <rFont val="Calibri"/>
            <family val="2"/>
            <scheme val="minor"/>
          </rPr>
          <t>Балл: 0 из 6</t>
        </r>
      </text>
    </comment>
    <comment ref="CW15" authorId="0" shapeId="0">
      <text>
        <r>
          <rPr>
            <sz val="11"/>
            <color theme="1"/>
            <rFont val="Calibri"/>
            <family val="2"/>
            <scheme val="minor"/>
          </rPr>
          <t>Балл: 6 из 6</t>
        </r>
      </text>
    </comment>
    <comment ref="CY15" authorId="0" shapeId="0">
      <text>
        <r>
          <rPr>
            <sz val="11"/>
            <color theme="1"/>
            <rFont val="Calibri"/>
            <family val="2"/>
            <scheme val="minor"/>
          </rPr>
          <t>Балл: 6 из 6</t>
        </r>
      </text>
    </comment>
    <comment ref="DL15" authorId="0" shapeId="0">
      <text>
        <r>
          <rPr>
            <sz val="11"/>
            <color theme="1"/>
            <rFont val="Calibri"/>
            <family val="2"/>
            <scheme val="minor"/>
          </rPr>
          <t>Балл: 2 из 2</t>
        </r>
      </text>
    </comment>
    <comment ref="DQ15" authorId="0" shapeId="0">
      <text>
        <r>
          <rPr>
            <sz val="11"/>
            <color theme="1"/>
            <rFont val="Calibri"/>
            <family val="2"/>
            <scheme val="minor"/>
          </rPr>
          <t>Балл: 0 из 4</t>
        </r>
      </text>
    </comment>
    <comment ref="EF15" authorId="0" shapeId="0">
      <text>
        <r>
          <rPr>
            <sz val="11"/>
            <color theme="1"/>
            <rFont val="Calibri"/>
            <family val="2"/>
            <scheme val="minor"/>
          </rPr>
          <t>Балл: 4 из 4</t>
        </r>
      </text>
    </comment>
    <comment ref="EQ15" authorId="0" shapeId="0">
      <text>
        <r>
          <rPr>
            <sz val="11"/>
            <color theme="1"/>
            <rFont val="Calibri"/>
            <family val="2"/>
            <scheme val="minor"/>
          </rPr>
          <t>Балл: 0 из 4</t>
        </r>
      </text>
    </comment>
    <comment ref="EX15" authorId="0" shapeId="0">
      <text>
        <r>
          <rPr>
            <sz val="11"/>
            <color theme="1"/>
            <rFont val="Calibri"/>
            <family val="2"/>
            <scheme val="minor"/>
          </rPr>
          <t>Балл: 6 из 6</t>
        </r>
      </text>
    </comment>
    <comment ref="FE15" authorId="0" shapeId="0">
      <text>
        <r>
          <rPr>
            <sz val="11"/>
            <color theme="1"/>
            <rFont val="Calibri"/>
            <family val="2"/>
            <scheme val="minor"/>
          </rPr>
          <t>Балл: 2 из 2</t>
        </r>
      </text>
    </comment>
    <comment ref="FR15" authorId="0" shapeId="0">
      <text>
        <r>
          <rPr>
            <sz val="11"/>
            <color theme="1"/>
            <rFont val="Calibri"/>
            <family val="2"/>
            <scheme val="minor"/>
          </rPr>
          <t>Балл: 4 из 4</t>
        </r>
      </text>
    </comment>
    <comment ref="GE15" authorId="0" shapeId="0">
      <text>
        <r>
          <rPr>
            <sz val="11"/>
            <color theme="1"/>
            <rFont val="Calibri"/>
            <family val="2"/>
            <scheme val="minor"/>
          </rPr>
          <t>Балл: 6 из 6</t>
        </r>
      </text>
    </comment>
    <comment ref="G16" authorId="0" shapeId="0">
      <text>
        <r>
          <rPr>
            <sz val="11"/>
            <color theme="1"/>
            <rFont val="Calibri"/>
            <family val="2"/>
            <scheme val="minor"/>
          </rPr>
          <t>Балл: 2 из 2</t>
        </r>
      </text>
    </comment>
    <comment ref="M16" authorId="0" shapeId="0">
      <text>
        <r>
          <rPr>
            <sz val="11"/>
            <color theme="1"/>
            <rFont val="Calibri"/>
            <family val="2"/>
            <scheme val="minor"/>
          </rPr>
          <t>Балл: 2 из 2</t>
        </r>
      </text>
    </comment>
    <comment ref="V16" authorId="0" shapeId="0">
      <text>
        <r>
          <rPr>
            <sz val="11"/>
            <color theme="1"/>
            <rFont val="Calibri"/>
            <family val="2"/>
            <scheme val="minor"/>
          </rPr>
          <t>Балл: 2 из 2</t>
        </r>
      </text>
    </comment>
    <comment ref="AA16" authorId="0" shapeId="0">
      <text>
        <r>
          <rPr>
            <sz val="11"/>
            <color theme="1"/>
            <rFont val="Calibri"/>
            <family val="2"/>
            <scheme val="minor"/>
          </rPr>
          <t>Балл: 0 из 2</t>
        </r>
      </text>
    </comment>
    <comment ref="AE16" authorId="0" shapeId="0">
      <text>
        <r>
          <rPr>
            <sz val="11"/>
            <color theme="1"/>
            <rFont val="Calibri"/>
            <family val="2"/>
            <scheme val="minor"/>
          </rPr>
          <t>Балл: 2 из 2</t>
        </r>
      </text>
    </comment>
    <comment ref="AO16" authorId="0" shapeId="0">
      <text>
        <r>
          <rPr>
            <sz val="11"/>
            <color theme="1"/>
            <rFont val="Calibri"/>
            <family val="2"/>
            <scheme val="minor"/>
          </rPr>
          <t>Балл: 0 из 4</t>
        </r>
      </text>
    </comment>
    <comment ref="AR16" authorId="0" shapeId="0">
      <text>
        <r>
          <rPr>
            <sz val="11"/>
            <color theme="1"/>
            <rFont val="Calibri"/>
            <family val="2"/>
            <scheme val="minor"/>
          </rPr>
          <t>Балл: 4 из 4</t>
        </r>
      </text>
    </comment>
    <comment ref="AZ16" authorId="0" shapeId="0">
      <text>
        <r>
          <rPr>
            <sz val="11"/>
            <color theme="1"/>
            <rFont val="Calibri"/>
            <family val="2"/>
            <scheme val="minor"/>
          </rPr>
          <t>Балл: 0 из 4</t>
        </r>
      </text>
    </comment>
    <comment ref="BF16" authorId="0" shapeId="0">
      <text>
        <r>
          <rPr>
            <sz val="11"/>
            <color theme="1"/>
            <rFont val="Calibri"/>
            <family val="2"/>
            <scheme val="minor"/>
          </rPr>
          <t>Балл: 3 из 4</t>
        </r>
      </text>
    </comment>
    <comment ref="BK16" authorId="0" shapeId="0">
      <text>
        <r>
          <rPr>
            <sz val="11"/>
            <color theme="1"/>
            <rFont val="Calibri"/>
            <family val="2"/>
            <scheme val="minor"/>
          </rPr>
          <t>Балл: 4 из 4</t>
        </r>
      </text>
    </comment>
    <comment ref="BR16" authorId="0" shapeId="0">
      <text>
        <r>
          <rPr>
            <sz val="11"/>
            <color theme="1"/>
            <rFont val="Calibri"/>
            <family val="2"/>
            <scheme val="minor"/>
          </rPr>
          <t>Балл: 0 из 4</t>
        </r>
      </text>
    </comment>
    <comment ref="BV16" authorId="0" shapeId="0">
      <text>
        <r>
          <rPr>
            <sz val="11"/>
            <color theme="1"/>
            <rFont val="Calibri"/>
            <family val="2"/>
            <scheme val="minor"/>
          </rPr>
          <t>Балл: 0 из 4</t>
        </r>
      </text>
    </comment>
    <comment ref="CB16" authorId="0" shapeId="0">
      <text>
        <r>
          <rPr>
            <sz val="11"/>
            <color theme="1"/>
            <rFont val="Calibri"/>
            <family val="2"/>
            <scheme val="minor"/>
          </rPr>
          <t>Балл: 6 из 6</t>
        </r>
      </text>
    </comment>
    <comment ref="CG16" authorId="0" shapeId="0">
      <text>
        <r>
          <rPr>
            <sz val="11"/>
            <color theme="1"/>
            <rFont val="Calibri"/>
            <family val="2"/>
            <scheme val="minor"/>
          </rPr>
          <t>Балл: 6 из 6</t>
        </r>
      </text>
    </comment>
    <comment ref="CN16" authorId="0" shapeId="0">
      <text>
        <r>
          <rPr>
            <sz val="11"/>
            <color theme="1"/>
            <rFont val="Calibri"/>
            <family val="2"/>
            <scheme val="minor"/>
          </rPr>
          <t>Балл: 0 из 6</t>
        </r>
      </text>
    </comment>
    <comment ref="CV16" authorId="0" shapeId="0">
      <text>
        <r>
          <rPr>
            <sz val="11"/>
            <color theme="1"/>
            <rFont val="Calibri"/>
            <family val="2"/>
            <scheme val="minor"/>
          </rPr>
          <t>Балл: 6 из 6</t>
        </r>
      </text>
    </comment>
    <comment ref="DD16" authorId="0" shapeId="0">
      <text>
        <r>
          <rPr>
            <sz val="11"/>
            <color theme="1"/>
            <rFont val="Calibri"/>
            <family val="2"/>
            <scheme val="minor"/>
          </rPr>
          <t>Балл: 2 из 6</t>
        </r>
      </text>
    </comment>
    <comment ref="DL16" authorId="0" shapeId="0">
      <text>
        <r>
          <rPr>
            <sz val="11"/>
            <color theme="1"/>
            <rFont val="Calibri"/>
            <family val="2"/>
            <scheme val="minor"/>
          </rPr>
          <t>Балл: 2 из 2</t>
        </r>
      </text>
    </comment>
    <comment ref="DW16" authorId="0" shapeId="0">
      <text>
        <r>
          <rPr>
            <sz val="11"/>
            <color theme="1"/>
            <rFont val="Calibri"/>
            <family val="2"/>
            <scheme val="minor"/>
          </rPr>
          <t>Балл: 0 из 4</t>
        </r>
      </text>
    </comment>
    <comment ref="EH16" authorId="0" shapeId="0">
      <text>
        <r>
          <rPr>
            <sz val="11"/>
            <color theme="1"/>
            <rFont val="Calibri"/>
            <family val="2"/>
            <scheme val="minor"/>
          </rPr>
          <t>Балл: 0 из 4</t>
        </r>
      </text>
    </comment>
    <comment ref="EQ16" authorId="0" shapeId="0">
      <text>
        <r>
          <rPr>
            <sz val="11"/>
            <color theme="1"/>
            <rFont val="Calibri"/>
            <family val="2"/>
            <scheme val="minor"/>
          </rPr>
          <t>Балл: 0 из 4</t>
        </r>
      </text>
    </comment>
    <comment ref="ES16" authorId="0" shapeId="0">
      <text>
        <r>
          <rPr>
            <sz val="11"/>
            <color theme="1"/>
            <rFont val="Calibri"/>
            <family val="2"/>
            <scheme val="minor"/>
          </rPr>
          <t>Балл: 6 из 6</t>
        </r>
      </text>
    </comment>
    <comment ref="FG16" authorId="0" shapeId="0">
      <text>
        <r>
          <rPr>
            <sz val="11"/>
            <color theme="1"/>
            <rFont val="Calibri"/>
            <family val="2"/>
            <scheme val="minor"/>
          </rPr>
          <t>Балл: 2 из 2</t>
        </r>
      </text>
    </comment>
    <comment ref="FT16" authorId="0" shapeId="0">
      <text>
        <r>
          <rPr>
            <sz val="11"/>
            <color theme="1"/>
            <rFont val="Calibri"/>
            <family val="2"/>
            <scheme val="minor"/>
          </rPr>
          <t>Балл: 0 из 4</t>
        </r>
      </text>
    </comment>
    <comment ref="FZ16" authorId="0" shapeId="0">
      <text>
        <r>
          <rPr>
            <sz val="11"/>
            <color theme="1"/>
            <rFont val="Calibri"/>
            <family val="2"/>
            <scheme val="minor"/>
          </rPr>
          <t>Балл: 3 из 6</t>
        </r>
      </text>
    </comment>
    <comment ref="G17" authorId="0" shapeId="0">
      <text>
        <r>
          <rPr>
            <sz val="11"/>
            <color theme="1"/>
            <rFont val="Calibri"/>
            <family val="2"/>
            <scheme val="minor"/>
          </rPr>
          <t>Балл: 2 из 2</t>
        </r>
      </text>
    </comment>
    <comment ref="Q17" authorId="0" shapeId="0">
      <text>
        <r>
          <rPr>
            <sz val="11"/>
            <color theme="1"/>
            <rFont val="Calibri"/>
            <family val="2"/>
            <scheme val="minor"/>
          </rPr>
          <t>Балл: 2 из 2</t>
        </r>
      </text>
    </comment>
    <comment ref="W17" authorId="0" shapeId="0">
      <text>
        <r>
          <rPr>
            <sz val="11"/>
            <color theme="1"/>
            <rFont val="Calibri"/>
            <family val="2"/>
            <scheme val="minor"/>
          </rPr>
          <t>Балл: 2 из 2</t>
        </r>
      </text>
    </comment>
    <comment ref="Z17" authorId="0" shapeId="0">
      <text>
        <r>
          <rPr>
            <sz val="11"/>
            <color theme="1"/>
            <rFont val="Calibri"/>
            <family val="2"/>
            <scheme val="minor"/>
          </rPr>
          <t>Балл: 2 из 2</t>
        </r>
      </text>
    </comment>
    <comment ref="AJ17" authorId="0" shapeId="0">
      <text>
        <r>
          <rPr>
            <sz val="11"/>
            <color theme="1"/>
            <rFont val="Calibri"/>
            <family val="2"/>
            <scheme val="minor"/>
          </rPr>
          <t>Балл: 2 из 2</t>
        </r>
      </text>
    </comment>
    <comment ref="AL17" authorId="0" shapeId="0">
      <text>
        <r>
          <rPr>
            <sz val="11"/>
            <color theme="1"/>
            <rFont val="Calibri"/>
            <family val="2"/>
            <scheme val="minor"/>
          </rPr>
          <t>Балл: 4 из 4</t>
        </r>
      </text>
    </comment>
    <comment ref="AU17" authorId="0" shapeId="0">
      <text>
        <r>
          <rPr>
            <sz val="11"/>
            <color theme="1"/>
            <rFont val="Calibri"/>
            <family val="2"/>
            <scheme val="minor"/>
          </rPr>
          <t>Балл: 4 из 4</t>
        </r>
      </text>
    </comment>
    <comment ref="BB17" authorId="0" shapeId="0">
      <text>
        <r>
          <rPr>
            <sz val="11"/>
            <color theme="1"/>
            <rFont val="Calibri"/>
            <family val="2"/>
            <scheme val="minor"/>
          </rPr>
          <t>Балл: 4 из 4</t>
        </r>
      </text>
    </comment>
    <comment ref="BF17" authorId="0" shapeId="0">
      <text>
        <r>
          <rPr>
            <sz val="11"/>
            <color theme="1"/>
            <rFont val="Calibri"/>
            <family val="2"/>
            <scheme val="minor"/>
          </rPr>
          <t>Балл: 4 из 4</t>
        </r>
      </text>
    </comment>
    <comment ref="BM17" authorId="0" shapeId="0">
      <text>
        <r>
          <rPr>
            <sz val="11"/>
            <color theme="1"/>
            <rFont val="Calibri"/>
            <family val="2"/>
            <scheme val="minor"/>
          </rPr>
          <t>Балл: 0 из 4</t>
        </r>
      </text>
    </comment>
    <comment ref="BO17" authorId="0" shapeId="0">
      <text>
        <r>
          <rPr>
            <sz val="11"/>
            <color theme="1"/>
            <rFont val="Calibri"/>
            <family val="2"/>
            <scheme val="minor"/>
          </rPr>
          <t>Балл: 0 из 4</t>
        </r>
      </text>
    </comment>
    <comment ref="BV17" authorId="0" shapeId="0">
      <text>
        <r>
          <rPr>
            <sz val="11"/>
            <color theme="1"/>
            <rFont val="Calibri"/>
            <family val="2"/>
            <scheme val="minor"/>
          </rPr>
          <t>Балл: 4 из 4</t>
        </r>
      </text>
    </comment>
    <comment ref="CA17" authorId="0" shapeId="0">
      <text>
        <r>
          <rPr>
            <sz val="11"/>
            <color theme="1"/>
            <rFont val="Calibri"/>
            <family val="2"/>
            <scheme val="minor"/>
          </rPr>
          <t>Балл: 6 из 6</t>
        </r>
      </text>
    </comment>
    <comment ref="CJ17" authorId="0" shapeId="0">
      <text>
        <r>
          <rPr>
            <sz val="11"/>
            <color theme="1"/>
            <rFont val="Calibri"/>
            <family val="2"/>
            <scheme val="minor"/>
          </rPr>
          <t>Балл: 0 из 6</t>
        </r>
      </text>
    </comment>
    <comment ref="CM17" authorId="0" shapeId="0">
      <text>
        <r>
          <rPr>
            <sz val="11"/>
            <color theme="1"/>
            <rFont val="Calibri"/>
            <family val="2"/>
            <scheme val="minor"/>
          </rPr>
          <t>Балл: 0 из 6</t>
        </r>
      </text>
    </comment>
    <comment ref="CS17" authorId="0" shapeId="0">
      <text>
        <r>
          <rPr>
            <sz val="11"/>
            <color theme="1"/>
            <rFont val="Calibri"/>
            <family val="2"/>
            <scheme val="minor"/>
          </rPr>
          <t>Балл: 6 из 6</t>
        </r>
      </text>
    </comment>
    <comment ref="DA17" authorId="0" shapeId="0">
      <text>
        <r>
          <rPr>
            <sz val="11"/>
            <color theme="1"/>
            <rFont val="Calibri"/>
            <family val="2"/>
            <scheme val="minor"/>
          </rPr>
          <t>Балл: 6 из 6</t>
        </r>
      </text>
    </comment>
    <comment ref="DJ17" authorId="0" shapeId="0">
      <text>
        <r>
          <rPr>
            <sz val="11"/>
            <color theme="1"/>
            <rFont val="Calibri"/>
            <family val="2"/>
            <scheme val="minor"/>
          </rPr>
          <t>Балл: 2 из 2</t>
        </r>
      </text>
    </comment>
    <comment ref="DV17" authorId="0" shapeId="0">
      <text>
        <r>
          <rPr>
            <sz val="11"/>
            <color theme="1"/>
            <rFont val="Calibri"/>
            <family val="2"/>
            <scheme val="minor"/>
          </rPr>
          <t>Балл: 0 из 4</t>
        </r>
      </text>
    </comment>
    <comment ref="EB17" authorId="0" shapeId="0">
      <text>
        <r>
          <rPr>
            <sz val="11"/>
            <color theme="1"/>
            <rFont val="Calibri"/>
            <family val="2"/>
            <scheme val="minor"/>
          </rPr>
          <t>Балл: 4 из 4</t>
        </r>
      </text>
    </comment>
    <comment ref="ER17" authorId="0" shapeId="0">
      <text>
        <r>
          <rPr>
            <sz val="11"/>
            <color theme="1"/>
            <rFont val="Calibri"/>
            <family val="2"/>
            <scheme val="minor"/>
          </rPr>
          <t>Балл: 0 из 4</t>
        </r>
      </text>
    </comment>
    <comment ref="EV17" authorId="0" shapeId="0">
      <text>
        <r>
          <rPr>
            <sz val="11"/>
            <color theme="1"/>
            <rFont val="Calibri"/>
            <family val="2"/>
            <scheme val="minor"/>
          </rPr>
          <t>Балл: 6 из 6</t>
        </r>
      </text>
    </comment>
    <comment ref="FL17" authorId="0" shapeId="0">
      <text>
        <r>
          <rPr>
            <sz val="11"/>
            <color theme="1"/>
            <rFont val="Calibri"/>
            <family val="2"/>
            <scheme val="minor"/>
          </rPr>
          <t>Балл: 2 из 2</t>
        </r>
      </text>
    </comment>
    <comment ref="FV17" authorId="0" shapeId="0">
      <text>
        <r>
          <rPr>
            <sz val="11"/>
            <color theme="1"/>
            <rFont val="Calibri"/>
            <family val="2"/>
            <scheme val="minor"/>
          </rPr>
          <t>Балл: 4 из 4</t>
        </r>
      </text>
    </comment>
    <comment ref="FX17" authorId="0" shapeId="0">
      <text>
        <r>
          <rPr>
            <sz val="11"/>
            <color theme="1"/>
            <rFont val="Calibri"/>
            <family val="2"/>
            <scheme val="minor"/>
          </rPr>
          <t>Балл: 0 из 6</t>
        </r>
      </text>
    </comment>
    <comment ref="L18" authorId="0" shapeId="0">
      <text>
        <r>
          <rPr>
            <sz val="11"/>
            <color theme="1"/>
            <rFont val="Calibri"/>
            <family val="2"/>
            <scheme val="minor"/>
          </rPr>
          <t>Балл: 2 из 2</t>
        </r>
      </text>
    </comment>
    <comment ref="M18" authorId="0" shapeId="0">
      <text>
        <r>
          <rPr>
            <sz val="11"/>
            <color theme="1"/>
            <rFont val="Calibri"/>
            <family val="2"/>
            <scheme val="minor"/>
          </rPr>
          <t>Балл: 0 из 2</t>
        </r>
      </text>
    </comment>
    <comment ref="W18" authorId="0" shapeId="0">
      <text>
        <r>
          <rPr>
            <sz val="11"/>
            <color theme="1"/>
            <rFont val="Calibri"/>
            <family val="2"/>
            <scheme val="minor"/>
          </rPr>
          <t>Балл: 2 из 2</t>
        </r>
      </text>
    </comment>
    <comment ref="AB18" authorId="0" shapeId="0">
      <text>
        <r>
          <rPr>
            <sz val="11"/>
            <color theme="1"/>
            <rFont val="Calibri"/>
            <family val="2"/>
            <scheme val="minor"/>
          </rPr>
          <t>Балл: 0 из 2</t>
        </r>
      </text>
    </comment>
    <comment ref="AF18" authorId="0" shapeId="0">
      <text>
        <r>
          <rPr>
            <sz val="11"/>
            <color theme="1"/>
            <rFont val="Calibri"/>
            <family val="2"/>
            <scheme val="minor"/>
          </rPr>
          <t>Балл: 2 из 2</t>
        </r>
      </text>
    </comment>
    <comment ref="AL18" authorId="0" shapeId="0">
      <text>
        <r>
          <rPr>
            <sz val="11"/>
            <color theme="1"/>
            <rFont val="Calibri"/>
            <family val="2"/>
            <scheme val="minor"/>
          </rPr>
          <t>Балл: 4 из 4</t>
        </r>
      </text>
    </comment>
    <comment ref="AS18" authorId="0" shapeId="0">
      <text>
        <r>
          <rPr>
            <sz val="11"/>
            <color theme="1"/>
            <rFont val="Calibri"/>
            <family val="2"/>
            <scheme val="minor"/>
          </rPr>
          <t>Балл: 4 из 4</t>
        </r>
      </text>
    </comment>
    <comment ref="AY18" authorId="0" shapeId="0">
      <text>
        <r>
          <rPr>
            <sz val="11"/>
            <color theme="1"/>
            <rFont val="Calibri"/>
            <family val="2"/>
            <scheme val="minor"/>
          </rPr>
          <t>Балл: 0 из 4</t>
        </r>
      </text>
    </comment>
    <comment ref="BH18" authorId="0" shapeId="0">
      <text>
        <r>
          <rPr>
            <sz val="11"/>
            <color theme="1"/>
            <rFont val="Calibri"/>
            <family val="2"/>
            <scheme val="minor"/>
          </rPr>
          <t>Балл: 4 из 4</t>
        </r>
      </text>
    </comment>
    <comment ref="BK18" authorId="0" shapeId="0">
      <text>
        <r>
          <rPr>
            <sz val="11"/>
            <color theme="1"/>
            <rFont val="Calibri"/>
            <family val="2"/>
            <scheme val="minor"/>
          </rPr>
          <t>Балл: 4 из 4</t>
        </r>
      </text>
    </comment>
    <comment ref="BT18" authorId="0" shapeId="0">
      <text>
        <r>
          <rPr>
            <sz val="11"/>
            <color theme="1"/>
            <rFont val="Calibri"/>
            <family val="2"/>
            <scheme val="minor"/>
          </rPr>
          <t>Балл: 0 из 4</t>
        </r>
      </text>
    </comment>
    <comment ref="BW18" authorId="0" shapeId="0">
      <text>
        <r>
          <rPr>
            <sz val="11"/>
            <color theme="1"/>
            <rFont val="Calibri"/>
            <family val="2"/>
            <scheme val="minor"/>
          </rPr>
          <t>Балл: 0 из 4</t>
        </r>
      </text>
    </comment>
    <comment ref="CA18" authorId="0" shapeId="0">
      <text>
        <r>
          <rPr>
            <sz val="11"/>
            <color theme="1"/>
            <rFont val="Calibri"/>
            <family val="2"/>
            <scheme val="minor"/>
          </rPr>
          <t>Балл: 6 из 6</t>
        </r>
      </text>
    </comment>
    <comment ref="CJ18" authorId="0" shapeId="0">
      <text>
        <r>
          <rPr>
            <sz val="11"/>
            <color theme="1"/>
            <rFont val="Calibri"/>
            <family val="2"/>
            <scheme val="minor"/>
          </rPr>
          <t>Балл: 0 из 6</t>
        </r>
      </text>
    </comment>
    <comment ref="CP18" authorId="0" shapeId="0">
      <text>
        <r>
          <rPr>
            <sz val="11"/>
            <color theme="1"/>
            <rFont val="Calibri"/>
            <family val="2"/>
            <scheme val="minor"/>
          </rPr>
          <t>Балл: 6 из 6</t>
        </r>
      </text>
    </comment>
    <comment ref="CT18" authorId="0" shapeId="0">
      <text>
        <r>
          <rPr>
            <sz val="11"/>
            <color theme="1"/>
            <rFont val="Calibri"/>
            <family val="2"/>
            <scheme val="minor"/>
          </rPr>
          <t>Балл: 6 из 6</t>
        </r>
      </text>
    </comment>
    <comment ref="DA18" authorId="0" shapeId="0">
      <text>
        <r>
          <rPr>
            <sz val="11"/>
            <color theme="1"/>
            <rFont val="Calibri"/>
            <family val="2"/>
            <scheme val="minor"/>
          </rPr>
          <t>Балл: 6 из 6</t>
        </r>
      </text>
    </comment>
    <comment ref="DE18" authorId="0" shapeId="0">
      <text>
        <r>
          <rPr>
            <sz val="11"/>
            <color theme="1"/>
            <rFont val="Calibri"/>
            <family val="2"/>
            <scheme val="minor"/>
          </rPr>
          <t>Балл: 2 из 2</t>
        </r>
      </text>
    </comment>
    <comment ref="DQ18" authorId="0" shapeId="0">
      <text>
        <r>
          <rPr>
            <sz val="11"/>
            <color theme="1"/>
            <rFont val="Calibri"/>
            <family val="2"/>
            <scheme val="minor"/>
          </rPr>
          <t>Балл: 0 из 4</t>
        </r>
      </text>
    </comment>
    <comment ref="EE18" authorId="0" shapeId="0">
      <text>
        <r>
          <rPr>
            <sz val="11"/>
            <color theme="1"/>
            <rFont val="Calibri"/>
            <family val="2"/>
            <scheme val="minor"/>
          </rPr>
          <t>Балл: 0 из 4</t>
        </r>
      </text>
    </comment>
    <comment ref="EM18" authorId="0" shapeId="0">
      <text>
        <r>
          <rPr>
            <sz val="11"/>
            <color theme="1"/>
            <rFont val="Calibri"/>
            <family val="2"/>
            <scheme val="minor"/>
          </rPr>
          <t>Балл: 0 из 4</t>
        </r>
      </text>
    </comment>
    <comment ref="ET18" authorId="0" shapeId="0">
      <text>
        <r>
          <rPr>
            <sz val="11"/>
            <color theme="1"/>
            <rFont val="Calibri"/>
            <family val="2"/>
            <scheme val="minor"/>
          </rPr>
          <t>Балл: 2 из 6</t>
        </r>
      </text>
    </comment>
    <comment ref="FH18" authorId="0" shapeId="0">
      <text>
        <r>
          <rPr>
            <sz val="11"/>
            <color theme="1"/>
            <rFont val="Calibri"/>
            <family val="2"/>
            <scheme val="minor"/>
          </rPr>
          <t>Балл: 2 из 2</t>
        </r>
      </text>
    </comment>
    <comment ref="FV18" authorId="0" shapeId="0">
      <text>
        <r>
          <rPr>
            <sz val="11"/>
            <color theme="1"/>
            <rFont val="Calibri"/>
            <family val="2"/>
            <scheme val="minor"/>
          </rPr>
          <t>Балл: 4 из 4</t>
        </r>
      </text>
    </comment>
    <comment ref="GC18" authorId="0" shapeId="0">
      <text>
        <r>
          <rPr>
            <sz val="11"/>
            <color theme="1"/>
            <rFont val="Calibri"/>
            <family val="2"/>
            <scheme val="minor"/>
          </rPr>
          <t>Балл: 3 из 6</t>
        </r>
      </text>
    </comment>
    <comment ref="K19" authorId="0" shapeId="0">
      <text>
        <r>
          <rPr>
            <sz val="11"/>
            <color theme="1"/>
            <rFont val="Calibri"/>
            <family val="2"/>
            <scheme val="minor"/>
          </rPr>
          <t>Балл: 2 из 2</t>
        </r>
      </text>
    </comment>
    <comment ref="R19" authorId="0" shapeId="0">
      <text>
        <r>
          <rPr>
            <sz val="11"/>
            <color theme="1"/>
            <rFont val="Calibri"/>
            <family val="2"/>
            <scheme val="minor"/>
          </rPr>
          <t>Балл: 2 из 2</t>
        </r>
      </text>
    </comment>
    <comment ref="W19" authorId="0" shapeId="0">
      <text>
        <r>
          <rPr>
            <sz val="11"/>
            <color theme="1"/>
            <rFont val="Calibri"/>
            <family val="2"/>
            <scheme val="minor"/>
          </rPr>
          <t>Балл: 0 из 2</t>
        </r>
      </text>
    </comment>
    <comment ref="Y19" authorId="0" shapeId="0">
      <text>
        <r>
          <rPr>
            <sz val="11"/>
            <color theme="1"/>
            <rFont val="Calibri"/>
            <family val="2"/>
            <scheme val="minor"/>
          </rPr>
          <t>Балл: 2 из 2</t>
        </r>
      </text>
    </comment>
    <comment ref="AJ19" authorId="0" shapeId="0">
      <text>
        <r>
          <rPr>
            <sz val="11"/>
            <color theme="1"/>
            <rFont val="Calibri"/>
            <family val="2"/>
            <scheme val="minor"/>
          </rPr>
          <t>Балл: 2 из 2</t>
        </r>
      </text>
    </comment>
    <comment ref="AP19" authorId="0" shapeId="0">
      <text>
        <r>
          <rPr>
            <sz val="11"/>
            <color theme="1"/>
            <rFont val="Calibri"/>
            <family val="2"/>
            <scheme val="minor"/>
          </rPr>
          <t>Балл: 4 из 4</t>
        </r>
      </text>
    </comment>
    <comment ref="AU19" authorId="0" shapeId="0">
      <text>
        <r>
          <rPr>
            <sz val="11"/>
            <color theme="1"/>
            <rFont val="Calibri"/>
            <family val="2"/>
            <scheme val="minor"/>
          </rPr>
          <t>Балл: 4 из 4</t>
        </r>
      </text>
    </comment>
    <comment ref="AY19" authorId="0" shapeId="0">
      <text>
        <r>
          <rPr>
            <sz val="11"/>
            <color theme="1"/>
            <rFont val="Calibri"/>
            <family val="2"/>
            <scheme val="minor"/>
          </rPr>
          <t>Балл: 4 из 4</t>
        </r>
      </text>
    </comment>
    <comment ref="BC19" authorId="0" shapeId="0">
      <text>
        <r>
          <rPr>
            <sz val="11"/>
            <color theme="1"/>
            <rFont val="Calibri"/>
            <family val="2"/>
            <scheme val="minor"/>
          </rPr>
          <t>Балл: 4 из 4</t>
        </r>
      </text>
    </comment>
    <comment ref="BM19" authorId="0" shapeId="0">
      <text>
        <r>
          <rPr>
            <sz val="11"/>
            <color theme="1"/>
            <rFont val="Calibri"/>
            <family val="2"/>
            <scheme val="minor"/>
          </rPr>
          <t>Балл: 4 из 4</t>
        </r>
      </text>
    </comment>
    <comment ref="BO19" authorId="0" shapeId="0">
      <text>
        <r>
          <rPr>
            <sz val="11"/>
            <color theme="1"/>
            <rFont val="Calibri"/>
            <family val="2"/>
            <scheme val="minor"/>
          </rPr>
          <t>Балл: 0 из 4</t>
        </r>
      </text>
    </comment>
    <comment ref="BU19" authorId="0" shapeId="0">
      <text>
        <r>
          <rPr>
            <sz val="11"/>
            <color theme="1"/>
            <rFont val="Calibri"/>
            <family val="2"/>
            <scheme val="minor"/>
          </rPr>
          <t>Балл: 4 из 4</t>
        </r>
      </text>
    </comment>
    <comment ref="CA19" authorId="0" shapeId="0">
      <text>
        <r>
          <rPr>
            <sz val="11"/>
            <color theme="1"/>
            <rFont val="Calibri"/>
            <family val="2"/>
            <scheme val="minor"/>
          </rPr>
          <t>Балл: 6 из 6</t>
        </r>
      </text>
    </comment>
    <comment ref="CI19" authorId="0" shapeId="0">
      <text>
        <r>
          <rPr>
            <sz val="11"/>
            <color theme="1"/>
            <rFont val="Calibri"/>
            <family val="2"/>
            <scheme val="minor"/>
          </rPr>
          <t>Балл: 0 из 6</t>
        </r>
      </text>
    </comment>
    <comment ref="CR19" authorId="0" shapeId="0">
      <text>
        <r>
          <rPr>
            <sz val="11"/>
            <color theme="1"/>
            <rFont val="Calibri"/>
            <family val="2"/>
            <scheme val="minor"/>
          </rPr>
          <t>Балл: 0 из 6</t>
        </r>
      </text>
    </comment>
    <comment ref="CS19" authorId="0" shapeId="0">
      <text>
        <r>
          <rPr>
            <sz val="11"/>
            <color theme="1"/>
            <rFont val="Calibri"/>
            <family val="2"/>
            <scheme val="minor"/>
          </rPr>
          <t>Балл: 6 из 6</t>
        </r>
      </text>
    </comment>
    <comment ref="DD19" authorId="0" shapeId="0">
      <text>
        <r>
          <rPr>
            <sz val="11"/>
            <color theme="1"/>
            <rFont val="Calibri"/>
            <family val="2"/>
            <scheme val="minor"/>
          </rPr>
          <t>Балл: 6 из 6</t>
        </r>
      </text>
    </comment>
    <comment ref="DN19" authorId="0" shapeId="0">
      <text>
        <r>
          <rPr>
            <sz val="11"/>
            <color theme="1"/>
            <rFont val="Calibri"/>
            <family val="2"/>
            <scheme val="minor"/>
          </rPr>
          <t>Балл: 2 из 2</t>
        </r>
      </text>
    </comment>
    <comment ref="DX19" authorId="0" shapeId="0">
      <text>
        <r>
          <rPr>
            <sz val="11"/>
            <color theme="1"/>
            <rFont val="Calibri"/>
            <family val="2"/>
            <scheme val="minor"/>
          </rPr>
          <t>Балл: 0 из 4</t>
        </r>
      </text>
    </comment>
    <comment ref="EA19" authorId="0" shapeId="0">
      <text>
        <r>
          <rPr>
            <sz val="11"/>
            <color theme="1"/>
            <rFont val="Calibri"/>
            <family val="2"/>
            <scheme val="minor"/>
          </rPr>
          <t>Балл: 0 из 4</t>
        </r>
      </text>
    </comment>
    <comment ref="EQ19" authorId="0" shapeId="0">
      <text>
        <r>
          <rPr>
            <sz val="11"/>
            <color theme="1"/>
            <rFont val="Calibri"/>
            <family val="2"/>
            <scheme val="minor"/>
          </rPr>
          <t>Балл: 0 из 4</t>
        </r>
      </text>
    </comment>
    <comment ref="ET19" authorId="0" shapeId="0">
      <text>
        <r>
          <rPr>
            <sz val="11"/>
            <color theme="1"/>
            <rFont val="Calibri"/>
            <family val="2"/>
            <scheme val="minor"/>
          </rPr>
          <t>Балл: 6 из 6</t>
        </r>
      </text>
    </comment>
    <comment ref="FG19" authorId="0" shapeId="0">
      <text>
        <r>
          <rPr>
            <sz val="11"/>
            <color theme="1"/>
            <rFont val="Calibri"/>
            <family val="2"/>
            <scheme val="minor"/>
          </rPr>
          <t>Балл: 2 из 2</t>
        </r>
      </text>
    </comment>
    <comment ref="FM19" authorId="0" shapeId="0">
      <text>
        <r>
          <rPr>
            <sz val="11"/>
            <color theme="1"/>
            <rFont val="Calibri"/>
            <family val="2"/>
            <scheme val="minor"/>
          </rPr>
          <t>Балл: 4 из 4</t>
        </r>
      </text>
    </comment>
    <comment ref="GF19" authorId="0" shapeId="0">
      <text>
        <r>
          <rPr>
            <sz val="11"/>
            <color theme="1"/>
            <rFont val="Calibri"/>
            <family val="2"/>
            <scheme val="minor"/>
          </rPr>
          <t>Балл: 3 из 6</t>
        </r>
      </text>
    </comment>
    <comment ref="L20" authorId="0" shapeId="0">
      <text>
        <r>
          <rPr>
            <sz val="11"/>
            <color theme="1"/>
            <rFont val="Calibri"/>
            <family val="2"/>
            <scheme val="minor"/>
          </rPr>
          <t>Балл: 2 из 2</t>
        </r>
      </text>
    </comment>
    <comment ref="Q20" authorId="0" shapeId="0">
      <text>
        <r>
          <rPr>
            <sz val="11"/>
            <color theme="1"/>
            <rFont val="Calibri"/>
            <family val="2"/>
            <scheme val="minor"/>
          </rPr>
          <t>Балл: 2 из 2</t>
        </r>
      </text>
    </comment>
    <comment ref="W20" authorId="0" shapeId="0">
      <text>
        <r>
          <rPr>
            <sz val="11"/>
            <color theme="1"/>
            <rFont val="Calibri"/>
            <family val="2"/>
            <scheme val="minor"/>
          </rPr>
          <t>Балл: 0 из 2</t>
        </r>
      </text>
    </comment>
    <comment ref="AC20" authorId="0" shapeId="0">
      <text>
        <r>
          <rPr>
            <sz val="11"/>
            <color theme="1"/>
            <rFont val="Calibri"/>
            <family val="2"/>
            <scheme val="minor"/>
          </rPr>
          <t>Балл: 0 из 2</t>
        </r>
      </text>
    </comment>
    <comment ref="AE20" authorId="0" shapeId="0">
      <text>
        <r>
          <rPr>
            <sz val="11"/>
            <color theme="1"/>
            <rFont val="Calibri"/>
            <family val="2"/>
            <scheme val="minor"/>
          </rPr>
          <t>Балл: 2 из 2</t>
        </r>
      </text>
    </comment>
    <comment ref="AK20" authorId="0" shapeId="0">
      <text>
        <r>
          <rPr>
            <sz val="11"/>
            <color theme="1"/>
            <rFont val="Calibri"/>
            <family val="2"/>
            <scheme val="minor"/>
          </rPr>
          <t>Балл: 4 из 4</t>
        </r>
      </text>
    </comment>
    <comment ref="AV20" authorId="0" shapeId="0">
      <text>
        <r>
          <rPr>
            <sz val="11"/>
            <color theme="1"/>
            <rFont val="Calibri"/>
            <family val="2"/>
            <scheme val="minor"/>
          </rPr>
          <t>Балл: 0 из 4</t>
        </r>
      </text>
    </comment>
    <comment ref="AW20" authorId="0" shapeId="0">
      <text>
        <r>
          <rPr>
            <sz val="11"/>
            <color theme="1"/>
            <rFont val="Calibri"/>
            <family val="2"/>
            <scheme val="minor"/>
          </rPr>
          <t>Балл: 0 из 4</t>
        </r>
      </text>
    </comment>
    <comment ref="BD20" authorId="0" shapeId="0">
      <text>
        <r>
          <rPr>
            <sz val="11"/>
            <color theme="1"/>
            <rFont val="Calibri"/>
            <family val="2"/>
            <scheme val="minor"/>
          </rPr>
          <t>Балл: 4 из 4</t>
        </r>
      </text>
    </comment>
    <comment ref="BI20" authorId="0" shapeId="0">
      <text>
        <r>
          <rPr>
            <sz val="11"/>
            <color theme="1"/>
            <rFont val="Calibri"/>
            <family val="2"/>
            <scheme val="minor"/>
          </rPr>
          <t>Балл: 0 из 4</t>
        </r>
      </text>
    </comment>
    <comment ref="BO20" authorId="0" shapeId="0">
      <text>
        <r>
          <rPr>
            <sz val="11"/>
            <color theme="1"/>
            <rFont val="Calibri"/>
            <family val="2"/>
            <scheme val="minor"/>
          </rPr>
          <t>Балл: 0 из 4</t>
        </r>
      </text>
    </comment>
    <comment ref="BY20" authorId="0" shapeId="0">
      <text>
        <r>
          <rPr>
            <sz val="11"/>
            <color theme="1"/>
            <rFont val="Calibri"/>
            <family val="2"/>
            <scheme val="minor"/>
          </rPr>
          <t>Балл: 4 из 4</t>
        </r>
      </text>
    </comment>
    <comment ref="CC20" authorId="0" shapeId="0">
      <text>
        <r>
          <rPr>
            <sz val="11"/>
            <color theme="1"/>
            <rFont val="Calibri"/>
            <family val="2"/>
            <scheme val="minor"/>
          </rPr>
          <t>Балл: 0 из 6</t>
        </r>
      </text>
    </comment>
    <comment ref="CK20" authorId="0" shapeId="0">
      <text>
        <r>
          <rPr>
            <sz val="11"/>
            <color theme="1"/>
            <rFont val="Calibri"/>
            <family val="2"/>
            <scheme val="minor"/>
          </rPr>
          <t>Балл: 6 из 6</t>
        </r>
      </text>
    </comment>
    <comment ref="CQ20" authorId="0" shapeId="0">
      <text>
        <r>
          <rPr>
            <sz val="11"/>
            <color theme="1"/>
            <rFont val="Calibri"/>
            <family val="2"/>
            <scheme val="minor"/>
          </rPr>
          <t>Балл: 0 из 6</t>
        </r>
      </text>
    </comment>
    <comment ref="CT20" authorId="0" shapeId="0">
      <text>
        <r>
          <rPr>
            <sz val="11"/>
            <color theme="1"/>
            <rFont val="Calibri"/>
            <family val="2"/>
            <scheme val="minor"/>
          </rPr>
          <t>Балл: 6 из 6</t>
        </r>
      </text>
    </comment>
    <comment ref="DB20" authorId="0" shapeId="0">
      <text>
        <r>
          <rPr>
            <sz val="11"/>
            <color theme="1"/>
            <rFont val="Calibri"/>
            <family val="2"/>
            <scheme val="minor"/>
          </rPr>
          <t>Балл: 4 из 6</t>
        </r>
      </text>
    </comment>
    <comment ref="DK20" authorId="0" shapeId="0">
      <text>
        <r>
          <rPr>
            <sz val="11"/>
            <color theme="1"/>
            <rFont val="Calibri"/>
            <family val="2"/>
            <scheme val="minor"/>
          </rPr>
          <t>Балл: 2 из 2</t>
        </r>
      </text>
    </comment>
    <comment ref="DQ20" authorId="0" shapeId="0">
      <text>
        <r>
          <rPr>
            <sz val="11"/>
            <color theme="1"/>
            <rFont val="Calibri"/>
            <family val="2"/>
            <scheme val="minor"/>
          </rPr>
          <t>Балл: 0 из 4</t>
        </r>
      </text>
    </comment>
    <comment ref="EH20" authorId="0" shapeId="0">
      <text>
        <r>
          <rPr>
            <sz val="11"/>
            <color theme="1"/>
            <rFont val="Calibri"/>
            <family val="2"/>
            <scheme val="minor"/>
          </rPr>
          <t>Балл: 0 из 4</t>
        </r>
      </text>
    </comment>
    <comment ref="EJ20" authorId="0" shapeId="0">
      <text>
        <r>
          <rPr>
            <sz val="11"/>
            <color theme="1"/>
            <rFont val="Calibri"/>
            <family val="2"/>
            <scheme val="minor"/>
          </rPr>
          <t>Балл: 0 из 4</t>
        </r>
      </text>
    </comment>
    <comment ref="FA20" authorId="0" shapeId="0">
      <text>
        <r>
          <rPr>
            <sz val="11"/>
            <color theme="1"/>
            <rFont val="Calibri"/>
            <family val="2"/>
            <scheme val="minor"/>
          </rPr>
          <t>Балл: 6 из 6</t>
        </r>
      </text>
    </comment>
    <comment ref="FG20" authorId="0" shapeId="0">
      <text>
        <r>
          <rPr>
            <sz val="11"/>
            <color theme="1"/>
            <rFont val="Calibri"/>
            <family val="2"/>
            <scheme val="minor"/>
          </rPr>
          <t>Балл: 0 из 2</t>
        </r>
      </text>
    </comment>
    <comment ref="FR20" authorId="0" shapeId="0">
      <text>
        <r>
          <rPr>
            <sz val="11"/>
            <color theme="1"/>
            <rFont val="Calibri"/>
            <family val="2"/>
            <scheme val="minor"/>
          </rPr>
          <t>Балл: 0 из 4</t>
        </r>
      </text>
    </comment>
    <comment ref="GD20" authorId="0" shapeId="0">
      <text>
        <r>
          <rPr>
            <sz val="11"/>
            <color theme="1"/>
            <rFont val="Calibri"/>
            <family val="2"/>
            <scheme val="minor"/>
          </rPr>
          <t>Балл: 6 из 6</t>
        </r>
      </text>
    </comment>
    <comment ref="K21" authorId="0" shapeId="0">
      <text>
        <r>
          <rPr>
            <sz val="11"/>
            <color theme="1"/>
            <rFont val="Calibri"/>
            <family val="2"/>
            <scheme val="minor"/>
          </rPr>
          <t>Балл: 2 из 2</t>
        </r>
      </text>
    </comment>
    <comment ref="N21" authorId="0" shapeId="0">
      <text>
        <r>
          <rPr>
            <sz val="11"/>
            <color theme="1"/>
            <rFont val="Calibri"/>
            <family val="2"/>
            <scheme val="minor"/>
          </rPr>
          <t>Балл: 2 из 2</t>
        </r>
      </text>
    </comment>
    <comment ref="X21" authorId="0" shapeId="0">
      <text>
        <r>
          <rPr>
            <sz val="11"/>
            <color theme="1"/>
            <rFont val="Calibri"/>
            <family val="2"/>
            <scheme val="minor"/>
          </rPr>
          <t>Балл: 2 из 2</t>
        </r>
      </text>
    </comment>
    <comment ref="AD21" authorId="0" shapeId="0">
      <text>
        <r>
          <rPr>
            <sz val="11"/>
            <color theme="1"/>
            <rFont val="Calibri"/>
            <family val="2"/>
            <scheme val="minor"/>
          </rPr>
          <t>Балл: 0 из 2</t>
        </r>
      </text>
    </comment>
    <comment ref="AG21" authorId="0" shapeId="0">
      <text>
        <r>
          <rPr>
            <sz val="11"/>
            <color theme="1"/>
            <rFont val="Calibri"/>
            <family val="2"/>
            <scheme val="minor"/>
          </rPr>
          <t>Балл: 2 из 2</t>
        </r>
      </text>
    </comment>
    <comment ref="AK21" authorId="0" shapeId="0">
      <text>
        <r>
          <rPr>
            <sz val="11"/>
            <color theme="1"/>
            <rFont val="Calibri"/>
            <family val="2"/>
            <scheme val="minor"/>
          </rPr>
          <t>Балл: 0 из 4</t>
        </r>
      </text>
    </comment>
    <comment ref="AT21" authorId="0" shapeId="0">
      <text>
        <r>
          <rPr>
            <sz val="11"/>
            <color theme="1"/>
            <rFont val="Calibri"/>
            <family val="2"/>
            <scheme val="minor"/>
          </rPr>
          <t>Балл: 0 из 4</t>
        </r>
      </text>
    </comment>
    <comment ref="AZ21" authorId="0" shapeId="0">
      <text>
        <r>
          <rPr>
            <sz val="11"/>
            <color theme="1"/>
            <rFont val="Calibri"/>
            <family val="2"/>
            <scheme val="minor"/>
          </rPr>
          <t>Балл: 0 из 4</t>
        </r>
      </text>
    </comment>
    <comment ref="BD21" authorId="0" shapeId="0">
      <text>
        <r>
          <rPr>
            <sz val="11"/>
            <color theme="1"/>
            <rFont val="Calibri"/>
            <family val="2"/>
            <scheme val="minor"/>
          </rPr>
          <t>Балл: 3 из 4</t>
        </r>
      </text>
    </comment>
    <comment ref="BJ21" authorId="0" shapeId="0">
      <text>
        <r>
          <rPr>
            <sz val="11"/>
            <color theme="1"/>
            <rFont val="Calibri"/>
            <family val="2"/>
            <scheme val="minor"/>
          </rPr>
          <t>Балл: 0 из 4</t>
        </r>
      </text>
    </comment>
    <comment ref="BO21" authorId="0" shapeId="0">
      <text>
        <r>
          <rPr>
            <sz val="11"/>
            <color theme="1"/>
            <rFont val="Calibri"/>
            <family val="2"/>
            <scheme val="minor"/>
          </rPr>
          <t>Балл: 0 из 4</t>
        </r>
      </text>
    </comment>
    <comment ref="BX21" authorId="0" shapeId="0">
      <text>
        <r>
          <rPr>
            <sz val="11"/>
            <color theme="1"/>
            <rFont val="Calibri"/>
            <family val="2"/>
            <scheme val="minor"/>
          </rPr>
          <t>Балл: 0 из 4</t>
        </r>
      </text>
    </comment>
    <comment ref="CC21" authorId="0" shapeId="0">
      <text>
        <r>
          <rPr>
            <sz val="11"/>
            <color theme="1"/>
            <rFont val="Calibri"/>
            <family val="2"/>
            <scheme val="minor"/>
          </rPr>
          <t>Балл: 0 из 6</t>
        </r>
      </text>
    </comment>
    <comment ref="CH21" authorId="0" shapeId="0">
      <text>
        <r>
          <rPr>
            <sz val="11"/>
            <color theme="1"/>
            <rFont val="Calibri"/>
            <family val="2"/>
            <scheme val="minor"/>
          </rPr>
          <t>Балл: 0 из 6</t>
        </r>
      </text>
    </comment>
    <comment ref="CN21" authorId="0" shapeId="0">
      <text>
        <r>
          <rPr>
            <sz val="11"/>
            <color theme="1"/>
            <rFont val="Calibri"/>
            <family val="2"/>
            <scheme val="minor"/>
          </rPr>
          <t>Балл: 0 из 6</t>
        </r>
      </text>
    </comment>
    <comment ref="CT21" authorId="0" shapeId="0">
      <text>
        <r>
          <rPr>
            <sz val="11"/>
            <color theme="1"/>
            <rFont val="Calibri"/>
            <family val="2"/>
            <scheme val="minor"/>
          </rPr>
          <t>Балл: 6 из 6</t>
        </r>
      </text>
    </comment>
    <comment ref="CZ21" authorId="0" shapeId="0">
      <text>
        <r>
          <rPr>
            <sz val="11"/>
            <color theme="1"/>
            <rFont val="Calibri"/>
            <family val="2"/>
            <scheme val="minor"/>
          </rPr>
          <t>Балл: 0 из 6</t>
        </r>
      </text>
    </comment>
    <comment ref="DF21" authorId="0" shapeId="0">
      <text>
        <r>
          <rPr>
            <sz val="11"/>
            <color theme="1"/>
            <rFont val="Calibri"/>
            <family val="2"/>
            <scheme val="minor"/>
          </rPr>
          <t>Балл: 2 из 2</t>
        </r>
      </text>
    </comment>
    <comment ref="DS21" authorId="0" shapeId="0">
      <text>
        <r>
          <rPr>
            <sz val="11"/>
            <color theme="1"/>
            <rFont val="Calibri"/>
            <family val="2"/>
            <scheme val="minor"/>
          </rPr>
          <t>Балл: 0 из 4</t>
        </r>
      </text>
    </comment>
    <comment ref="DY21" authorId="0" shapeId="0">
      <text>
        <r>
          <rPr>
            <sz val="11"/>
            <color theme="1"/>
            <rFont val="Calibri"/>
            <family val="2"/>
            <scheme val="minor"/>
          </rPr>
          <t>Балл: 0 из 4</t>
        </r>
      </text>
    </comment>
    <comment ref="EI21" authorId="0" shapeId="0">
      <text>
        <r>
          <rPr>
            <sz val="11"/>
            <color theme="1"/>
            <rFont val="Calibri"/>
            <family val="2"/>
            <scheme val="minor"/>
          </rPr>
          <t>Балл: 0 из 4</t>
        </r>
      </text>
    </comment>
    <comment ref="EW21" authorId="0" shapeId="0">
      <text>
        <r>
          <rPr>
            <sz val="11"/>
            <color theme="1"/>
            <rFont val="Calibri"/>
            <family val="2"/>
            <scheme val="minor"/>
          </rPr>
          <t>Балл: 6 из 6</t>
        </r>
      </text>
    </comment>
    <comment ref="FG21" authorId="0" shapeId="0">
      <text>
        <r>
          <rPr>
            <sz val="11"/>
            <color theme="1"/>
            <rFont val="Calibri"/>
            <family val="2"/>
            <scheme val="minor"/>
          </rPr>
          <t>Балл: 2 из 2</t>
        </r>
      </text>
    </comment>
    <comment ref="FR21" authorId="0" shapeId="0">
      <text>
        <r>
          <rPr>
            <sz val="11"/>
            <color theme="1"/>
            <rFont val="Calibri"/>
            <family val="2"/>
            <scheme val="minor"/>
          </rPr>
          <t>Балл: 4 из 4</t>
        </r>
      </text>
    </comment>
    <comment ref="FX21" authorId="0" shapeId="0">
      <text>
        <r>
          <rPr>
            <sz val="11"/>
            <color theme="1"/>
            <rFont val="Calibri"/>
            <family val="2"/>
            <scheme val="minor"/>
          </rPr>
          <t>Балл: 6 из 6</t>
        </r>
      </text>
    </comment>
    <comment ref="I22" authorId="0" shapeId="0">
      <text>
        <r>
          <rPr>
            <sz val="11"/>
            <color theme="1"/>
            <rFont val="Calibri"/>
            <family val="2"/>
            <scheme val="minor"/>
          </rPr>
          <t>Балл: 2 из 2</t>
        </r>
      </text>
    </comment>
    <comment ref="R22" authorId="0" shapeId="0">
      <text>
        <r>
          <rPr>
            <sz val="11"/>
            <color theme="1"/>
            <rFont val="Calibri"/>
            <family val="2"/>
            <scheme val="minor"/>
          </rPr>
          <t>Балл: 2 из 2</t>
        </r>
      </text>
    </comment>
    <comment ref="V22" authorId="0" shapeId="0">
      <text>
        <r>
          <rPr>
            <sz val="11"/>
            <color theme="1"/>
            <rFont val="Calibri"/>
            <family val="2"/>
            <scheme val="minor"/>
          </rPr>
          <t>Балл: 2 из 2</t>
        </r>
      </text>
    </comment>
    <comment ref="AD22" authorId="0" shapeId="0">
      <text>
        <r>
          <rPr>
            <sz val="11"/>
            <color theme="1"/>
            <rFont val="Calibri"/>
            <family val="2"/>
            <scheme val="minor"/>
          </rPr>
          <t>Балл: 0 из 2</t>
        </r>
      </text>
    </comment>
    <comment ref="AH22" authorId="0" shapeId="0">
      <text>
        <r>
          <rPr>
            <sz val="11"/>
            <color theme="1"/>
            <rFont val="Calibri"/>
            <family val="2"/>
            <scheme val="minor"/>
          </rPr>
          <t>Балл: 2 из 2</t>
        </r>
      </text>
    </comment>
    <comment ref="AN22" authorId="0" shapeId="0">
      <text>
        <r>
          <rPr>
            <sz val="11"/>
            <color theme="1"/>
            <rFont val="Calibri"/>
            <family val="2"/>
            <scheme val="minor"/>
          </rPr>
          <t>Балл: 0 из 4</t>
        </r>
      </text>
    </comment>
    <comment ref="AV22" authorId="0" shapeId="0">
      <text>
        <r>
          <rPr>
            <sz val="11"/>
            <color theme="1"/>
            <rFont val="Calibri"/>
            <family val="2"/>
            <scheme val="minor"/>
          </rPr>
          <t>Балл: 4 из 4</t>
        </r>
      </text>
    </comment>
    <comment ref="BA22" authorId="0" shapeId="0">
      <text>
        <r>
          <rPr>
            <sz val="11"/>
            <color theme="1"/>
            <rFont val="Calibri"/>
            <family val="2"/>
            <scheme val="minor"/>
          </rPr>
          <t>Балл: 0 из 4</t>
        </r>
      </text>
    </comment>
    <comment ref="BC22" authorId="0" shapeId="0">
      <text>
        <r>
          <rPr>
            <sz val="11"/>
            <color theme="1"/>
            <rFont val="Calibri"/>
            <family val="2"/>
            <scheme val="minor"/>
          </rPr>
          <t>Балл: 4 из 4</t>
        </r>
      </text>
    </comment>
    <comment ref="BL22" authorId="0" shapeId="0">
      <text>
        <r>
          <rPr>
            <sz val="11"/>
            <color theme="1"/>
            <rFont val="Calibri"/>
            <family val="2"/>
            <scheme val="minor"/>
          </rPr>
          <t>Балл: 4 из 4</t>
        </r>
      </text>
    </comment>
    <comment ref="BR22" authorId="0" shapeId="0">
      <text>
        <r>
          <rPr>
            <sz val="11"/>
            <color theme="1"/>
            <rFont val="Calibri"/>
            <family val="2"/>
            <scheme val="minor"/>
          </rPr>
          <t>Балл: 0 из 4</t>
        </r>
      </text>
    </comment>
    <comment ref="BU22" authorId="0" shapeId="0">
      <text>
        <r>
          <rPr>
            <sz val="11"/>
            <color theme="1"/>
            <rFont val="Calibri"/>
            <family val="2"/>
            <scheme val="minor"/>
          </rPr>
          <t>Балл: 0 из 4</t>
        </r>
      </text>
    </comment>
    <comment ref="CE22" authorId="0" shapeId="0">
      <text>
        <r>
          <rPr>
            <sz val="11"/>
            <color theme="1"/>
            <rFont val="Calibri"/>
            <family val="2"/>
            <scheme val="minor"/>
          </rPr>
          <t>Балл: 0 из 6</t>
        </r>
      </text>
    </comment>
    <comment ref="CK22" authorId="0" shapeId="0">
      <text>
        <r>
          <rPr>
            <sz val="11"/>
            <color theme="1"/>
            <rFont val="Calibri"/>
            <family val="2"/>
            <scheme val="minor"/>
          </rPr>
          <t>Балл: 6 из 6</t>
        </r>
      </text>
    </comment>
    <comment ref="CM22" authorId="0" shapeId="0">
      <text>
        <r>
          <rPr>
            <sz val="11"/>
            <color theme="1"/>
            <rFont val="Calibri"/>
            <family val="2"/>
            <scheme val="minor"/>
          </rPr>
          <t>Балл: 0 из 6</t>
        </r>
      </text>
    </comment>
    <comment ref="CS22" authorId="0" shapeId="0">
      <text>
        <r>
          <rPr>
            <sz val="11"/>
            <color theme="1"/>
            <rFont val="Calibri"/>
            <family val="2"/>
            <scheme val="minor"/>
          </rPr>
          <t>Балл: 6 из 6</t>
        </r>
      </text>
    </comment>
    <comment ref="CY22" authorId="0" shapeId="0">
      <text>
        <r>
          <rPr>
            <sz val="11"/>
            <color theme="1"/>
            <rFont val="Calibri"/>
            <family val="2"/>
            <scheme val="minor"/>
          </rPr>
          <t>Балл: 6 из 6</t>
        </r>
      </text>
    </comment>
    <comment ref="DN22" authorId="0" shapeId="0">
      <text>
        <r>
          <rPr>
            <sz val="11"/>
            <color theme="1"/>
            <rFont val="Calibri"/>
            <family val="2"/>
            <scheme val="minor"/>
          </rPr>
          <t>Балл: 2 из 2</t>
        </r>
      </text>
    </comment>
    <comment ref="DV22" authorId="0" shapeId="0">
      <text>
        <r>
          <rPr>
            <sz val="11"/>
            <color theme="1"/>
            <rFont val="Calibri"/>
            <family val="2"/>
            <scheme val="minor"/>
          </rPr>
          <t>Балл: 0 из 4</t>
        </r>
      </text>
    </comment>
    <comment ref="EB22" authorId="0" shapeId="0">
      <text>
        <r>
          <rPr>
            <sz val="11"/>
            <color theme="1"/>
            <rFont val="Calibri"/>
            <family val="2"/>
            <scheme val="minor"/>
          </rPr>
          <t>Балл: 4 из 4</t>
        </r>
      </text>
    </comment>
    <comment ref="EJ22" authorId="0" shapeId="0">
      <text>
        <r>
          <rPr>
            <sz val="11"/>
            <color theme="1"/>
            <rFont val="Calibri"/>
            <family val="2"/>
            <scheme val="minor"/>
          </rPr>
          <t>Балл: 0 из 4</t>
        </r>
      </text>
    </comment>
    <comment ref="EY22" authorId="0" shapeId="0">
      <text>
        <r>
          <rPr>
            <sz val="11"/>
            <color theme="1"/>
            <rFont val="Calibri"/>
            <family val="2"/>
            <scheme val="minor"/>
          </rPr>
          <t>Балл: 6 из 6</t>
        </r>
      </text>
    </comment>
    <comment ref="FK22" authorId="0" shapeId="0">
      <text>
        <r>
          <rPr>
            <sz val="11"/>
            <color theme="1"/>
            <rFont val="Calibri"/>
            <family val="2"/>
            <scheme val="minor"/>
          </rPr>
          <t>Балл: 2 из 2</t>
        </r>
      </text>
    </comment>
    <comment ref="FN22" authorId="0" shapeId="0">
      <text>
        <r>
          <rPr>
            <sz val="11"/>
            <color theme="1"/>
            <rFont val="Calibri"/>
            <family val="2"/>
            <scheme val="minor"/>
          </rPr>
          <t>Балл: 0 из 4</t>
        </r>
      </text>
    </comment>
    <comment ref="GF22" authorId="0" shapeId="0">
      <text>
        <r>
          <rPr>
            <sz val="11"/>
            <color theme="1"/>
            <rFont val="Calibri"/>
            <family val="2"/>
            <scheme val="minor"/>
          </rPr>
          <t>Балл: 3 из 6</t>
        </r>
      </text>
    </comment>
    <comment ref="K23" authorId="0" shapeId="0">
      <text>
        <r>
          <rPr>
            <sz val="11"/>
            <color theme="1"/>
            <rFont val="Calibri"/>
            <family val="2"/>
            <scheme val="minor"/>
          </rPr>
          <t>Балл: 2 из 2</t>
        </r>
      </text>
    </comment>
    <comment ref="N23" authorId="0" shapeId="0">
      <text>
        <r>
          <rPr>
            <sz val="11"/>
            <color theme="1"/>
            <rFont val="Calibri"/>
            <family val="2"/>
            <scheme val="minor"/>
          </rPr>
          <t>Балл: 1 из 2</t>
        </r>
      </text>
    </comment>
    <comment ref="S23" authorId="0" shapeId="0">
      <text>
        <r>
          <rPr>
            <sz val="11"/>
            <color theme="1"/>
            <rFont val="Calibri"/>
            <family val="2"/>
            <scheme val="minor"/>
          </rPr>
          <t>Балл: 2 из 2</t>
        </r>
      </text>
    </comment>
    <comment ref="AA23" authorId="0" shapeId="0">
      <text>
        <r>
          <rPr>
            <sz val="11"/>
            <color theme="1"/>
            <rFont val="Calibri"/>
            <family val="2"/>
            <scheme val="minor"/>
          </rPr>
          <t>Балл: 2 из 2</t>
        </r>
      </text>
    </comment>
    <comment ref="AI23" authorId="0" shapeId="0">
      <text>
        <r>
          <rPr>
            <sz val="11"/>
            <color theme="1"/>
            <rFont val="Calibri"/>
            <family val="2"/>
            <scheme val="minor"/>
          </rPr>
          <t>Балл: 2 из 2</t>
        </r>
      </text>
    </comment>
    <comment ref="AK23" authorId="0" shapeId="0">
      <text>
        <r>
          <rPr>
            <sz val="11"/>
            <color theme="1"/>
            <rFont val="Calibri"/>
            <family val="2"/>
            <scheme val="minor"/>
          </rPr>
          <t>Балл: 4 из 4</t>
        </r>
      </text>
    </comment>
    <comment ref="AU23" authorId="0" shapeId="0">
      <text>
        <r>
          <rPr>
            <sz val="11"/>
            <color theme="1"/>
            <rFont val="Calibri"/>
            <family val="2"/>
            <scheme val="minor"/>
          </rPr>
          <t>Балл: 4 из 4</t>
        </r>
      </text>
    </comment>
    <comment ref="AZ23" authorId="0" shapeId="0">
      <text>
        <r>
          <rPr>
            <sz val="11"/>
            <color theme="1"/>
            <rFont val="Calibri"/>
            <family val="2"/>
            <scheme val="minor"/>
          </rPr>
          <t>Балл: 0 из 4</t>
        </r>
      </text>
    </comment>
    <comment ref="BC23" authorId="0" shapeId="0">
      <text>
        <r>
          <rPr>
            <sz val="11"/>
            <color theme="1"/>
            <rFont val="Calibri"/>
            <family val="2"/>
            <scheme val="minor"/>
          </rPr>
          <t>Балл: 4 из 4</t>
        </r>
      </text>
    </comment>
    <comment ref="BN23" authorId="0" shapeId="0">
      <text>
        <r>
          <rPr>
            <sz val="11"/>
            <color theme="1"/>
            <rFont val="Calibri"/>
            <family val="2"/>
            <scheme val="minor"/>
          </rPr>
          <t>Балл: 4 из 4</t>
        </r>
      </text>
    </comment>
    <comment ref="BR23" authorId="0" shapeId="0">
      <text>
        <r>
          <rPr>
            <sz val="11"/>
            <color theme="1"/>
            <rFont val="Calibri"/>
            <family val="2"/>
            <scheme val="minor"/>
          </rPr>
          <t>Балл: 0 из 4</t>
        </r>
      </text>
    </comment>
    <comment ref="BX23" authorId="0" shapeId="0">
      <text>
        <r>
          <rPr>
            <sz val="11"/>
            <color theme="1"/>
            <rFont val="Calibri"/>
            <family val="2"/>
            <scheme val="minor"/>
          </rPr>
          <t>Балл: 4 из 4</t>
        </r>
      </text>
    </comment>
    <comment ref="CC23" authorId="0" shapeId="0">
      <text>
        <r>
          <rPr>
            <sz val="11"/>
            <color theme="1"/>
            <rFont val="Calibri"/>
            <family val="2"/>
            <scheme val="minor"/>
          </rPr>
          <t>Балл: 6 из 6</t>
        </r>
      </text>
    </comment>
    <comment ref="CK23" authorId="0" shapeId="0">
      <text>
        <r>
          <rPr>
            <sz val="11"/>
            <color theme="1"/>
            <rFont val="Calibri"/>
            <family val="2"/>
            <scheme val="minor"/>
          </rPr>
          <t>Балл: 0 из 6</t>
        </r>
      </text>
    </comment>
    <comment ref="CR23" authorId="0" shapeId="0">
      <text>
        <r>
          <rPr>
            <sz val="11"/>
            <color theme="1"/>
            <rFont val="Calibri"/>
            <family val="2"/>
            <scheme val="minor"/>
          </rPr>
          <t>Балл: 0 из 6</t>
        </r>
      </text>
    </comment>
    <comment ref="CU23" authorId="0" shapeId="0">
      <text>
        <r>
          <rPr>
            <sz val="11"/>
            <color theme="1"/>
            <rFont val="Calibri"/>
            <family val="2"/>
            <scheme val="minor"/>
          </rPr>
          <t>Балл: 6 из 6</t>
        </r>
      </text>
    </comment>
    <comment ref="CZ23" authorId="0" shapeId="0">
      <text>
        <r>
          <rPr>
            <sz val="11"/>
            <color theme="1"/>
            <rFont val="Calibri"/>
            <family val="2"/>
            <scheme val="minor"/>
          </rPr>
          <t>Балл: 0 из 6</t>
        </r>
      </text>
    </comment>
    <comment ref="DL23" authorId="0" shapeId="0">
      <text>
        <r>
          <rPr>
            <sz val="11"/>
            <color theme="1"/>
            <rFont val="Calibri"/>
            <family val="2"/>
            <scheme val="minor"/>
          </rPr>
          <t>Балл: 0 из 2</t>
        </r>
      </text>
    </comment>
    <comment ref="DX23" authorId="0" shapeId="0">
      <text>
        <r>
          <rPr>
            <sz val="11"/>
            <color theme="1"/>
            <rFont val="Calibri"/>
            <family val="2"/>
            <scheme val="minor"/>
          </rPr>
          <t>Балл: 0 из 4</t>
        </r>
      </text>
    </comment>
    <comment ref="ED23" authorId="0" shapeId="0">
      <text>
        <r>
          <rPr>
            <sz val="11"/>
            <color theme="1"/>
            <rFont val="Calibri"/>
            <family val="2"/>
            <scheme val="minor"/>
          </rPr>
          <t>Балл: 0 из 4</t>
        </r>
      </text>
    </comment>
    <comment ref="EO23" authorId="0" shapeId="0">
      <text>
        <r>
          <rPr>
            <sz val="11"/>
            <color theme="1"/>
            <rFont val="Calibri"/>
            <family val="2"/>
            <scheme val="minor"/>
          </rPr>
          <t>Балл: 0 из 4</t>
        </r>
      </text>
    </comment>
    <comment ref="ES23" authorId="0" shapeId="0">
      <text>
        <r>
          <rPr>
            <sz val="11"/>
            <color theme="1"/>
            <rFont val="Calibri"/>
            <family val="2"/>
            <scheme val="minor"/>
          </rPr>
          <t>Балл: 6 из 6</t>
        </r>
      </text>
    </comment>
    <comment ref="FF23" authorId="0" shapeId="0">
      <text>
        <r>
          <rPr>
            <sz val="11"/>
            <color theme="1"/>
            <rFont val="Calibri"/>
            <family val="2"/>
            <scheme val="minor"/>
          </rPr>
          <t>Балл: 0 из 2</t>
        </r>
      </text>
    </comment>
    <comment ref="FS23" authorId="0" shapeId="0">
      <text>
        <r>
          <rPr>
            <sz val="11"/>
            <color theme="1"/>
            <rFont val="Calibri"/>
            <family val="2"/>
            <scheme val="minor"/>
          </rPr>
          <t>Балл: 0 из 4</t>
        </r>
      </text>
    </comment>
    <comment ref="FY23" authorId="0" shapeId="0">
      <text>
        <r>
          <rPr>
            <sz val="11"/>
            <color theme="1"/>
            <rFont val="Calibri"/>
            <family val="2"/>
            <scheme val="minor"/>
          </rPr>
          <t>Балл: 3 из 6</t>
        </r>
      </text>
    </comment>
    <comment ref="K24" authorId="0" shapeId="0">
      <text>
        <r>
          <rPr>
            <sz val="11"/>
            <color theme="1"/>
            <rFont val="Calibri"/>
            <family val="2"/>
            <scheme val="minor"/>
          </rPr>
          <t>Балл: 2 из 2</t>
        </r>
      </text>
    </comment>
    <comment ref="M24" authorId="0" shapeId="0">
      <text>
        <r>
          <rPr>
            <sz val="11"/>
            <color theme="1"/>
            <rFont val="Calibri"/>
            <family val="2"/>
            <scheme val="minor"/>
          </rPr>
          <t>Балл: 2 из 2</t>
        </r>
      </text>
    </comment>
    <comment ref="U24" authorId="0" shapeId="0">
      <text>
        <r>
          <rPr>
            <sz val="11"/>
            <color theme="1"/>
            <rFont val="Calibri"/>
            <family val="2"/>
            <scheme val="minor"/>
          </rPr>
          <t>Балл: 2 из 2</t>
        </r>
      </text>
    </comment>
    <comment ref="AA24" authorId="0" shapeId="0">
      <text>
        <r>
          <rPr>
            <sz val="11"/>
            <color theme="1"/>
            <rFont val="Calibri"/>
            <family val="2"/>
            <scheme val="minor"/>
          </rPr>
          <t>Балл: 0 из 2</t>
        </r>
      </text>
    </comment>
    <comment ref="AE24" authorId="0" shapeId="0">
      <text>
        <r>
          <rPr>
            <sz val="11"/>
            <color theme="1"/>
            <rFont val="Calibri"/>
            <family val="2"/>
            <scheme val="minor"/>
          </rPr>
          <t>Балл: 2 из 2</t>
        </r>
      </text>
    </comment>
    <comment ref="AK24" authorId="0" shapeId="0">
      <text>
        <r>
          <rPr>
            <sz val="11"/>
            <color theme="1"/>
            <rFont val="Calibri"/>
            <family val="2"/>
            <scheme val="minor"/>
          </rPr>
          <t>Балл: 4 из 4</t>
        </r>
      </text>
    </comment>
    <comment ref="AR24" authorId="0" shapeId="0">
      <text>
        <r>
          <rPr>
            <sz val="11"/>
            <color theme="1"/>
            <rFont val="Calibri"/>
            <family val="2"/>
            <scheme val="minor"/>
          </rPr>
          <t>Балл: 4 из 4</t>
        </r>
      </text>
    </comment>
    <comment ref="AY24" authorId="0" shapeId="0">
      <text>
        <r>
          <rPr>
            <sz val="11"/>
            <color theme="1"/>
            <rFont val="Calibri"/>
            <family val="2"/>
            <scheme val="minor"/>
          </rPr>
          <t>Балл: 0 из 4</t>
        </r>
      </text>
    </comment>
    <comment ref="BD24" authorId="0" shapeId="0">
      <text>
        <r>
          <rPr>
            <sz val="11"/>
            <color theme="1"/>
            <rFont val="Calibri"/>
            <family val="2"/>
            <scheme val="minor"/>
          </rPr>
          <t>Балл: 4 из 4</t>
        </r>
      </text>
    </comment>
    <comment ref="BL24" authorId="0" shapeId="0">
      <text>
        <r>
          <rPr>
            <sz val="11"/>
            <color theme="1"/>
            <rFont val="Calibri"/>
            <family val="2"/>
            <scheme val="minor"/>
          </rPr>
          <t>Балл: 4 из 4</t>
        </r>
      </text>
    </comment>
    <comment ref="BP24" authorId="0" shapeId="0">
      <text>
        <r>
          <rPr>
            <sz val="11"/>
            <color theme="1"/>
            <rFont val="Calibri"/>
            <family val="2"/>
            <scheme val="minor"/>
          </rPr>
          <t>Балл: 0 из 4</t>
        </r>
      </text>
    </comment>
    <comment ref="BW24" authorId="0" shapeId="0">
      <text>
        <r>
          <rPr>
            <sz val="11"/>
            <color theme="1"/>
            <rFont val="Calibri"/>
            <family val="2"/>
            <scheme val="minor"/>
          </rPr>
          <t>Балл: 4 из 4</t>
        </r>
      </text>
    </comment>
    <comment ref="CE24" authorId="0" shapeId="0">
      <text>
        <r>
          <rPr>
            <sz val="11"/>
            <color theme="1"/>
            <rFont val="Calibri"/>
            <family val="2"/>
            <scheme val="minor"/>
          </rPr>
          <t>Балл: 6 из 6</t>
        </r>
      </text>
    </comment>
    <comment ref="CH24" authorId="0" shapeId="0">
      <text>
        <r>
          <rPr>
            <sz val="11"/>
            <color theme="1"/>
            <rFont val="Calibri"/>
            <family val="2"/>
            <scheme val="minor"/>
          </rPr>
          <t>Балл: 6 из 6</t>
        </r>
      </text>
    </comment>
    <comment ref="CQ24" authorId="0" shapeId="0">
      <text>
        <r>
          <rPr>
            <sz val="11"/>
            <color theme="1"/>
            <rFont val="Calibri"/>
            <family val="2"/>
            <scheme val="minor"/>
          </rPr>
          <t>Балл: 0 из 6</t>
        </r>
      </text>
    </comment>
    <comment ref="CS24" authorId="0" shapeId="0">
      <text>
        <r>
          <rPr>
            <sz val="11"/>
            <color theme="1"/>
            <rFont val="Calibri"/>
            <family val="2"/>
            <scheme val="minor"/>
          </rPr>
          <t>Балл: 6 из 6</t>
        </r>
      </text>
    </comment>
    <comment ref="CZ24" authorId="0" shapeId="0">
      <text>
        <r>
          <rPr>
            <sz val="11"/>
            <color theme="1"/>
            <rFont val="Calibri"/>
            <family val="2"/>
            <scheme val="minor"/>
          </rPr>
          <t>Балл: 0 из 6</t>
        </r>
      </text>
    </comment>
    <comment ref="DI24" authorId="0" shapeId="0">
      <text>
        <r>
          <rPr>
            <sz val="11"/>
            <color theme="1"/>
            <rFont val="Calibri"/>
            <family val="2"/>
            <scheme val="minor"/>
          </rPr>
          <t>Балл: 2 из 2</t>
        </r>
      </text>
    </comment>
    <comment ref="DT24" authorId="0" shapeId="0">
      <text>
        <r>
          <rPr>
            <sz val="11"/>
            <color theme="1"/>
            <rFont val="Calibri"/>
            <family val="2"/>
            <scheme val="minor"/>
          </rPr>
          <t>Балл: 0 из 4</t>
        </r>
      </text>
    </comment>
    <comment ref="EH24" authorId="0" shapeId="0">
      <text>
        <r>
          <rPr>
            <sz val="11"/>
            <color theme="1"/>
            <rFont val="Calibri"/>
            <family val="2"/>
            <scheme val="minor"/>
          </rPr>
          <t>Балл: 0 из 4</t>
        </r>
      </text>
    </comment>
    <comment ref="EK24" authorId="0" shapeId="0">
      <text>
        <r>
          <rPr>
            <sz val="11"/>
            <color theme="1"/>
            <rFont val="Calibri"/>
            <family val="2"/>
            <scheme val="minor"/>
          </rPr>
          <t>Балл: 0 из 4</t>
        </r>
      </text>
    </comment>
    <comment ref="FB24" authorId="0" shapeId="0">
      <text>
        <r>
          <rPr>
            <sz val="11"/>
            <color theme="1"/>
            <rFont val="Calibri"/>
            <family val="2"/>
            <scheme val="minor"/>
          </rPr>
          <t>Балл: 6 из 6</t>
        </r>
      </text>
    </comment>
    <comment ref="FH24" authorId="0" shapeId="0">
      <text>
        <r>
          <rPr>
            <sz val="11"/>
            <color theme="1"/>
            <rFont val="Calibri"/>
            <family val="2"/>
            <scheme val="minor"/>
          </rPr>
          <t>Балл: 0 из 2</t>
        </r>
      </text>
    </comment>
    <comment ref="FQ24" authorId="0" shapeId="0">
      <text>
        <r>
          <rPr>
            <sz val="11"/>
            <color theme="1"/>
            <rFont val="Calibri"/>
            <family val="2"/>
            <scheme val="minor"/>
          </rPr>
          <t>Балл: 0 из 4</t>
        </r>
      </text>
    </comment>
    <comment ref="GE24" authorId="0" shapeId="0">
      <text>
        <r>
          <rPr>
            <sz val="11"/>
            <color theme="1"/>
            <rFont val="Calibri"/>
            <family val="2"/>
            <scheme val="minor"/>
          </rPr>
          <t>Балл: 6 из 6</t>
        </r>
      </text>
    </comment>
    <comment ref="K25" authorId="0" shapeId="0">
      <text>
        <r>
          <rPr>
            <sz val="11"/>
            <color theme="1"/>
            <rFont val="Calibri"/>
            <family val="2"/>
            <scheme val="minor"/>
          </rPr>
          <t>Балл: 2 из 2</t>
        </r>
      </text>
    </comment>
    <comment ref="R25" authorId="0" shapeId="0">
      <text>
        <r>
          <rPr>
            <sz val="11"/>
            <color theme="1"/>
            <rFont val="Calibri"/>
            <family val="2"/>
            <scheme val="minor"/>
          </rPr>
          <t>Балл: 1 из 2</t>
        </r>
      </text>
    </comment>
    <comment ref="X25" authorId="0" shapeId="0">
      <text>
        <r>
          <rPr>
            <sz val="11"/>
            <color theme="1"/>
            <rFont val="Calibri"/>
            <family val="2"/>
            <scheme val="minor"/>
          </rPr>
          <t>Балл: 2 из 2</t>
        </r>
      </text>
    </comment>
    <comment ref="Y25" authorId="0" shapeId="0">
      <text>
        <r>
          <rPr>
            <sz val="11"/>
            <color theme="1"/>
            <rFont val="Calibri"/>
            <family val="2"/>
            <scheme val="minor"/>
          </rPr>
          <t>Балл: 0 из 2</t>
        </r>
      </text>
    </comment>
    <comment ref="AF25" authorId="0" shapeId="0">
      <text>
        <r>
          <rPr>
            <sz val="11"/>
            <color theme="1"/>
            <rFont val="Calibri"/>
            <family val="2"/>
            <scheme val="minor"/>
          </rPr>
          <t>Балл: 2 из 2</t>
        </r>
      </text>
    </comment>
    <comment ref="AN25" authorId="0" shapeId="0">
      <text>
        <r>
          <rPr>
            <sz val="11"/>
            <color theme="1"/>
            <rFont val="Calibri"/>
            <family val="2"/>
            <scheme val="minor"/>
          </rPr>
          <t>Балл: 4 из 4</t>
        </r>
      </text>
    </comment>
    <comment ref="AQ25" authorId="0" shapeId="0">
      <text>
        <r>
          <rPr>
            <sz val="11"/>
            <color theme="1"/>
            <rFont val="Calibri"/>
            <family val="2"/>
            <scheme val="minor"/>
          </rPr>
          <t>Балл: 0 из 4</t>
        </r>
      </text>
    </comment>
    <comment ref="AZ25" authorId="0" shapeId="0">
      <text>
        <r>
          <rPr>
            <sz val="11"/>
            <color theme="1"/>
            <rFont val="Calibri"/>
            <family val="2"/>
            <scheme val="minor"/>
          </rPr>
          <t>Балл: 4 из 4</t>
        </r>
      </text>
    </comment>
    <comment ref="BG25" authorId="0" shapeId="0">
      <text>
        <r>
          <rPr>
            <sz val="11"/>
            <color theme="1"/>
            <rFont val="Calibri"/>
            <family val="2"/>
            <scheme val="minor"/>
          </rPr>
          <t>Балл: 3 из 4</t>
        </r>
      </text>
    </comment>
    <comment ref="BM25" authorId="0" shapeId="0">
      <text>
        <r>
          <rPr>
            <sz val="11"/>
            <color theme="1"/>
            <rFont val="Calibri"/>
            <family val="2"/>
            <scheme val="minor"/>
          </rPr>
          <t>Балл: 4 из 4</t>
        </r>
      </text>
    </comment>
    <comment ref="BP25" authorId="0" shapeId="0">
      <text>
        <r>
          <rPr>
            <sz val="11"/>
            <color theme="1"/>
            <rFont val="Calibri"/>
            <family val="2"/>
            <scheme val="minor"/>
          </rPr>
          <t>Балл: 0 из 4</t>
        </r>
      </text>
    </comment>
    <comment ref="BZ25" authorId="0" shapeId="0">
      <text>
        <r>
          <rPr>
            <sz val="11"/>
            <color theme="1"/>
            <rFont val="Calibri"/>
            <family val="2"/>
            <scheme val="minor"/>
          </rPr>
          <t>Балл: 4 из 4</t>
        </r>
      </text>
    </comment>
    <comment ref="CE25" authorId="0" shapeId="0">
      <text>
        <r>
          <rPr>
            <sz val="11"/>
            <color theme="1"/>
            <rFont val="Calibri"/>
            <family val="2"/>
            <scheme val="minor"/>
          </rPr>
          <t>Балл: 0 из 6</t>
        </r>
      </text>
    </comment>
    <comment ref="CK25" authorId="0" shapeId="0">
      <text>
        <r>
          <rPr>
            <sz val="11"/>
            <color theme="1"/>
            <rFont val="Calibri"/>
            <family val="2"/>
            <scheme val="minor"/>
          </rPr>
          <t>Балл: 0 из 6</t>
        </r>
      </text>
    </comment>
    <comment ref="CO25" authorId="0" shapeId="0">
      <text>
        <r>
          <rPr>
            <sz val="11"/>
            <color theme="1"/>
            <rFont val="Calibri"/>
            <family val="2"/>
            <scheme val="minor"/>
          </rPr>
          <t>Балл: 0 из 6</t>
        </r>
      </text>
    </comment>
    <comment ref="CW25" authorId="0" shapeId="0">
      <text>
        <r>
          <rPr>
            <sz val="11"/>
            <color theme="1"/>
            <rFont val="Calibri"/>
            <family val="2"/>
            <scheme val="minor"/>
          </rPr>
          <t>Балл: 6 из 6</t>
        </r>
      </text>
    </comment>
    <comment ref="DD25" authorId="0" shapeId="0">
      <text>
        <r>
          <rPr>
            <sz val="11"/>
            <color theme="1"/>
            <rFont val="Calibri"/>
            <family val="2"/>
            <scheme val="minor"/>
          </rPr>
          <t>&lt;пропущен&gt;</t>
        </r>
      </text>
    </comment>
    <comment ref="DH25" authorId="0" shapeId="0">
      <text>
        <r>
          <rPr>
            <sz val="11"/>
            <color theme="1"/>
            <rFont val="Calibri"/>
            <family val="2"/>
            <scheme val="minor"/>
          </rPr>
          <t>Балл: 0 из 2</t>
        </r>
      </text>
    </comment>
    <comment ref="DQ25" authorId="0" shapeId="0">
      <text>
        <r>
          <rPr>
            <sz val="11"/>
            <color theme="1"/>
            <rFont val="Calibri"/>
            <family val="2"/>
            <scheme val="minor"/>
          </rPr>
          <t>Балл: 0 из 4</t>
        </r>
      </text>
    </comment>
    <comment ref="EF25" authorId="0" shapeId="0">
      <text>
        <r>
          <rPr>
            <sz val="11"/>
            <color theme="1"/>
            <rFont val="Calibri"/>
            <family val="2"/>
            <scheme val="minor"/>
          </rPr>
          <t>Балл: 0 из 4</t>
        </r>
      </text>
    </comment>
    <comment ref="EL25" authorId="0" shapeId="0">
      <text>
        <r>
          <rPr>
            <sz val="11"/>
            <color theme="1"/>
            <rFont val="Calibri"/>
            <family val="2"/>
            <scheme val="minor"/>
          </rPr>
          <t>Балл: 0 из 4</t>
        </r>
      </text>
    </comment>
    <comment ref="EZ25" authorId="0" shapeId="0">
      <text>
        <r>
          <rPr>
            <sz val="11"/>
            <color theme="1"/>
            <rFont val="Calibri"/>
            <family val="2"/>
            <scheme val="minor"/>
          </rPr>
          <t>Балл: 2 из 6</t>
        </r>
      </text>
    </comment>
    <comment ref="FE25" authorId="0" shapeId="0">
      <text>
        <r>
          <rPr>
            <sz val="11"/>
            <color theme="1"/>
            <rFont val="Calibri"/>
            <family val="2"/>
            <scheme val="minor"/>
          </rPr>
          <t>Балл: 2 из 2</t>
        </r>
      </text>
    </comment>
    <comment ref="FT25" authorId="0" shapeId="0">
      <text>
        <r>
          <rPr>
            <sz val="11"/>
            <color theme="1"/>
            <rFont val="Calibri"/>
            <family val="2"/>
            <scheme val="minor"/>
          </rPr>
          <t>Балл: 0 из 4</t>
        </r>
      </text>
    </comment>
    <comment ref="FX25" authorId="0" shapeId="0">
      <text>
        <r>
          <rPr>
            <sz val="11"/>
            <color theme="1"/>
            <rFont val="Calibri"/>
            <family val="2"/>
            <scheme val="minor"/>
          </rPr>
          <t>Балл: 6 из 6</t>
        </r>
      </text>
    </comment>
    <comment ref="G26" authorId="0" shapeId="0">
      <text>
        <r>
          <rPr>
            <sz val="11"/>
            <color theme="1"/>
            <rFont val="Calibri"/>
            <family val="2"/>
            <scheme val="minor"/>
          </rPr>
          <t>Балл: 2 из 2</t>
        </r>
      </text>
    </comment>
    <comment ref="Q26" authorId="0" shapeId="0">
      <text>
        <r>
          <rPr>
            <sz val="11"/>
            <color theme="1"/>
            <rFont val="Calibri"/>
            <family val="2"/>
            <scheme val="minor"/>
          </rPr>
          <t>Балл: 2 из 2</t>
        </r>
      </text>
    </comment>
    <comment ref="V26" authorId="0" shapeId="0">
      <text>
        <r>
          <rPr>
            <sz val="11"/>
            <color theme="1"/>
            <rFont val="Calibri"/>
            <family val="2"/>
            <scheme val="minor"/>
          </rPr>
          <t>Балл: 2 из 2</t>
        </r>
      </text>
    </comment>
    <comment ref="Z26" authorId="0" shapeId="0">
      <text>
        <r>
          <rPr>
            <sz val="11"/>
            <color theme="1"/>
            <rFont val="Calibri"/>
            <family val="2"/>
            <scheme val="minor"/>
          </rPr>
          <t>Балл: 2 из 2</t>
        </r>
      </text>
    </comment>
    <comment ref="AJ26" authorId="0" shapeId="0">
      <text>
        <r>
          <rPr>
            <sz val="11"/>
            <color theme="1"/>
            <rFont val="Calibri"/>
            <family val="2"/>
            <scheme val="minor"/>
          </rPr>
          <t>Балл: 2 из 2</t>
        </r>
      </text>
    </comment>
    <comment ref="AN26" authorId="0" shapeId="0">
      <text>
        <r>
          <rPr>
            <sz val="11"/>
            <color theme="1"/>
            <rFont val="Calibri"/>
            <family val="2"/>
            <scheme val="minor"/>
          </rPr>
          <t>Балл: 4 из 4</t>
        </r>
      </text>
    </comment>
    <comment ref="AV26" authorId="0" shapeId="0">
      <text>
        <r>
          <rPr>
            <sz val="11"/>
            <color theme="1"/>
            <rFont val="Calibri"/>
            <family val="2"/>
            <scheme val="minor"/>
          </rPr>
          <t>Балл: 4 из 4</t>
        </r>
      </text>
    </comment>
    <comment ref="BB26" authorId="0" shapeId="0">
      <text>
        <r>
          <rPr>
            <sz val="11"/>
            <color theme="1"/>
            <rFont val="Calibri"/>
            <family val="2"/>
            <scheme val="minor"/>
          </rPr>
          <t>Балл: 4 из 4</t>
        </r>
      </text>
    </comment>
    <comment ref="BC26" authorId="0" shapeId="0">
      <text>
        <r>
          <rPr>
            <sz val="11"/>
            <color theme="1"/>
            <rFont val="Calibri"/>
            <family val="2"/>
            <scheme val="minor"/>
          </rPr>
          <t>Балл: 4 из 4</t>
        </r>
      </text>
    </comment>
    <comment ref="BK26" authorId="0" shapeId="0">
      <text>
        <r>
          <rPr>
            <sz val="11"/>
            <color theme="1"/>
            <rFont val="Calibri"/>
            <family val="2"/>
            <scheme val="minor"/>
          </rPr>
          <t>Балл: 4 из 4</t>
        </r>
      </text>
    </comment>
    <comment ref="BP26" authorId="0" shapeId="0">
      <text>
        <r>
          <rPr>
            <sz val="11"/>
            <color theme="1"/>
            <rFont val="Calibri"/>
            <family val="2"/>
            <scheme val="minor"/>
          </rPr>
          <t>Балл: 0 из 4</t>
        </r>
      </text>
    </comment>
    <comment ref="BY26" authorId="0" shapeId="0">
      <text>
        <r>
          <rPr>
            <sz val="11"/>
            <color theme="1"/>
            <rFont val="Calibri"/>
            <family val="2"/>
            <scheme val="minor"/>
          </rPr>
          <t>Балл: 4 из 4</t>
        </r>
      </text>
    </comment>
    <comment ref="CC26" authorId="0" shapeId="0">
      <text>
        <r>
          <rPr>
            <sz val="11"/>
            <color theme="1"/>
            <rFont val="Calibri"/>
            <family val="2"/>
            <scheme val="minor"/>
          </rPr>
          <t>Балл: 0 из 6</t>
        </r>
      </text>
    </comment>
    <comment ref="CL26" authorId="0" shapeId="0">
      <text>
        <r>
          <rPr>
            <sz val="11"/>
            <color theme="1"/>
            <rFont val="Calibri"/>
            <family val="2"/>
            <scheme val="minor"/>
          </rPr>
          <t>Балл: 0 из 6</t>
        </r>
      </text>
    </comment>
    <comment ref="CM26" authorId="0" shapeId="0">
      <text>
        <r>
          <rPr>
            <sz val="11"/>
            <color theme="1"/>
            <rFont val="Calibri"/>
            <family val="2"/>
            <scheme val="minor"/>
          </rPr>
          <t>Балл: 0 из 6</t>
        </r>
      </text>
    </comment>
    <comment ref="CU26" authorId="0" shapeId="0">
      <text>
        <r>
          <rPr>
            <sz val="11"/>
            <color theme="1"/>
            <rFont val="Calibri"/>
            <family val="2"/>
            <scheme val="minor"/>
          </rPr>
          <t>Балл: 6 из 6</t>
        </r>
      </text>
    </comment>
    <comment ref="DA26" authorId="0" shapeId="0">
      <text>
        <r>
          <rPr>
            <sz val="11"/>
            <color theme="1"/>
            <rFont val="Calibri"/>
            <family val="2"/>
            <scheme val="minor"/>
          </rPr>
          <t>Балл: 4 из 6</t>
        </r>
      </text>
    </comment>
    <comment ref="DL26" authorId="0" shapeId="0">
      <text>
        <r>
          <rPr>
            <sz val="11"/>
            <color theme="1"/>
            <rFont val="Calibri"/>
            <family val="2"/>
            <scheme val="minor"/>
          </rPr>
          <t>Балл: 2 из 2</t>
        </r>
      </text>
    </comment>
    <comment ref="DW26" authorId="0" shapeId="0">
      <text>
        <r>
          <rPr>
            <sz val="11"/>
            <color theme="1"/>
            <rFont val="Calibri"/>
            <family val="2"/>
            <scheme val="minor"/>
          </rPr>
          <t>Балл: 4 из 4</t>
        </r>
      </text>
    </comment>
    <comment ref="EA26" authorId="0" shapeId="0">
      <text>
        <r>
          <rPr>
            <sz val="11"/>
            <color theme="1"/>
            <rFont val="Calibri"/>
            <family val="2"/>
            <scheme val="minor"/>
          </rPr>
          <t>Балл: 0 из 4</t>
        </r>
      </text>
    </comment>
    <comment ref="EQ26" authorId="0" shapeId="0">
      <text>
        <r>
          <rPr>
            <sz val="11"/>
            <color theme="1"/>
            <rFont val="Calibri"/>
            <family val="2"/>
            <scheme val="minor"/>
          </rPr>
          <t>Балл: 0 из 4</t>
        </r>
      </text>
    </comment>
    <comment ref="ET26" authorId="0" shapeId="0">
      <text>
        <r>
          <rPr>
            <sz val="11"/>
            <color theme="1"/>
            <rFont val="Calibri"/>
            <family val="2"/>
            <scheme val="minor"/>
          </rPr>
          <t>Балл: 6 из 6</t>
        </r>
      </text>
    </comment>
    <comment ref="FH26" authorId="0" shapeId="0">
      <text>
        <r>
          <rPr>
            <sz val="11"/>
            <color theme="1"/>
            <rFont val="Calibri"/>
            <family val="2"/>
            <scheme val="minor"/>
          </rPr>
          <t>Балл: 2 из 2</t>
        </r>
      </text>
    </comment>
    <comment ref="FU26" authorId="0" shapeId="0">
      <text>
        <r>
          <rPr>
            <sz val="11"/>
            <color theme="1"/>
            <rFont val="Calibri"/>
            <family val="2"/>
            <scheme val="minor"/>
          </rPr>
          <t>Балл: 4 из 4</t>
        </r>
      </text>
    </comment>
    <comment ref="FW26" authorId="0" shapeId="0">
      <text>
        <r>
          <rPr>
            <sz val="11"/>
            <color theme="1"/>
            <rFont val="Calibri"/>
            <family val="2"/>
            <scheme val="minor"/>
          </rPr>
          <t>Балл: 6 из 6</t>
        </r>
      </text>
    </comment>
    <comment ref="I27" authorId="0" shapeId="0">
      <text>
        <r>
          <rPr>
            <sz val="11"/>
            <color theme="1"/>
            <rFont val="Calibri"/>
            <family val="2"/>
            <scheme val="minor"/>
          </rPr>
          <t>Балл: 2 из 2</t>
        </r>
      </text>
    </comment>
    <comment ref="N27" authorId="0" shapeId="0">
      <text>
        <r>
          <rPr>
            <sz val="11"/>
            <color theme="1"/>
            <rFont val="Calibri"/>
            <family val="2"/>
            <scheme val="minor"/>
          </rPr>
          <t>Балл: 2 из 2</t>
        </r>
      </text>
    </comment>
    <comment ref="W27" authorId="0" shapeId="0">
      <text>
        <r>
          <rPr>
            <sz val="11"/>
            <color theme="1"/>
            <rFont val="Calibri"/>
            <family val="2"/>
            <scheme val="minor"/>
          </rPr>
          <t>Балл: 2 из 2</t>
        </r>
      </text>
    </comment>
    <comment ref="AB27" authorId="0" shapeId="0">
      <text>
        <r>
          <rPr>
            <sz val="11"/>
            <color theme="1"/>
            <rFont val="Calibri"/>
            <family val="2"/>
            <scheme val="minor"/>
          </rPr>
          <t>Балл: 2 из 2</t>
        </r>
      </text>
    </comment>
    <comment ref="AI27" authorId="0" shapeId="0">
      <text>
        <r>
          <rPr>
            <sz val="11"/>
            <color theme="1"/>
            <rFont val="Calibri"/>
            <family val="2"/>
            <scheme val="minor"/>
          </rPr>
          <t>Балл: 2 из 2</t>
        </r>
      </text>
    </comment>
    <comment ref="AM27" authorId="0" shapeId="0">
      <text>
        <r>
          <rPr>
            <sz val="11"/>
            <color theme="1"/>
            <rFont val="Calibri"/>
            <family val="2"/>
            <scheme val="minor"/>
          </rPr>
          <t>Балл: 4 из 4</t>
        </r>
      </text>
    </comment>
    <comment ref="AV27" authorId="0" shapeId="0">
      <text>
        <r>
          <rPr>
            <sz val="11"/>
            <color theme="1"/>
            <rFont val="Calibri"/>
            <family val="2"/>
            <scheme val="minor"/>
          </rPr>
          <t>Балл: 4 из 4</t>
        </r>
      </text>
    </comment>
    <comment ref="AX27" authorId="0" shapeId="0">
      <text>
        <r>
          <rPr>
            <sz val="11"/>
            <color theme="1"/>
            <rFont val="Calibri"/>
            <family val="2"/>
            <scheme val="minor"/>
          </rPr>
          <t>Балл: 0 из 4</t>
        </r>
      </text>
    </comment>
    <comment ref="BC27" authorId="0" shapeId="0">
      <text>
        <r>
          <rPr>
            <sz val="11"/>
            <color theme="1"/>
            <rFont val="Calibri"/>
            <family val="2"/>
            <scheme val="minor"/>
          </rPr>
          <t>Балл: 4 из 4</t>
        </r>
      </text>
    </comment>
    <comment ref="BM27" authorId="0" shapeId="0">
      <text>
        <r>
          <rPr>
            <sz val="11"/>
            <color theme="1"/>
            <rFont val="Calibri"/>
            <family val="2"/>
            <scheme val="minor"/>
          </rPr>
          <t>Балл: 4 из 4</t>
        </r>
      </text>
    </comment>
    <comment ref="BP27" authorId="0" shapeId="0">
      <text>
        <r>
          <rPr>
            <sz val="11"/>
            <color theme="1"/>
            <rFont val="Calibri"/>
            <family val="2"/>
            <scheme val="minor"/>
          </rPr>
          <t>Балл: 0 из 4</t>
        </r>
      </text>
    </comment>
    <comment ref="BY27" authorId="0" shapeId="0">
      <text>
        <r>
          <rPr>
            <sz val="11"/>
            <color theme="1"/>
            <rFont val="Calibri"/>
            <family val="2"/>
            <scheme val="minor"/>
          </rPr>
          <t>Балл: 0 из 4</t>
        </r>
      </text>
    </comment>
    <comment ref="CD27" authorId="0" shapeId="0">
      <text>
        <r>
          <rPr>
            <sz val="11"/>
            <color theme="1"/>
            <rFont val="Calibri"/>
            <family val="2"/>
            <scheme val="minor"/>
          </rPr>
          <t>Балл: 6 из 6</t>
        </r>
      </text>
    </comment>
    <comment ref="CJ27" authorId="0" shapeId="0">
      <text>
        <r>
          <rPr>
            <sz val="11"/>
            <color theme="1"/>
            <rFont val="Calibri"/>
            <family val="2"/>
            <scheme val="minor"/>
          </rPr>
          <t>Балл: 0 из 6</t>
        </r>
      </text>
    </comment>
    <comment ref="CP27" authorId="0" shapeId="0">
      <text>
        <r>
          <rPr>
            <sz val="11"/>
            <color theme="1"/>
            <rFont val="Calibri"/>
            <family val="2"/>
            <scheme val="minor"/>
          </rPr>
          <t>Балл: 0 из 6</t>
        </r>
      </text>
    </comment>
    <comment ref="CW27" authorId="0" shapeId="0">
      <text>
        <r>
          <rPr>
            <sz val="11"/>
            <color theme="1"/>
            <rFont val="Calibri"/>
            <family val="2"/>
            <scheme val="minor"/>
          </rPr>
          <t>Балл: 6 из 6</t>
        </r>
      </text>
    </comment>
    <comment ref="DC27" authorId="0" shapeId="0">
      <text>
        <r>
          <rPr>
            <sz val="11"/>
            <color theme="1"/>
            <rFont val="Calibri"/>
            <family val="2"/>
            <scheme val="minor"/>
          </rPr>
          <t>Балл: 6 из 6</t>
        </r>
      </text>
    </comment>
    <comment ref="DH27" authorId="0" shapeId="0">
      <text>
        <r>
          <rPr>
            <sz val="11"/>
            <color theme="1"/>
            <rFont val="Calibri"/>
            <family val="2"/>
            <scheme val="minor"/>
          </rPr>
          <t>Балл: 0 из 2</t>
        </r>
      </text>
    </comment>
    <comment ref="DW27" authorId="0" shapeId="0">
      <text>
        <r>
          <rPr>
            <sz val="11"/>
            <color theme="1"/>
            <rFont val="Calibri"/>
            <family val="2"/>
            <scheme val="minor"/>
          </rPr>
          <t>Балл: 4 из 4</t>
        </r>
      </text>
    </comment>
    <comment ref="DY27" authorId="0" shapeId="0">
      <text>
        <r>
          <rPr>
            <sz val="11"/>
            <color theme="1"/>
            <rFont val="Calibri"/>
            <family val="2"/>
            <scheme val="minor"/>
          </rPr>
          <t>Балл: 0 из 4</t>
        </r>
      </text>
    </comment>
    <comment ref="EN27" authorId="0" shapeId="0">
      <text>
        <r>
          <rPr>
            <sz val="11"/>
            <color theme="1"/>
            <rFont val="Calibri"/>
            <family val="2"/>
            <scheme val="minor"/>
          </rPr>
          <t>Балл: 0 из 4</t>
        </r>
      </text>
    </comment>
    <comment ref="EX27" authorId="0" shapeId="0">
      <text>
        <r>
          <rPr>
            <sz val="11"/>
            <color theme="1"/>
            <rFont val="Calibri"/>
            <family val="2"/>
            <scheme val="minor"/>
          </rPr>
          <t>Балл: 6 из 6</t>
        </r>
      </text>
    </comment>
    <comment ref="FF27" authorId="0" shapeId="0">
      <text>
        <r>
          <rPr>
            <sz val="11"/>
            <color theme="1"/>
            <rFont val="Calibri"/>
            <family val="2"/>
            <scheme val="minor"/>
          </rPr>
          <t>Балл: 2 из 2</t>
        </r>
      </text>
    </comment>
    <comment ref="FQ27" authorId="0" shapeId="0">
      <text>
        <r>
          <rPr>
            <sz val="11"/>
            <color theme="1"/>
            <rFont val="Calibri"/>
            <family val="2"/>
            <scheme val="minor"/>
          </rPr>
          <t>Балл: 4 из 4</t>
        </r>
      </text>
    </comment>
    <comment ref="GE27" authorId="0" shapeId="0">
      <text>
        <r>
          <rPr>
            <sz val="11"/>
            <color theme="1"/>
            <rFont val="Calibri"/>
            <family val="2"/>
            <scheme val="minor"/>
          </rPr>
          <t>Балл: 6 из 6</t>
        </r>
      </text>
    </comment>
    <comment ref="L28" authorId="0" shapeId="0">
      <text>
        <r>
          <rPr>
            <sz val="11"/>
            <color theme="1"/>
            <rFont val="Calibri"/>
            <family val="2"/>
            <scheme val="minor"/>
          </rPr>
          <t>Балл: 2 из 2</t>
        </r>
      </text>
    </comment>
    <comment ref="N28" authorId="0" shapeId="0">
      <text>
        <r>
          <rPr>
            <sz val="11"/>
            <color theme="1"/>
            <rFont val="Calibri"/>
            <family val="2"/>
            <scheme val="minor"/>
          </rPr>
          <t>Балл: 2 из 2</t>
        </r>
      </text>
    </comment>
    <comment ref="V28" authorId="0" shapeId="0">
      <text>
        <r>
          <rPr>
            <sz val="11"/>
            <color theme="1"/>
            <rFont val="Calibri"/>
            <family val="2"/>
            <scheme val="minor"/>
          </rPr>
          <t>Балл: 2 из 2</t>
        </r>
      </text>
    </comment>
    <comment ref="AC28" authorId="0" shapeId="0">
      <text>
        <r>
          <rPr>
            <sz val="11"/>
            <color theme="1"/>
            <rFont val="Calibri"/>
            <family val="2"/>
            <scheme val="minor"/>
          </rPr>
          <t>Балл: 0 из 2</t>
        </r>
      </text>
    </comment>
    <comment ref="AG28" authorId="0" shapeId="0">
      <text>
        <r>
          <rPr>
            <sz val="11"/>
            <color theme="1"/>
            <rFont val="Calibri"/>
            <family val="2"/>
            <scheme val="minor"/>
          </rPr>
          <t>Балл: 2 из 2</t>
        </r>
      </text>
    </comment>
    <comment ref="AM28" authorId="0" shapeId="0">
      <text>
        <r>
          <rPr>
            <sz val="11"/>
            <color theme="1"/>
            <rFont val="Calibri"/>
            <family val="2"/>
            <scheme val="minor"/>
          </rPr>
          <t>Балл: 4 из 4</t>
        </r>
      </text>
    </comment>
    <comment ref="AS28" authorId="0" shapeId="0">
      <text>
        <r>
          <rPr>
            <sz val="11"/>
            <color theme="1"/>
            <rFont val="Calibri"/>
            <family val="2"/>
            <scheme val="minor"/>
          </rPr>
          <t>Балл: 4 из 4</t>
        </r>
      </text>
    </comment>
    <comment ref="AZ28" authorId="0" shapeId="0">
      <text>
        <r>
          <rPr>
            <sz val="11"/>
            <color theme="1"/>
            <rFont val="Calibri"/>
            <family val="2"/>
            <scheme val="minor"/>
          </rPr>
          <t>Балл: 4 из 4</t>
        </r>
      </text>
    </comment>
    <comment ref="BH28" authorId="0" shapeId="0">
      <text>
        <r>
          <rPr>
            <sz val="11"/>
            <color theme="1"/>
            <rFont val="Calibri"/>
            <family val="2"/>
            <scheme val="minor"/>
          </rPr>
          <t>Балл: 4 из 4</t>
        </r>
      </text>
    </comment>
    <comment ref="BM28" authorId="0" shapeId="0">
      <text>
        <r>
          <rPr>
            <sz val="11"/>
            <color theme="1"/>
            <rFont val="Calibri"/>
            <family val="2"/>
            <scheme val="minor"/>
          </rPr>
          <t>Балл: 4 из 4</t>
        </r>
      </text>
    </comment>
    <comment ref="BT28" authorId="0" shapeId="0">
      <text>
        <r>
          <rPr>
            <sz val="11"/>
            <color theme="1"/>
            <rFont val="Calibri"/>
            <family val="2"/>
            <scheme val="minor"/>
          </rPr>
          <t>Балл: 4 из 4</t>
        </r>
      </text>
    </comment>
    <comment ref="BU28" authorId="0" shapeId="0">
      <text>
        <r>
          <rPr>
            <sz val="11"/>
            <color theme="1"/>
            <rFont val="Calibri"/>
            <family val="2"/>
            <scheme val="minor"/>
          </rPr>
          <t>Балл: 4 из 4</t>
        </r>
      </text>
    </comment>
    <comment ref="CD28" authorId="0" shapeId="0">
      <text>
        <r>
          <rPr>
            <sz val="11"/>
            <color theme="1"/>
            <rFont val="Calibri"/>
            <family val="2"/>
            <scheme val="minor"/>
          </rPr>
          <t>Балл: 0 из 6</t>
        </r>
      </text>
    </comment>
    <comment ref="CJ28" authorId="0" shapeId="0">
      <text>
        <r>
          <rPr>
            <sz val="11"/>
            <color theme="1"/>
            <rFont val="Calibri"/>
            <family val="2"/>
            <scheme val="minor"/>
          </rPr>
          <t>Балл: 6 из 6</t>
        </r>
      </text>
    </comment>
    <comment ref="CO28" authorId="0" shapeId="0">
      <text>
        <r>
          <rPr>
            <sz val="11"/>
            <color theme="1"/>
            <rFont val="Calibri"/>
            <family val="2"/>
            <scheme val="minor"/>
          </rPr>
          <t>Балл: 0 из 6</t>
        </r>
      </text>
    </comment>
    <comment ref="CT28" authorId="0" shapeId="0">
      <text>
        <r>
          <rPr>
            <sz val="11"/>
            <color theme="1"/>
            <rFont val="Calibri"/>
            <family val="2"/>
            <scheme val="minor"/>
          </rPr>
          <t>Балл: 0 из 6</t>
        </r>
      </text>
    </comment>
    <comment ref="DA28" authorId="0" shapeId="0">
      <text>
        <r>
          <rPr>
            <sz val="11"/>
            <color theme="1"/>
            <rFont val="Calibri"/>
            <family val="2"/>
            <scheme val="minor"/>
          </rPr>
          <t>Балл: 6 из 6</t>
        </r>
      </text>
    </comment>
    <comment ref="DL28" authorId="0" shapeId="0">
      <text>
        <r>
          <rPr>
            <sz val="11"/>
            <color theme="1"/>
            <rFont val="Calibri"/>
            <family val="2"/>
            <scheme val="minor"/>
          </rPr>
          <t>Балл: 0 из 2</t>
        </r>
      </text>
    </comment>
    <comment ref="DW28" authorId="0" shapeId="0">
      <text>
        <r>
          <rPr>
            <sz val="11"/>
            <color theme="1"/>
            <rFont val="Calibri"/>
            <family val="2"/>
            <scheme val="minor"/>
          </rPr>
          <t>Балл: 4 из 4</t>
        </r>
      </text>
    </comment>
    <comment ref="EH28" authorId="0" shapeId="0">
      <text>
        <r>
          <rPr>
            <sz val="11"/>
            <color theme="1"/>
            <rFont val="Calibri"/>
            <family val="2"/>
            <scheme val="minor"/>
          </rPr>
          <t>Балл: 4 из 4</t>
        </r>
      </text>
    </comment>
    <comment ref="EI28" authorId="0" shapeId="0">
      <text>
        <r>
          <rPr>
            <sz val="11"/>
            <color theme="1"/>
            <rFont val="Calibri"/>
            <family val="2"/>
            <scheme val="minor"/>
          </rPr>
          <t>Балл: 0 из 4</t>
        </r>
      </text>
    </comment>
    <comment ref="EZ28" authorId="0" shapeId="0">
      <text>
        <r>
          <rPr>
            <sz val="11"/>
            <color theme="1"/>
            <rFont val="Calibri"/>
            <family val="2"/>
            <scheme val="minor"/>
          </rPr>
          <t>Балл: 2 из 6</t>
        </r>
      </text>
    </comment>
    <comment ref="FC28" authorId="0" shapeId="0">
      <text>
        <r>
          <rPr>
            <sz val="11"/>
            <color theme="1"/>
            <rFont val="Calibri"/>
            <family val="2"/>
            <scheme val="minor"/>
          </rPr>
          <t>Балл: 2 из 2</t>
        </r>
      </text>
    </comment>
    <comment ref="FP28" authorId="0" shapeId="0">
      <text>
        <r>
          <rPr>
            <sz val="11"/>
            <color theme="1"/>
            <rFont val="Calibri"/>
            <family val="2"/>
            <scheme val="minor"/>
          </rPr>
          <t>Балл: 0 из 4</t>
        </r>
      </text>
    </comment>
    <comment ref="FY28" authorId="0" shapeId="0">
      <text>
        <r>
          <rPr>
            <sz val="11"/>
            <color theme="1"/>
            <rFont val="Calibri"/>
            <family val="2"/>
            <scheme val="minor"/>
          </rPr>
          <t>Балл: 0 из 6</t>
        </r>
      </text>
    </comment>
    <comment ref="L29" authorId="0" shapeId="0">
      <text>
        <r>
          <rPr>
            <sz val="11"/>
            <color theme="1"/>
            <rFont val="Calibri"/>
            <family val="2"/>
            <scheme val="minor"/>
          </rPr>
          <t>Балл: 2 из 2</t>
        </r>
      </text>
    </comment>
    <comment ref="N29" authorId="0" shapeId="0">
      <text>
        <r>
          <rPr>
            <sz val="11"/>
            <color theme="1"/>
            <rFont val="Calibri"/>
            <family val="2"/>
            <scheme val="minor"/>
          </rPr>
          <t>Балл: 2 из 2</t>
        </r>
      </text>
    </comment>
    <comment ref="U29" authorId="0" shapeId="0">
      <text>
        <r>
          <rPr>
            <sz val="11"/>
            <color theme="1"/>
            <rFont val="Calibri"/>
            <family val="2"/>
            <scheme val="minor"/>
          </rPr>
          <t>Балл: 2 из 2</t>
        </r>
      </text>
    </comment>
    <comment ref="AC29" authorId="0" shapeId="0">
      <text>
        <r>
          <rPr>
            <sz val="11"/>
            <color theme="1"/>
            <rFont val="Calibri"/>
            <family val="2"/>
            <scheme val="minor"/>
          </rPr>
          <t>Балл: 0 из 2</t>
        </r>
      </text>
    </comment>
    <comment ref="AG29" authorId="0" shapeId="0">
      <text>
        <r>
          <rPr>
            <sz val="11"/>
            <color theme="1"/>
            <rFont val="Calibri"/>
            <family val="2"/>
            <scheme val="minor"/>
          </rPr>
          <t>Балл: 2 из 2</t>
        </r>
      </text>
    </comment>
    <comment ref="AM29" authorId="0" shapeId="0">
      <text>
        <r>
          <rPr>
            <sz val="11"/>
            <color theme="1"/>
            <rFont val="Calibri"/>
            <family val="2"/>
            <scheme val="minor"/>
          </rPr>
          <t>Балл: 4 из 4</t>
        </r>
      </text>
    </comment>
    <comment ref="AV29" authorId="0" shapeId="0">
      <text>
        <r>
          <rPr>
            <sz val="11"/>
            <color theme="1"/>
            <rFont val="Calibri"/>
            <family val="2"/>
            <scheme val="minor"/>
          </rPr>
          <t>Балл: 4 из 4</t>
        </r>
      </text>
    </comment>
    <comment ref="AX29" authorId="0" shapeId="0">
      <text>
        <r>
          <rPr>
            <sz val="11"/>
            <color theme="1"/>
            <rFont val="Calibri"/>
            <family val="2"/>
            <scheme val="minor"/>
          </rPr>
          <t>Балл: 4 из 4</t>
        </r>
      </text>
    </comment>
    <comment ref="BG29" authorId="0" shapeId="0">
      <text>
        <r>
          <rPr>
            <sz val="11"/>
            <color theme="1"/>
            <rFont val="Calibri"/>
            <family val="2"/>
            <scheme val="minor"/>
          </rPr>
          <t>Балл: 4 из 4</t>
        </r>
      </text>
    </comment>
    <comment ref="BI29" authorId="0" shapeId="0">
      <text>
        <r>
          <rPr>
            <sz val="11"/>
            <color theme="1"/>
            <rFont val="Calibri"/>
            <family val="2"/>
            <scheme val="minor"/>
          </rPr>
          <t>Балл: 4 из 4</t>
        </r>
      </text>
    </comment>
    <comment ref="BP29" authorId="0" shapeId="0">
      <text>
        <r>
          <rPr>
            <sz val="11"/>
            <color theme="1"/>
            <rFont val="Calibri"/>
            <family val="2"/>
            <scheme val="minor"/>
          </rPr>
          <t>Балл: 0 из 4</t>
        </r>
      </text>
    </comment>
    <comment ref="BV29" authorId="0" shapeId="0">
      <text>
        <r>
          <rPr>
            <sz val="11"/>
            <color theme="1"/>
            <rFont val="Calibri"/>
            <family val="2"/>
            <scheme val="minor"/>
          </rPr>
          <t>Балл: 4 из 4</t>
        </r>
      </text>
    </comment>
    <comment ref="CC29" authorId="0" shapeId="0">
      <text>
        <r>
          <rPr>
            <sz val="11"/>
            <color theme="1"/>
            <rFont val="Calibri"/>
            <family val="2"/>
            <scheme val="minor"/>
          </rPr>
          <t>Балл: 6 из 6</t>
        </r>
      </text>
    </comment>
    <comment ref="CL29" authorId="0" shapeId="0">
      <text>
        <r>
          <rPr>
            <sz val="11"/>
            <color theme="1"/>
            <rFont val="Calibri"/>
            <family val="2"/>
            <scheme val="minor"/>
          </rPr>
          <t>Балл: 0 из 6</t>
        </r>
      </text>
    </comment>
    <comment ref="CM29" authorId="0" shapeId="0">
      <text>
        <r>
          <rPr>
            <sz val="11"/>
            <color theme="1"/>
            <rFont val="Calibri"/>
            <family val="2"/>
            <scheme val="minor"/>
          </rPr>
          <t>Балл: 6 из 6</t>
        </r>
      </text>
    </comment>
    <comment ref="CS29" authorId="0" shapeId="0">
      <text>
        <r>
          <rPr>
            <sz val="11"/>
            <color theme="1"/>
            <rFont val="Calibri"/>
            <family val="2"/>
            <scheme val="minor"/>
          </rPr>
          <t>Балл: 6 из 6</t>
        </r>
      </text>
    </comment>
    <comment ref="CY29" authorId="0" shapeId="0">
      <text>
        <r>
          <rPr>
            <sz val="11"/>
            <color theme="1"/>
            <rFont val="Calibri"/>
            <family val="2"/>
            <scheme val="minor"/>
          </rPr>
          <t>Балл: 6 из 6</t>
        </r>
      </text>
    </comment>
    <comment ref="DI29" authorId="0" shapeId="0">
      <text>
        <r>
          <rPr>
            <sz val="11"/>
            <color theme="1"/>
            <rFont val="Calibri"/>
            <family val="2"/>
            <scheme val="minor"/>
          </rPr>
          <t>Балл: 2 из 2</t>
        </r>
      </text>
    </comment>
    <comment ref="DU29" authorId="0" shapeId="0">
      <text>
        <r>
          <rPr>
            <sz val="11"/>
            <color theme="1"/>
            <rFont val="Calibri"/>
            <family val="2"/>
            <scheme val="minor"/>
          </rPr>
          <t>Балл: 0 из 4</t>
        </r>
      </text>
    </comment>
    <comment ref="EA29" authorId="0" shapeId="0">
      <text>
        <r>
          <rPr>
            <sz val="11"/>
            <color theme="1"/>
            <rFont val="Calibri"/>
            <family val="2"/>
            <scheme val="minor"/>
          </rPr>
          <t>Балл: 0 из 4</t>
        </r>
      </text>
    </comment>
    <comment ref="EQ29" authorId="0" shapeId="0">
      <text>
        <r>
          <rPr>
            <sz val="11"/>
            <color theme="1"/>
            <rFont val="Calibri"/>
            <family val="2"/>
            <scheme val="minor"/>
          </rPr>
          <t>Балл: 0 из 4</t>
        </r>
      </text>
    </comment>
    <comment ref="EV29" authorId="0" shapeId="0">
      <text>
        <r>
          <rPr>
            <sz val="11"/>
            <color theme="1"/>
            <rFont val="Calibri"/>
            <family val="2"/>
            <scheme val="minor"/>
          </rPr>
          <t>Балл: 2 из 6</t>
        </r>
      </text>
    </comment>
    <comment ref="FK29" authorId="0" shapeId="0">
      <text>
        <r>
          <rPr>
            <sz val="11"/>
            <color theme="1"/>
            <rFont val="Calibri"/>
            <family val="2"/>
            <scheme val="minor"/>
          </rPr>
          <t>Балл: 2 из 2</t>
        </r>
      </text>
    </comment>
    <comment ref="FR29" authorId="0" shapeId="0">
      <text>
        <r>
          <rPr>
            <sz val="11"/>
            <color theme="1"/>
            <rFont val="Calibri"/>
            <family val="2"/>
            <scheme val="minor"/>
          </rPr>
          <t>Балл: 0 из 4</t>
        </r>
      </text>
    </comment>
    <comment ref="FX29" authorId="0" shapeId="0">
      <text>
        <r>
          <rPr>
            <sz val="11"/>
            <color theme="1"/>
            <rFont val="Calibri"/>
            <family val="2"/>
            <scheme val="minor"/>
          </rPr>
          <t>Балл: 0 из 6</t>
        </r>
      </text>
    </comment>
    <comment ref="J30" authorId="0" shapeId="0">
      <text>
        <r>
          <rPr>
            <sz val="11"/>
            <color theme="1"/>
            <rFont val="Calibri"/>
            <family val="2"/>
            <scheme val="minor"/>
          </rPr>
          <t>Балл: 2 из 2</t>
        </r>
      </text>
    </comment>
    <comment ref="P30" authorId="0" shapeId="0">
      <text>
        <r>
          <rPr>
            <sz val="11"/>
            <color theme="1"/>
            <rFont val="Calibri"/>
            <family val="2"/>
            <scheme val="minor"/>
          </rPr>
          <t>Балл: 2 из 2</t>
        </r>
      </text>
    </comment>
    <comment ref="V30" authorId="0" shapeId="0">
      <text>
        <r>
          <rPr>
            <sz val="11"/>
            <color theme="1"/>
            <rFont val="Calibri"/>
            <family val="2"/>
            <scheme val="minor"/>
          </rPr>
          <t>Балл: 2 из 2</t>
        </r>
      </text>
    </comment>
    <comment ref="AA30" authorId="0" shapeId="0">
      <text>
        <r>
          <rPr>
            <sz val="11"/>
            <color theme="1"/>
            <rFont val="Calibri"/>
            <family val="2"/>
            <scheme val="minor"/>
          </rPr>
          <t>Балл: 2 из 2</t>
        </r>
      </text>
    </comment>
    <comment ref="AH30" authorId="0" shapeId="0">
      <text>
        <r>
          <rPr>
            <sz val="11"/>
            <color theme="1"/>
            <rFont val="Calibri"/>
            <family val="2"/>
            <scheme val="minor"/>
          </rPr>
          <t>Балл: 2 из 2</t>
        </r>
      </text>
    </comment>
    <comment ref="AN30" authorId="0" shapeId="0">
      <text>
        <r>
          <rPr>
            <sz val="11"/>
            <color theme="1"/>
            <rFont val="Calibri"/>
            <family val="2"/>
            <scheme val="minor"/>
          </rPr>
          <t>Балл: 4 из 4</t>
        </r>
      </text>
    </comment>
    <comment ref="AQ30" authorId="0" shapeId="0">
      <text>
        <r>
          <rPr>
            <sz val="11"/>
            <color theme="1"/>
            <rFont val="Calibri"/>
            <family val="2"/>
            <scheme val="minor"/>
          </rPr>
          <t>Балл: 4 из 4</t>
        </r>
      </text>
    </comment>
    <comment ref="AY30" authorId="0" shapeId="0">
      <text>
        <r>
          <rPr>
            <sz val="11"/>
            <color theme="1"/>
            <rFont val="Calibri"/>
            <family val="2"/>
            <scheme val="minor"/>
          </rPr>
          <t>Балл: 0 из 4</t>
        </r>
      </text>
    </comment>
    <comment ref="BF30" authorId="0" shapeId="0">
      <text>
        <r>
          <rPr>
            <sz val="11"/>
            <color theme="1"/>
            <rFont val="Calibri"/>
            <family val="2"/>
            <scheme val="minor"/>
          </rPr>
          <t>Балл: 4 из 4</t>
        </r>
      </text>
    </comment>
    <comment ref="BI30" authorId="0" shapeId="0">
      <text>
        <r>
          <rPr>
            <sz val="11"/>
            <color theme="1"/>
            <rFont val="Calibri"/>
            <family val="2"/>
            <scheme val="minor"/>
          </rPr>
          <t>Балл: 0 из 4</t>
        </r>
      </text>
    </comment>
    <comment ref="BP30" authorId="0" shapeId="0">
      <text>
        <r>
          <rPr>
            <sz val="11"/>
            <color theme="1"/>
            <rFont val="Calibri"/>
            <family val="2"/>
            <scheme val="minor"/>
          </rPr>
          <t>Балл: 4 из 4</t>
        </r>
      </text>
    </comment>
    <comment ref="BU30" authorId="0" shapeId="0">
      <text>
        <r>
          <rPr>
            <sz val="11"/>
            <color theme="1"/>
            <rFont val="Calibri"/>
            <family val="2"/>
            <scheme val="minor"/>
          </rPr>
          <t>Балл: 0 из 4</t>
        </r>
      </text>
    </comment>
    <comment ref="CA30" authorId="0" shapeId="0">
      <text>
        <r>
          <rPr>
            <sz val="11"/>
            <color theme="1"/>
            <rFont val="Calibri"/>
            <family val="2"/>
            <scheme val="minor"/>
          </rPr>
          <t>Балл: 6 из 6</t>
        </r>
      </text>
    </comment>
    <comment ref="CH30" authorId="0" shapeId="0">
      <text>
        <r>
          <rPr>
            <sz val="11"/>
            <color theme="1"/>
            <rFont val="Calibri"/>
            <family val="2"/>
            <scheme val="minor"/>
          </rPr>
          <t>Балл: 0 из 6</t>
        </r>
      </text>
    </comment>
    <comment ref="CO30" authorId="0" shapeId="0">
      <text>
        <r>
          <rPr>
            <sz val="11"/>
            <color theme="1"/>
            <rFont val="Calibri"/>
            <family val="2"/>
            <scheme val="minor"/>
          </rPr>
          <t>Балл: 0 из 6</t>
        </r>
      </text>
    </comment>
    <comment ref="CS30" authorId="0" shapeId="0">
      <text>
        <r>
          <rPr>
            <sz val="11"/>
            <color theme="1"/>
            <rFont val="Calibri"/>
            <family val="2"/>
            <scheme val="minor"/>
          </rPr>
          <t>Балл: 6 из 6</t>
        </r>
      </text>
    </comment>
    <comment ref="CY30" authorId="0" shapeId="0">
      <text>
        <r>
          <rPr>
            <sz val="11"/>
            <color theme="1"/>
            <rFont val="Calibri"/>
            <family val="2"/>
            <scheme val="minor"/>
          </rPr>
          <t>Балл: 6 из 6</t>
        </r>
      </text>
    </comment>
    <comment ref="DM30" authorId="0" shapeId="0">
      <text>
        <r>
          <rPr>
            <sz val="11"/>
            <color theme="1"/>
            <rFont val="Calibri"/>
            <family val="2"/>
            <scheme val="minor"/>
          </rPr>
          <t>Балл: 2 из 2</t>
        </r>
      </text>
    </comment>
    <comment ref="DQ30" authorId="0" shapeId="0">
      <text>
        <r>
          <rPr>
            <sz val="11"/>
            <color theme="1"/>
            <rFont val="Calibri"/>
            <family val="2"/>
            <scheme val="minor"/>
          </rPr>
          <t>Балл: 0 из 4</t>
        </r>
      </text>
    </comment>
    <comment ref="EC30" authorId="0" shapeId="0">
      <text>
        <r>
          <rPr>
            <sz val="11"/>
            <color theme="1"/>
            <rFont val="Calibri"/>
            <family val="2"/>
            <scheme val="minor"/>
          </rPr>
          <t>Балл: 4 из 4</t>
        </r>
      </text>
    </comment>
    <comment ref="EK30" authorId="0" shapeId="0">
      <text>
        <r>
          <rPr>
            <sz val="11"/>
            <color theme="1"/>
            <rFont val="Calibri"/>
            <family val="2"/>
            <scheme val="minor"/>
          </rPr>
          <t>Балл: 0 из 4</t>
        </r>
      </text>
    </comment>
    <comment ref="EU30" authorId="0" shapeId="0">
      <text>
        <r>
          <rPr>
            <sz val="11"/>
            <color theme="1"/>
            <rFont val="Calibri"/>
            <family val="2"/>
            <scheme val="minor"/>
          </rPr>
          <t>Балл: 6 из 6</t>
        </r>
      </text>
    </comment>
    <comment ref="FH30" authorId="0" shapeId="0">
      <text>
        <r>
          <rPr>
            <sz val="11"/>
            <color theme="1"/>
            <rFont val="Calibri"/>
            <family val="2"/>
            <scheme val="minor"/>
          </rPr>
          <t>Балл: 2 из 2</t>
        </r>
      </text>
    </comment>
    <comment ref="FQ30" authorId="0" shapeId="0">
      <text>
        <r>
          <rPr>
            <sz val="11"/>
            <color theme="1"/>
            <rFont val="Calibri"/>
            <family val="2"/>
            <scheme val="minor"/>
          </rPr>
          <t>Балл: 4 из 4</t>
        </r>
      </text>
    </comment>
    <comment ref="GA30" authorId="0" shapeId="0">
      <text>
        <r>
          <rPr>
            <sz val="11"/>
            <color theme="1"/>
            <rFont val="Calibri"/>
            <family val="2"/>
            <scheme val="minor"/>
          </rPr>
          <t>Балл: 6 из 6</t>
        </r>
      </text>
    </comment>
    <comment ref="L31" authorId="0" shapeId="0">
      <text>
        <r>
          <rPr>
            <sz val="11"/>
            <color theme="1"/>
            <rFont val="Calibri"/>
            <family val="2"/>
            <scheme val="minor"/>
          </rPr>
          <t>Балл: 2 из 2</t>
        </r>
      </text>
    </comment>
    <comment ref="O31" authorId="0" shapeId="0">
      <text>
        <r>
          <rPr>
            <sz val="11"/>
            <color theme="1"/>
            <rFont val="Calibri"/>
            <family val="2"/>
            <scheme val="minor"/>
          </rPr>
          <t>Балл: 1 из 2</t>
        </r>
      </text>
    </comment>
    <comment ref="U31" authorId="0" shapeId="0">
      <text>
        <r>
          <rPr>
            <sz val="11"/>
            <color theme="1"/>
            <rFont val="Calibri"/>
            <family val="2"/>
            <scheme val="minor"/>
          </rPr>
          <t>Балл: 2 из 2</t>
        </r>
      </text>
    </comment>
    <comment ref="AA31" authorId="0" shapeId="0">
      <text>
        <r>
          <rPr>
            <sz val="11"/>
            <color theme="1"/>
            <rFont val="Calibri"/>
            <family val="2"/>
            <scheme val="minor"/>
          </rPr>
          <t>Балл: 2 из 2</t>
        </r>
      </text>
    </comment>
    <comment ref="AI31" authorId="0" shapeId="0">
      <text>
        <r>
          <rPr>
            <sz val="11"/>
            <color theme="1"/>
            <rFont val="Calibri"/>
            <family val="2"/>
            <scheme val="minor"/>
          </rPr>
          <t>Балл: 2 из 2</t>
        </r>
      </text>
    </comment>
    <comment ref="AL31" authorId="0" shapeId="0">
      <text>
        <r>
          <rPr>
            <sz val="11"/>
            <color theme="1"/>
            <rFont val="Calibri"/>
            <family val="2"/>
            <scheme val="minor"/>
          </rPr>
          <t>Балл: 4 из 4</t>
        </r>
      </text>
    </comment>
    <comment ref="AV31" authorId="0" shapeId="0">
      <text>
        <r>
          <rPr>
            <sz val="11"/>
            <color theme="1"/>
            <rFont val="Calibri"/>
            <family val="2"/>
            <scheme val="minor"/>
          </rPr>
          <t>Балл: 4 из 4</t>
        </r>
      </text>
    </comment>
    <comment ref="AX31" authorId="0" shapeId="0">
      <text>
        <r>
          <rPr>
            <sz val="11"/>
            <color theme="1"/>
            <rFont val="Calibri"/>
            <family val="2"/>
            <scheme val="minor"/>
          </rPr>
          <t>Балл: 4 из 4</t>
        </r>
      </text>
    </comment>
    <comment ref="BD31" authorId="0" shapeId="0">
      <text>
        <r>
          <rPr>
            <sz val="11"/>
            <color theme="1"/>
            <rFont val="Calibri"/>
            <family val="2"/>
            <scheme val="minor"/>
          </rPr>
          <t>Балл: 4 из 4</t>
        </r>
      </text>
    </comment>
    <comment ref="BJ31" authorId="0" shapeId="0">
      <text>
        <r>
          <rPr>
            <sz val="11"/>
            <color theme="1"/>
            <rFont val="Calibri"/>
            <family val="2"/>
            <scheme val="minor"/>
          </rPr>
          <t>Балл: 4 из 4</t>
        </r>
      </text>
    </comment>
    <comment ref="BS31" authorId="0" shapeId="0">
      <text>
        <r>
          <rPr>
            <sz val="11"/>
            <color theme="1"/>
            <rFont val="Calibri"/>
            <family val="2"/>
            <scheme val="minor"/>
          </rPr>
          <t>Балл: 4 из 4</t>
        </r>
      </text>
    </comment>
    <comment ref="BV31" authorId="0" shapeId="0">
      <text>
        <r>
          <rPr>
            <sz val="11"/>
            <color theme="1"/>
            <rFont val="Calibri"/>
            <family val="2"/>
            <scheme val="minor"/>
          </rPr>
          <t>Балл: 0 из 4</t>
        </r>
      </text>
    </comment>
    <comment ref="CC31" authorId="0" shapeId="0">
      <text>
        <r>
          <rPr>
            <sz val="11"/>
            <color theme="1"/>
            <rFont val="Calibri"/>
            <family val="2"/>
            <scheme val="minor"/>
          </rPr>
          <t>Балл: 6 из 6</t>
        </r>
      </text>
    </comment>
    <comment ref="CH31" authorId="0" shapeId="0">
      <text>
        <r>
          <rPr>
            <sz val="11"/>
            <color theme="1"/>
            <rFont val="Calibri"/>
            <family val="2"/>
            <scheme val="minor"/>
          </rPr>
          <t>Балл: 0 из 6</t>
        </r>
      </text>
    </comment>
    <comment ref="CR31" authorId="0" shapeId="0">
      <text>
        <r>
          <rPr>
            <sz val="11"/>
            <color theme="1"/>
            <rFont val="Calibri"/>
            <family val="2"/>
            <scheme val="minor"/>
          </rPr>
          <t>Балл: 0 из 6</t>
        </r>
      </text>
    </comment>
    <comment ref="CW31" authorId="0" shapeId="0">
      <text>
        <r>
          <rPr>
            <sz val="11"/>
            <color theme="1"/>
            <rFont val="Calibri"/>
            <family val="2"/>
            <scheme val="minor"/>
          </rPr>
          <t>Балл: 6 из 6</t>
        </r>
      </text>
    </comment>
    <comment ref="DC31" authorId="0" shapeId="0">
      <text>
        <r>
          <rPr>
            <sz val="11"/>
            <color theme="1"/>
            <rFont val="Calibri"/>
            <family val="2"/>
            <scheme val="minor"/>
          </rPr>
          <t>Балл: 4 из 6</t>
        </r>
      </text>
    </comment>
    <comment ref="DG31" authorId="0" shapeId="0">
      <text>
        <r>
          <rPr>
            <sz val="11"/>
            <color theme="1"/>
            <rFont val="Calibri"/>
            <family val="2"/>
            <scheme val="minor"/>
          </rPr>
          <t>Балл: 0 из 2</t>
        </r>
      </text>
    </comment>
    <comment ref="DT31" authorId="0" shapeId="0">
      <text>
        <r>
          <rPr>
            <sz val="11"/>
            <color theme="1"/>
            <rFont val="Calibri"/>
            <family val="2"/>
            <scheme val="minor"/>
          </rPr>
          <t>Балл: 0 из 4</t>
        </r>
      </text>
    </comment>
    <comment ref="DY31" authorId="0" shapeId="0">
      <text>
        <r>
          <rPr>
            <sz val="11"/>
            <color theme="1"/>
            <rFont val="Calibri"/>
            <family val="2"/>
            <scheme val="minor"/>
          </rPr>
          <t>Балл: 0 из 4</t>
        </r>
      </text>
    </comment>
    <comment ref="EP31" authorId="0" shapeId="0">
      <text>
        <r>
          <rPr>
            <sz val="11"/>
            <color theme="1"/>
            <rFont val="Calibri"/>
            <family val="2"/>
            <scheme val="minor"/>
          </rPr>
          <t>Балл: 4 из 4</t>
        </r>
      </text>
    </comment>
    <comment ref="ES31" authorId="0" shapeId="0">
      <text>
        <r>
          <rPr>
            <sz val="11"/>
            <color theme="1"/>
            <rFont val="Calibri"/>
            <family val="2"/>
            <scheme val="minor"/>
          </rPr>
          <t>Балл: 6 из 6</t>
        </r>
      </text>
    </comment>
    <comment ref="FF31" authorId="0" shapeId="0">
      <text>
        <r>
          <rPr>
            <sz val="11"/>
            <color theme="1"/>
            <rFont val="Calibri"/>
            <family val="2"/>
            <scheme val="minor"/>
          </rPr>
          <t>Балл: 0 из 2</t>
        </r>
      </text>
    </comment>
    <comment ref="FM31" authorId="0" shapeId="0">
      <text>
        <r>
          <rPr>
            <sz val="11"/>
            <color theme="1"/>
            <rFont val="Calibri"/>
            <family val="2"/>
            <scheme val="minor"/>
          </rPr>
          <t>Балл: 0 из 4</t>
        </r>
      </text>
    </comment>
    <comment ref="FW31" authorId="0" shapeId="0">
      <text>
        <r>
          <rPr>
            <sz val="11"/>
            <color theme="1"/>
            <rFont val="Calibri"/>
            <family val="2"/>
            <scheme val="minor"/>
          </rPr>
          <t>Балл: 6 из 6</t>
        </r>
      </text>
    </comment>
    <comment ref="G32" authorId="0" shapeId="0">
      <text>
        <r>
          <rPr>
            <sz val="11"/>
            <color theme="1"/>
            <rFont val="Calibri"/>
            <family val="2"/>
            <scheme val="minor"/>
          </rPr>
          <t>Балл: 2 из 2</t>
        </r>
      </text>
    </comment>
    <comment ref="P32" authorId="0" shapeId="0">
      <text>
        <r>
          <rPr>
            <sz val="11"/>
            <color theme="1"/>
            <rFont val="Calibri"/>
            <family val="2"/>
            <scheme val="minor"/>
          </rPr>
          <t>Балл: 2 из 2</t>
        </r>
      </text>
    </comment>
    <comment ref="S32" authorId="0" shapeId="0">
      <text>
        <r>
          <rPr>
            <sz val="11"/>
            <color theme="1"/>
            <rFont val="Calibri"/>
            <family val="2"/>
            <scheme val="minor"/>
          </rPr>
          <t>Балл: 2 из 2</t>
        </r>
      </text>
    </comment>
    <comment ref="AA32" authorId="0" shapeId="0">
      <text>
        <r>
          <rPr>
            <sz val="11"/>
            <color theme="1"/>
            <rFont val="Calibri"/>
            <family val="2"/>
            <scheme val="minor"/>
          </rPr>
          <t>Балл: 2 из 2</t>
        </r>
      </text>
    </comment>
    <comment ref="AF32" authorId="0" shapeId="0">
      <text>
        <r>
          <rPr>
            <sz val="11"/>
            <color theme="1"/>
            <rFont val="Calibri"/>
            <family val="2"/>
            <scheme val="minor"/>
          </rPr>
          <t>Балл: 2 из 2</t>
        </r>
      </text>
    </comment>
    <comment ref="AM32" authorId="0" shapeId="0">
      <text>
        <r>
          <rPr>
            <sz val="11"/>
            <color theme="1"/>
            <rFont val="Calibri"/>
            <family val="2"/>
            <scheme val="minor"/>
          </rPr>
          <t>Балл: 4 из 4</t>
        </r>
      </text>
    </comment>
    <comment ref="AQ32" authorId="0" shapeId="0">
      <text>
        <r>
          <rPr>
            <sz val="11"/>
            <color theme="1"/>
            <rFont val="Calibri"/>
            <family val="2"/>
            <scheme val="minor"/>
          </rPr>
          <t>Балл: 4 из 4</t>
        </r>
      </text>
    </comment>
    <comment ref="AZ32" authorId="0" shapeId="0">
      <text>
        <r>
          <rPr>
            <sz val="11"/>
            <color theme="1"/>
            <rFont val="Calibri"/>
            <family val="2"/>
            <scheme val="minor"/>
          </rPr>
          <t>Балл: 0 из 4</t>
        </r>
      </text>
    </comment>
    <comment ref="BC32" authorId="0" shapeId="0">
      <text>
        <r>
          <rPr>
            <sz val="11"/>
            <color theme="1"/>
            <rFont val="Calibri"/>
            <family val="2"/>
            <scheme val="minor"/>
          </rPr>
          <t>Балл: 4 из 4</t>
        </r>
      </text>
    </comment>
    <comment ref="BN32" authorId="0" shapeId="0">
      <text>
        <r>
          <rPr>
            <sz val="11"/>
            <color theme="1"/>
            <rFont val="Calibri"/>
            <family val="2"/>
            <scheme val="minor"/>
          </rPr>
          <t>Балл: 0 из 4</t>
        </r>
      </text>
    </comment>
    <comment ref="BQ32" authorId="0" shapeId="0">
      <text>
        <r>
          <rPr>
            <sz val="11"/>
            <color theme="1"/>
            <rFont val="Calibri"/>
            <family val="2"/>
            <scheme val="minor"/>
          </rPr>
          <t>Балл: 0 из 4</t>
        </r>
      </text>
    </comment>
    <comment ref="BV32" authorId="0" shapeId="0">
      <text>
        <r>
          <rPr>
            <sz val="11"/>
            <color theme="1"/>
            <rFont val="Calibri"/>
            <family val="2"/>
            <scheme val="minor"/>
          </rPr>
          <t>Балл: 4 из 4</t>
        </r>
      </text>
    </comment>
    <comment ref="CE32" authorId="0" shapeId="0">
      <text>
        <r>
          <rPr>
            <sz val="11"/>
            <color theme="1"/>
            <rFont val="Calibri"/>
            <family val="2"/>
            <scheme val="minor"/>
          </rPr>
          <t>Балл: 6 из 6</t>
        </r>
      </text>
    </comment>
    <comment ref="CJ32" authorId="0" shapeId="0">
      <text>
        <r>
          <rPr>
            <sz val="11"/>
            <color theme="1"/>
            <rFont val="Calibri"/>
            <family val="2"/>
            <scheme val="minor"/>
          </rPr>
          <t>Балл: 0 из 6</t>
        </r>
      </text>
    </comment>
    <comment ref="CM32" authorId="0" shapeId="0">
      <text>
        <r>
          <rPr>
            <sz val="11"/>
            <color theme="1"/>
            <rFont val="Calibri"/>
            <family val="2"/>
            <scheme val="minor"/>
          </rPr>
          <t>Балл: 6 из 6</t>
        </r>
      </text>
    </comment>
    <comment ref="CS32" authorId="0" shapeId="0">
      <text>
        <r>
          <rPr>
            <sz val="11"/>
            <color theme="1"/>
            <rFont val="Calibri"/>
            <family val="2"/>
            <scheme val="minor"/>
          </rPr>
          <t>Балл: 6 из 6</t>
        </r>
      </text>
    </comment>
    <comment ref="DD32" authorId="0" shapeId="0">
      <text>
        <r>
          <rPr>
            <sz val="11"/>
            <color theme="1"/>
            <rFont val="Calibri"/>
            <family val="2"/>
            <scheme val="minor"/>
          </rPr>
          <t>Балл: 4 из 6</t>
        </r>
      </text>
    </comment>
    <comment ref="DM32" authorId="0" shapeId="0">
      <text>
        <r>
          <rPr>
            <sz val="11"/>
            <color theme="1"/>
            <rFont val="Calibri"/>
            <family val="2"/>
            <scheme val="minor"/>
          </rPr>
          <t>Балл: 2 из 2</t>
        </r>
      </text>
    </comment>
    <comment ref="DT32" authorId="0" shapeId="0">
      <text>
        <r>
          <rPr>
            <sz val="11"/>
            <color theme="1"/>
            <rFont val="Calibri"/>
            <family val="2"/>
            <scheme val="minor"/>
          </rPr>
          <t>Балл: 4 из 4</t>
        </r>
      </text>
    </comment>
    <comment ref="EA32" authorId="0" shapeId="0">
      <text>
        <r>
          <rPr>
            <sz val="11"/>
            <color theme="1"/>
            <rFont val="Calibri"/>
            <family val="2"/>
            <scheme val="minor"/>
          </rPr>
          <t>Балл: 0 из 4</t>
        </r>
      </text>
    </comment>
    <comment ref="EJ32" authorId="0" shapeId="0">
      <text>
        <r>
          <rPr>
            <sz val="11"/>
            <color theme="1"/>
            <rFont val="Calibri"/>
            <family val="2"/>
            <scheme val="minor"/>
          </rPr>
          <t>Балл: 0 из 4</t>
        </r>
      </text>
    </comment>
    <comment ref="FA32" authorId="0" shapeId="0">
      <text>
        <r>
          <rPr>
            <sz val="11"/>
            <color theme="1"/>
            <rFont val="Calibri"/>
            <family val="2"/>
            <scheme val="minor"/>
          </rPr>
          <t>Балл: 6 из 6</t>
        </r>
      </text>
    </comment>
    <comment ref="FD32" authorId="0" shapeId="0">
      <text>
        <r>
          <rPr>
            <sz val="11"/>
            <color theme="1"/>
            <rFont val="Calibri"/>
            <family val="2"/>
            <scheme val="minor"/>
          </rPr>
          <t>Балл: 2 из 2</t>
        </r>
      </text>
    </comment>
    <comment ref="FU32" authorId="0" shapeId="0">
      <text>
        <r>
          <rPr>
            <sz val="11"/>
            <color theme="1"/>
            <rFont val="Calibri"/>
            <family val="2"/>
            <scheme val="minor"/>
          </rPr>
          <t>Балл: 0 из 4</t>
        </r>
      </text>
    </comment>
    <comment ref="GC32" authorId="0" shapeId="0">
      <text>
        <r>
          <rPr>
            <sz val="11"/>
            <color theme="1"/>
            <rFont val="Calibri"/>
            <family val="2"/>
            <scheme val="minor"/>
          </rPr>
          <t>Балл: 0 из 6</t>
        </r>
      </text>
    </comment>
    <comment ref="G33" authorId="0" shapeId="0">
      <text>
        <r>
          <rPr>
            <sz val="11"/>
            <color theme="1"/>
            <rFont val="Calibri"/>
            <family val="2"/>
            <scheme val="minor"/>
          </rPr>
          <t>Балл: 2 из 2</t>
        </r>
      </text>
    </comment>
    <comment ref="R33" authorId="0" shapeId="0">
      <text>
        <r>
          <rPr>
            <sz val="11"/>
            <color theme="1"/>
            <rFont val="Calibri"/>
            <family val="2"/>
            <scheme val="minor"/>
          </rPr>
          <t>Балл: 2 из 2</t>
        </r>
      </text>
    </comment>
    <comment ref="W33" authorId="0" shapeId="0">
      <text>
        <r>
          <rPr>
            <sz val="11"/>
            <color theme="1"/>
            <rFont val="Calibri"/>
            <family val="2"/>
            <scheme val="minor"/>
          </rPr>
          <t>Балл: 2 из 2</t>
        </r>
      </text>
    </comment>
    <comment ref="AC33" authorId="0" shapeId="0">
      <text>
        <r>
          <rPr>
            <sz val="11"/>
            <color theme="1"/>
            <rFont val="Calibri"/>
            <family val="2"/>
            <scheme val="minor"/>
          </rPr>
          <t>Балл: 0 из 2</t>
        </r>
      </text>
    </comment>
    <comment ref="AF33" authorId="0" shapeId="0">
      <text>
        <r>
          <rPr>
            <sz val="11"/>
            <color theme="1"/>
            <rFont val="Calibri"/>
            <family val="2"/>
            <scheme val="minor"/>
          </rPr>
          <t>Балл: 2 из 2</t>
        </r>
      </text>
    </comment>
    <comment ref="AP33" authorId="0" shapeId="0">
      <text>
        <r>
          <rPr>
            <sz val="11"/>
            <color theme="1"/>
            <rFont val="Calibri"/>
            <family val="2"/>
            <scheme val="minor"/>
          </rPr>
          <t>Балл: 4 из 4</t>
        </r>
      </text>
    </comment>
    <comment ref="AS33" authorId="0" shapeId="0">
      <text>
        <r>
          <rPr>
            <sz val="11"/>
            <color theme="1"/>
            <rFont val="Calibri"/>
            <family val="2"/>
            <scheme val="minor"/>
          </rPr>
          <t>Балл: 4 из 4</t>
        </r>
      </text>
    </comment>
    <comment ref="AY33" authorId="0" shapeId="0">
      <text>
        <r>
          <rPr>
            <sz val="11"/>
            <color theme="1"/>
            <rFont val="Calibri"/>
            <family val="2"/>
            <scheme val="minor"/>
          </rPr>
          <t>Балл: 4 из 4</t>
        </r>
      </text>
    </comment>
    <comment ref="BC33" authorId="0" shapeId="0">
      <text>
        <r>
          <rPr>
            <sz val="11"/>
            <color theme="1"/>
            <rFont val="Calibri"/>
            <family val="2"/>
            <scheme val="minor"/>
          </rPr>
          <t>Балл: 4 из 4</t>
        </r>
      </text>
    </comment>
    <comment ref="BN33" authorId="0" shapeId="0">
      <text>
        <r>
          <rPr>
            <sz val="11"/>
            <color theme="1"/>
            <rFont val="Calibri"/>
            <family val="2"/>
            <scheme val="minor"/>
          </rPr>
          <t>Балл: 4 из 4</t>
        </r>
      </text>
    </comment>
    <comment ref="BP33" authorId="0" shapeId="0">
      <text>
        <r>
          <rPr>
            <sz val="11"/>
            <color theme="1"/>
            <rFont val="Calibri"/>
            <family val="2"/>
            <scheme val="minor"/>
          </rPr>
          <t>Балл: 0 из 4</t>
        </r>
      </text>
    </comment>
    <comment ref="BV33" authorId="0" shapeId="0">
      <text>
        <r>
          <rPr>
            <sz val="11"/>
            <color theme="1"/>
            <rFont val="Calibri"/>
            <family val="2"/>
            <scheme val="minor"/>
          </rPr>
          <t>Балл: 4 из 4</t>
        </r>
      </text>
    </comment>
    <comment ref="CC33" authorId="0" shapeId="0">
      <text>
        <r>
          <rPr>
            <sz val="11"/>
            <color theme="1"/>
            <rFont val="Calibri"/>
            <family val="2"/>
            <scheme val="minor"/>
          </rPr>
          <t>Балл: 0 из 6</t>
        </r>
      </text>
    </comment>
    <comment ref="CL33" authorId="0" shapeId="0">
      <text>
        <r>
          <rPr>
            <sz val="11"/>
            <color theme="1"/>
            <rFont val="Calibri"/>
            <family val="2"/>
            <scheme val="minor"/>
          </rPr>
          <t>Балл: 0 из 6</t>
        </r>
      </text>
    </comment>
    <comment ref="CP33" authorId="0" shapeId="0">
      <text>
        <r>
          <rPr>
            <sz val="11"/>
            <color theme="1"/>
            <rFont val="Calibri"/>
            <family val="2"/>
            <scheme val="minor"/>
          </rPr>
          <t>Балл: 0 из 6</t>
        </r>
      </text>
    </comment>
    <comment ref="CV33" authorId="0" shapeId="0">
      <text>
        <r>
          <rPr>
            <sz val="11"/>
            <color theme="1"/>
            <rFont val="Calibri"/>
            <family val="2"/>
            <scheme val="minor"/>
          </rPr>
          <t>Балл: 6 из 6</t>
        </r>
      </text>
    </comment>
    <comment ref="DB33" authorId="0" shapeId="0">
      <text>
        <r>
          <rPr>
            <sz val="11"/>
            <color theme="1"/>
            <rFont val="Calibri"/>
            <family val="2"/>
            <scheme val="minor"/>
          </rPr>
          <t>Балл: 4 из 6</t>
        </r>
      </text>
    </comment>
    <comment ref="DF33" authorId="0" shapeId="0">
      <text>
        <r>
          <rPr>
            <sz val="11"/>
            <color theme="1"/>
            <rFont val="Calibri"/>
            <family val="2"/>
            <scheme val="minor"/>
          </rPr>
          <t>Балл: 0 из 2</t>
        </r>
      </text>
    </comment>
    <comment ref="DW33" authorId="0" shapeId="0">
      <text>
        <r>
          <rPr>
            <sz val="11"/>
            <color theme="1"/>
            <rFont val="Calibri"/>
            <family val="2"/>
            <scheme val="minor"/>
          </rPr>
          <t>Балл: 4 из 4</t>
        </r>
      </text>
    </comment>
    <comment ref="ED33" authorId="0" shapeId="0">
      <text>
        <r>
          <rPr>
            <sz val="11"/>
            <color theme="1"/>
            <rFont val="Calibri"/>
            <family val="2"/>
            <scheme val="minor"/>
          </rPr>
          <t>Балл: 4 из 4</t>
        </r>
      </text>
    </comment>
    <comment ref="EI33" authorId="0" shapeId="0">
      <text>
        <r>
          <rPr>
            <sz val="11"/>
            <color theme="1"/>
            <rFont val="Calibri"/>
            <family val="2"/>
            <scheme val="minor"/>
          </rPr>
          <t>Балл: 0 из 4</t>
        </r>
      </text>
    </comment>
    <comment ref="EZ33" authorId="0" shapeId="0">
      <text>
        <r>
          <rPr>
            <sz val="11"/>
            <color theme="1"/>
            <rFont val="Calibri"/>
            <family val="2"/>
            <scheme val="minor"/>
          </rPr>
          <t>Балл: 4 из 6</t>
        </r>
      </text>
    </comment>
    <comment ref="FE33" authorId="0" shapeId="0">
      <text>
        <r>
          <rPr>
            <sz val="11"/>
            <color theme="1"/>
            <rFont val="Calibri"/>
            <family val="2"/>
            <scheme val="minor"/>
          </rPr>
          <t>Балл: 0 из 2</t>
        </r>
      </text>
    </comment>
    <comment ref="FU33" authorId="0" shapeId="0">
      <text>
        <r>
          <rPr>
            <sz val="11"/>
            <color theme="1"/>
            <rFont val="Calibri"/>
            <family val="2"/>
            <scheme val="minor"/>
          </rPr>
          <t>Балл: 0 из 4</t>
        </r>
      </text>
    </comment>
    <comment ref="FY33" authorId="0" shapeId="0">
      <text>
        <r>
          <rPr>
            <sz val="11"/>
            <color theme="1"/>
            <rFont val="Calibri"/>
            <family val="2"/>
            <scheme val="minor"/>
          </rPr>
          <t>Балл: 6 из 6</t>
        </r>
      </text>
    </comment>
    <comment ref="K34" authorId="0" shapeId="0">
      <text>
        <r>
          <rPr>
            <sz val="11"/>
            <color theme="1"/>
            <rFont val="Calibri"/>
            <family val="2"/>
            <scheme val="minor"/>
          </rPr>
          <t>Балл: 2 из 2</t>
        </r>
      </text>
    </comment>
    <comment ref="O34" authorId="0" shapeId="0">
      <text>
        <r>
          <rPr>
            <sz val="11"/>
            <color theme="1"/>
            <rFont val="Calibri"/>
            <family val="2"/>
            <scheme val="minor"/>
          </rPr>
          <t>Балл: 2 из 2</t>
        </r>
      </text>
    </comment>
    <comment ref="X34" authorId="0" shapeId="0">
      <text>
        <r>
          <rPr>
            <sz val="11"/>
            <color theme="1"/>
            <rFont val="Calibri"/>
            <family val="2"/>
            <scheme val="minor"/>
          </rPr>
          <t>Балл: 2 из 2</t>
        </r>
      </text>
    </comment>
    <comment ref="AA34" authorId="0" shapeId="0">
      <text>
        <r>
          <rPr>
            <sz val="11"/>
            <color theme="1"/>
            <rFont val="Calibri"/>
            <family val="2"/>
            <scheme val="minor"/>
          </rPr>
          <t>Балл: 2 из 2</t>
        </r>
      </text>
    </comment>
    <comment ref="AE34" authorId="0" shapeId="0">
      <text>
        <r>
          <rPr>
            <sz val="11"/>
            <color theme="1"/>
            <rFont val="Calibri"/>
            <family val="2"/>
            <scheme val="minor"/>
          </rPr>
          <t>Балл: 2 из 2</t>
        </r>
      </text>
    </comment>
    <comment ref="AP34" authorId="0" shapeId="0">
      <text>
        <r>
          <rPr>
            <sz val="11"/>
            <color theme="1"/>
            <rFont val="Calibri"/>
            <family val="2"/>
            <scheme val="minor"/>
          </rPr>
          <t>Балл: 0 из 4</t>
        </r>
      </text>
    </comment>
    <comment ref="AQ34" authorId="0" shapeId="0">
      <text>
        <r>
          <rPr>
            <sz val="11"/>
            <color theme="1"/>
            <rFont val="Calibri"/>
            <family val="2"/>
            <scheme val="minor"/>
          </rPr>
          <t>Балл: 4 из 4</t>
        </r>
      </text>
    </comment>
    <comment ref="BA34" authorId="0" shapeId="0">
      <text>
        <r>
          <rPr>
            <sz val="11"/>
            <color theme="1"/>
            <rFont val="Calibri"/>
            <family val="2"/>
            <scheme val="minor"/>
          </rPr>
          <t>Балл: 4 из 4</t>
        </r>
      </text>
    </comment>
    <comment ref="BF34" authorId="0" shapeId="0">
      <text>
        <r>
          <rPr>
            <sz val="11"/>
            <color theme="1"/>
            <rFont val="Calibri"/>
            <family val="2"/>
            <scheme val="minor"/>
          </rPr>
          <t>Балл: 4 из 4</t>
        </r>
      </text>
    </comment>
    <comment ref="BI34" authorId="0" shapeId="0">
      <text>
        <r>
          <rPr>
            <sz val="11"/>
            <color theme="1"/>
            <rFont val="Calibri"/>
            <family val="2"/>
            <scheme val="minor"/>
          </rPr>
          <t>Балл: 4 из 4</t>
        </r>
      </text>
    </comment>
    <comment ref="BO34" authorId="0" shapeId="0">
      <text>
        <r>
          <rPr>
            <sz val="11"/>
            <color theme="1"/>
            <rFont val="Calibri"/>
            <family val="2"/>
            <scheme val="minor"/>
          </rPr>
          <t>Балл: 0 из 4</t>
        </r>
      </text>
    </comment>
    <comment ref="BW34" authorId="0" shapeId="0">
      <text>
        <r>
          <rPr>
            <sz val="11"/>
            <color theme="1"/>
            <rFont val="Calibri"/>
            <family val="2"/>
            <scheme val="minor"/>
          </rPr>
          <t>Балл: 4 из 4</t>
        </r>
      </text>
    </comment>
    <comment ref="CA34" authorId="0" shapeId="0">
      <text>
        <r>
          <rPr>
            <sz val="11"/>
            <color theme="1"/>
            <rFont val="Calibri"/>
            <family val="2"/>
            <scheme val="minor"/>
          </rPr>
          <t>Балл: 6 из 6</t>
        </r>
      </text>
    </comment>
    <comment ref="CK34" authorId="0" shapeId="0">
      <text>
        <r>
          <rPr>
            <sz val="11"/>
            <color theme="1"/>
            <rFont val="Calibri"/>
            <family val="2"/>
            <scheme val="minor"/>
          </rPr>
          <t>Балл: 6 из 6</t>
        </r>
      </text>
    </comment>
    <comment ref="CN34" authorId="0" shapeId="0">
      <text>
        <r>
          <rPr>
            <sz val="11"/>
            <color theme="1"/>
            <rFont val="Calibri"/>
            <family val="2"/>
            <scheme val="minor"/>
          </rPr>
          <t>Балл: 0 из 6</t>
        </r>
      </text>
    </comment>
    <comment ref="CS34" authorId="0" shapeId="0">
      <text>
        <r>
          <rPr>
            <sz val="11"/>
            <color theme="1"/>
            <rFont val="Calibri"/>
            <family val="2"/>
            <scheme val="minor"/>
          </rPr>
          <t>Балл: 6 из 6</t>
        </r>
      </text>
    </comment>
    <comment ref="DB34" authorId="0" shapeId="0">
      <text>
        <r>
          <rPr>
            <sz val="11"/>
            <color theme="1"/>
            <rFont val="Calibri"/>
            <family val="2"/>
            <scheme val="minor"/>
          </rPr>
          <t>Балл: 4 из 6</t>
        </r>
      </text>
    </comment>
    <comment ref="DN34" authorId="0" shapeId="0">
      <text>
        <r>
          <rPr>
            <sz val="11"/>
            <color theme="1"/>
            <rFont val="Calibri"/>
            <family val="2"/>
            <scheme val="minor"/>
          </rPr>
          <t>Балл: 2 из 2</t>
        </r>
      </text>
    </comment>
    <comment ref="DW34" authorId="0" shapeId="0">
      <text>
        <r>
          <rPr>
            <sz val="11"/>
            <color theme="1"/>
            <rFont val="Calibri"/>
            <family val="2"/>
            <scheme val="minor"/>
          </rPr>
          <t>Балл: 4 из 4</t>
        </r>
      </text>
    </comment>
    <comment ref="ED34" authorId="0" shapeId="0">
      <text>
        <r>
          <rPr>
            <sz val="11"/>
            <color theme="1"/>
            <rFont val="Calibri"/>
            <family val="2"/>
            <scheme val="minor"/>
          </rPr>
          <t>Балл: 0 из 4</t>
        </r>
      </text>
    </comment>
    <comment ref="EQ34" authorId="0" shapeId="0">
      <text>
        <r>
          <rPr>
            <sz val="11"/>
            <color theme="1"/>
            <rFont val="Calibri"/>
            <family val="2"/>
            <scheme val="minor"/>
          </rPr>
          <t>Балл: 0 из 4</t>
        </r>
      </text>
    </comment>
    <comment ref="FB34" authorId="0" shapeId="0">
      <text>
        <r>
          <rPr>
            <sz val="11"/>
            <color theme="1"/>
            <rFont val="Calibri"/>
            <family val="2"/>
            <scheme val="minor"/>
          </rPr>
          <t>Балл: 6 из 6</t>
        </r>
      </text>
    </comment>
    <comment ref="FL34" authorId="0" shapeId="0">
      <text>
        <r>
          <rPr>
            <sz val="11"/>
            <color theme="1"/>
            <rFont val="Calibri"/>
            <family val="2"/>
            <scheme val="minor"/>
          </rPr>
          <t>Балл: 2 из 2</t>
        </r>
      </text>
    </comment>
    <comment ref="FV34" authorId="0" shapeId="0">
      <text>
        <r>
          <rPr>
            <sz val="11"/>
            <color theme="1"/>
            <rFont val="Calibri"/>
            <family val="2"/>
            <scheme val="minor"/>
          </rPr>
          <t>Балл: 4 из 4</t>
        </r>
      </text>
    </comment>
    <comment ref="GD34" authorId="0" shapeId="0">
      <text>
        <r>
          <rPr>
            <sz val="11"/>
            <color theme="1"/>
            <rFont val="Calibri"/>
            <family val="2"/>
            <scheme val="minor"/>
          </rPr>
          <t>Балл: 3 из 6</t>
        </r>
      </text>
    </comment>
    <comment ref="K35" authorId="0" shapeId="0">
      <text>
        <r>
          <rPr>
            <sz val="11"/>
            <color theme="1"/>
            <rFont val="Calibri"/>
            <family val="2"/>
            <scheme val="minor"/>
          </rPr>
          <t>Балл: 2 из 2</t>
        </r>
      </text>
    </comment>
    <comment ref="O35" authorId="0" shapeId="0">
      <text>
        <r>
          <rPr>
            <sz val="11"/>
            <color theme="1"/>
            <rFont val="Calibri"/>
            <family val="2"/>
            <scheme val="minor"/>
          </rPr>
          <t>Балл: 2 из 2</t>
        </r>
      </text>
    </comment>
    <comment ref="U35" authorId="0" shapeId="0">
      <text>
        <r>
          <rPr>
            <sz val="11"/>
            <color theme="1"/>
            <rFont val="Calibri"/>
            <family val="2"/>
            <scheme val="minor"/>
          </rPr>
          <t>Балл: 2 из 2</t>
        </r>
      </text>
    </comment>
    <comment ref="Y35" authorId="0" shapeId="0">
      <text>
        <r>
          <rPr>
            <sz val="11"/>
            <color theme="1"/>
            <rFont val="Calibri"/>
            <family val="2"/>
            <scheme val="minor"/>
          </rPr>
          <t>Балл: 0 из 2</t>
        </r>
      </text>
    </comment>
    <comment ref="AH35" authorId="0" shapeId="0">
      <text>
        <r>
          <rPr>
            <sz val="11"/>
            <color theme="1"/>
            <rFont val="Calibri"/>
            <family val="2"/>
            <scheme val="minor"/>
          </rPr>
          <t>Балл: 2 из 2</t>
        </r>
      </text>
    </comment>
    <comment ref="AL35" authorId="0" shapeId="0">
      <text>
        <r>
          <rPr>
            <sz val="11"/>
            <color theme="1"/>
            <rFont val="Calibri"/>
            <family val="2"/>
            <scheme val="minor"/>
          </rPr>
          <t>Балл: 4 из 4</t>
        </r>
      </text>
    </comment>
    <comment ref="AT35" authorId="0" shapeId="0">
      <text>
        <r>
          <rPr>
            <sz val="11"/>
            <color theme="1"/>
            <rFont val="Calibri"/>
            <family val="2"/>
            <scheme val="minor"/>
          </rPr>
          <t>Балл: 4 из 4</t>
        </r>
      </text>
    </comment>
    <comment ref="BA35" authorId="0" shapeId="0">
      <text>
        <r>
          <rPr>
            <sz val="11"/>
            <color theme="1"/>
            <rFont val="Calibri"/>
            <family val="2"/>
            <scheme val="minor"/>
          </rPr>
          <t>Балл: 4 из 4</t>
        </r>
      </text>
    </comment>
    <comment ref="BG35" authorId="0" shapeId="0">
      <text>
        <r>
          <rPr>
            <sz val="11"/>
            <color theme="1"/>
            <rFont val="Calibri"/>
            <family val="2"/>
            <scheme val="minor"/>
          </rPr>
          <t>Балл: 4 из 4</t>
        </r>
      </text>
    </comment>
    <comment ref="BJ35" authorId="0" shapeId="0">
      <text>
        <r>
          <rPr>
            <sz val="11"/>
            <color theme="1"/>
            <rFont val="Calibri"/>
            <family val="2"/>
            <scheme val="minor"/>
          </rPr>
          <t>Балл: 4 из 4</t>
        </r>
      </text>
    </comment>
    <comment ref="BT35" authorId="0" shapeId="0">
      <text>
        <r>
          <rPr>
            <sz val="11"/>
            <color theme="1"/>
            <rFont val="Calibri"/>
            <family val="2"/>
            <scheme val="minor"/>
          </rPr>
          <t>Балл: 0 из 4</t>
        </r>
      </text>
    </comment>
    <comment ref="BY35" authorId="0" shapeId="0">
      <text>
        <r>
          <rPr>
            <sz val="11"/>
            <color theme="1"/>
            <rFont val="Calibri"/>
            <family val="2"/>
            <scheme val="minor"/>
          </rPr>
          <t>Балл: 4 из 4</t>
        </r>
      </text>
    </comment>
    <comment ref="CD35" authorId="0" shapeId="0">
      <text>
        <r>
          <rPr>
            <sz val="11"/>
            <color theme="1"/>
            <rFont val="Calibri"/>
            <family val="2"/>
            <scheme val="minor"/>
          </rPr>
          <t>Балл: 0 из 6</t>
        </r>
      </text>
    </comment>
    <comment ref="CL35" authorId="0" shapeId="0">
      <text>
        <r>
          <rPr>
            <sz val="11"/>
            <color theme="1"/>
            <rFont val="Calibri"/>
            <family val="2"/>
            <scheme val="minor"/>
          </rPr>
          <t>Балл: 0 из 6</t>
        </r>
      </text>
    </comment>
    <comment ref="CQ35" authorId="0" shapeId="0">
      <text>
        <r>
          <rPr>
            <sz val="11"/>
            <color theme="1"/>
            <rFont val="Calibri"/>
            <family val="2"/>
            <scheme val="minor"/>
          </rPr>
          <t>Балл: 0 из 6</t>
        </r>
      </text>
    </comment>
    <comment ref="CV35" authorId="0" shapeId="0">
      <text>
        <r>
          <rPr>
            <sz val="11"/>
            <color theme="1"/>
            <rFont val="Calibri"/>
            <family val="2"/>
            <scheme val="minor"/>
          </rPr>
          <t>Балл: 6 из 6</t>
        </r>
      </text>
    </comment>
    <comment ref="CZ35" authorId="0" shapeId="0">
      <text>
        <r>
          <rPr>
            <sz val="11"/>
            <color theme="1"/>
            <rFont val="Calibri"/>
            <family val="2"/>
            <scheme val="minor"/>
          </rPr>
          <t>Балл: 0 из 6</t>
        </r>
      </text>
    </comment>
    <comment ref="DM35" authorId="0" shapeId="0">
      <text>
        <r>
          <rPr>
            <sz val="11"/>
            <color theme="1"/>
            <rFont val="Calibri"/>
            <family val="2"/>
            <scheme val="minor"/>
          </rPr>
          <t>Балл: 2 из 2</t>
        </r>
      </text>
    </comment>
    <comment ref="DV35" authorId="0" shapeId="0">
      <text>
        <r>
          <rPr>
            <sz val="11"/>
            <color theme="1"/>
            <rFont val="Calibri"/>
            <family val="2"/>
            <scheme val="minor"/>
          </rPr>
          <t>Балл: 0 из 4</t>
        </r>
      </text>
    </comment>
    <comment ref="EA35" authorId="0" shapeId="0">
      <text>
        <r>
          <rPr>
            <sz val="11"/>
            <color theme="1"/>
            <rFont val="Calibri"/>
            <family val="2"/>
            <scheme val="minor"/>
          </rPr>
          <t>Балл: 0 из 4</t>
        </r>
      </text>
    </comment>
    <comment ref="EL35" authorId="0" shapeId="0">
      <text>
        <r>
          <rPr>
            <sz val="11"/>
            <color theme="1"/>
            <rFont val="Calibri"/>
            <family val="2"/>
            <scheme val="minor"/>
          </rPr>
          <t>Балл: 0 из 4</t>
        </r>
      </text>
    </comment>
    <comment ref="ES35" authorId="0" shapeId="0">
      <text>
        <r>
          <rPr>
            <sz val="11"/>
            <color theme="1"/>
            <rFont val="Calibri"/>
            <family val="2"/>
            <scheme val="minor"/>
          </rPr>
          <t>Балл: 6 из 6</t>
        </r>
      </text>
    </comment>
    <comment ref="FD35" authorId="0" shapeId="0">
      <text>
        <r>
          <rPr>
            <sz val="11"/>
            <color theme="1"/>
            <rFont val="Calibri"/>
            <family val="2"/>
            <scheme val="minor"/>
          </rPr>
          <t>Балл: 2 из 2</t>
        </r>
      </text>
    </comment>
    <comment ref="FP35" authorId="0" shapeId="0">
      <text>
        <r>
          <rPr>
            <sz val="11"/>
            <color theme="1"/>
            <rFont val="Calibri"/>
            <family val="2"/>
            <scheme val="minor"/>
          </rPr>
          <t>Балл: 4 из 4</t>
        </r>
      </text>
    </comment>
    <comment ref="GA35" authorId="0" shapeId="0">
      <text>
        <r>
          <rPr>
            <sz val="11"/>
            <color theme="1"/>
            <rFont val="Calibri"/>
            <family val="2"/>
            <scheme val="minor"/>
          </rPr>
          <t>Балл: 6 из 6</t>
        </r>
      </text>
    </comment>
    <comment ref="K36" authorId="0" shapeId="0">
      <text>
        <r>
          <rPr>
            <sz val="11"/>
            <color theme="1"/>
            <rFont val="Calibri"/>
            <family val="2"/>
            <scheme val="minor"/>
          </rPr>
          <t>Балл: 2 из 2</t>
        </r>
      </text>
    </comment>
    <comment ref="N36" authorId="0" shapeId="0">
      <text>
        <r>
          <rPr>
            <sz val="11"/>
            <color theme="1"/>
            <rFont val="Calibri"/>
            <family val="2"/>
            <scheme val="minor"/>
          </rPr>
          <t>Балл: 2 из 2</t>
        </r>
      </text>
    </comment>
    <comment ref="U36" authorId="0" shapeId="0">
      <text>
        <r>
          <rPr>
            <sz val="11"/>
            <color theme="1"/>
            <rFont val="Calibri"/>
            <family val="2"/>
            <scheme val="minor"/>
          </rPr>
          <t>Балл: 2 из 2</t>
        </r>
      </text>
    </comment>
    <comment ref="AA36" authorId="0" shapeId="0">
      <text>
        <r>
          <rPr>
            <sz val="11"/>
            <color theme="1"/>
            <rFont val="Calibri"/>
            <family val="2"/>
            <scheme val="minor"/>
          </rPr>
          <t>Балл: 2 из 2</t>
        </r>
      </text>
    </comment>
    <comment ref="AI36" authorId="0" shapeId="0">
      <text>
        <r>
          <rPr>
            <sz val="11"/>
            <color theme="1"/>
            <rFont val="Calibri"/>
            <family val="2"/>
            <scheme val="minor"/>
          </rPr>
          <t>Балл: 2 из 2</t>
        </r>
      </text>
    </comment>
    <comment ref="AP36" authorId="0" shapeId="0">
      <text>
        <r>
          <rPr>
            <sz val="11"/>
            <color theme="1"/>
            <rFont val="Calibri"/>
            <family val="2"/>
            <scheme val="minor"/>
          </rPr>
          <t>Балл: 4 из 4</t>
        </r>
      </text>
    </comment>
    <comment ref="AQ36" authorId="0" shapeId="0">
      <text>
        <r>
          <rPr>
            <sz val="11"/>
            <color theme="1"/>
            <rFont val="Calibri"/>
            <family val="2"/>
            <scheme val="minor"/>
          </rPr>
          <t>Балл: 4 из 4</t>
        </r>
      </text>
    </comment>
    <comment ref="BB36" authorId="0" shapeId="0">
      <text>
        <r>
          <rPr>
            <sz val="11"/>
            <color theme="1"/>
            <rFont val="Calibri"/>
            <family val="2"/>
            <scheme val="minor"/>
          </rPr>
          <t>Балл: 4 из 4</t>
        </r>
      </text>
    </comment>
    <comment ref="BD36" authorId="0" shapeId="0">
      <text>
        <r>
          <rPr>
            <sz val="11"/>
            <color theme="1"/>
            <rFont val="Calibri"/>
            <family val="2"/>
            <scheme val="minor"/>
          </rPr>
          <t>Балл: 4 из 4</t>
        </r>
      </text>
    </comment>
    <comment ref="BM36" authorId="0" shapeId="0">
      <text>
        <r>
          <rPr>
            <sz val="11"/>
            <color theme="1"/>
            <rFont val="Calibri"/>
            <family val="2"/>
            <scheme val="minor"/>
          </rPr>
          <t>Балл: 4 из 4</t>
        </r>
      </text>
    </comment>
    <comment ref="BR36" authorId="0" shapeId="0">
      <text>
        <r>
          <rPr>
            <sz val="11"/>
            <color theme="1"/>
            <rFont val="Calibri"/>
            <family val="2"/>
            <scheme val="minor"/>
          </rPr>
          <t>Балл: 0 из 4</t>
        </r>
      </text>
    </comment>
    <comment ref="BY36" authorId="0" shapeId="0">
      <text>
        <r>
          <rPr>
            <sz val="11"/>
            <color theme="1"/>
            <rFont val="Calibri"/>
            <family val="2"/>
            <scheme val="minor"/>
          </rPr>
          <t>Балл: 4 из 4</t>
        </r>
      </text>
    </comment>
    <comment ref="CE36" authorId="0" shapeId="0">
      <text>
        <r>
          <rPr>
            <sz val="11"/>
            <color theme="1"/>
            <rFont val="Calibri"/>
            <family val="2"/>
            <scheme val="minor"/>
          </rPr>
          <t>Балл: 6 из 6</t>
        </r>
      </text>
    </comment>
    <comment ref="CI36" authorId="0" shapeId="0">
      <text>
        <r>
          <rPr>
            <sz val="11"/>
            <color theme="1"/>
            <rFont val="Calibri"/>
            <family val="2"/>
            <scheme val="minor"/>
          </rPr>
          <t>Балл: 6 из 6</t>
        </r>
      </text>
    </comment>
    <comment ref="CM36" authorId="0" shapeId="0">
      <text>
        <r>
          <rPr>
            <sz val="11"/>
            <color theme="1"/>
            <rFont val="Calibri"/>
            <family val="2"/>
            <scheme val="minor"/>
          </rPr>
          <t>Балл: 6 из 6</t>
        </r>
      </text>
    </comment>
    <comment ref="CT36" authorId="0" shapeId="0">
      <text>
        <r>
          <rPr>
            <sz val="11"/>
            <color theme="1"/>
            <rFont val="Calibri"/>
            <family val="2"/>
            <scheme val="minor"/>
          </rPr>
          <t>Балл: 0 из 6</t>
        </r>
      </text>
    </comment>
    <comment ref="DA36" authorId="0" shapeId="0">
      <text>
        <r>
          <rPr>
            <sz val="11"/>
            <color theme="1"/>
            <rFont val="Calibri"/>
            <family val="2"/>
            <scheme val="minor"/>
          </rPr>
          <t>Балл: 6 из 6</t>
        </r>
      </text>
    </comment>
    <comment ref="DH36" authorId="0" shapeId="0">
      <text>
        <r>
          <rPr>
            <sz val="11"/>
            <color theme="1"/>
            <rFont val="Calibri"/>
            <family val="2"/>
            <scheme val="minor"/>
          </rPr>
          <t>Балл: 2 из 2</t>
        </r>
      </text>
    </comment>
    <comment ref="DQ36" authorId="0" shapeId="0">
      <text>
        <r>
          <rPr>
            <sz val="11"/>
            <color theme="1"/>
            <rFont val="Calibri"/>
            <family val="2"/>
            <scheme val="minor"/>
          </rPr>
          <t>Балл: 0 из 4</t>
        </r>
      </text>
    </comment>
    <comment ref="DZ36" authorId="0" shapeId="0">
      <text>
        <r>
          <rPr>
            <sz val="11"/>
            <color theme="1"/>
            <rFont val="Calibri"/>
            <family val="2"/>
            <scheme val="minor"/>
          </rPr>
          <t>Балл: 0 из 4</t>
        </r>
      </text>
    </comment>
    <comment ref="EQ36" authorId="0" shapeId="0">
      <text>
        <r>
          <rPr>
            <sz val="11"/>
            <color theme="1"/>
            <rFont val="Calibri"/>
            <family val="2"/>
            <scheme val="minor"/>
          </rPr>
          <t>Балл: 0 из 4</t>
        </r>
      </text>
    </comment>
    <comment ref="EY36" authorId="0" shapeId="0">
      <text>
        <r>
          <rPr>
            <sz val="11"/>
            <color theme="1"/>
            <rFont val="Calibri"/>
            <family val="2"/>
            <scheme val="minor"/>
          </rPr>
          <t>Балл: 6 из 6</t>
        </r>
      </text>
    </comment>
    <comment ref="FL36" authorId="0" shapeId="0">
      <text>
        <r>
          <rPr>
            <sz val="11"/>
            <color theme="1"/>
            <rFont val="Calibri"/>
            <family val="2"/>
            <scheme val="minor"/>
          </rPr>
          <t>&lt;пропущен&gt;</t>
        </r>
      </text>
    </comment>
    <comment ref="FU36" authorId="0" shapeId="0">
      <text>
        <r>
          <rPr>
            <sz val="11"/>
            <color theme="1"/>
            <rFont val="Calibri"/>
            <family val="2"/>
            <scheme val="minor"/>
          </rPr>
          <t>Балл: 4 из 4</t>
        </r>
      </text>
    </comment>
    <comment ref="GC36" authorId="0" shapeId="0">
      <text>
        <r>
          <rPr>
            <sz val="11"/>
            <color theme="1"/>
            <rFont val="Calibri"/>
            <family val="2"/>
            <scheme val="minor"/>
          </rPr>
          <t>Балл: 3 из 6</t>
        </r>
      </text>
    </comment>
    <comment ref="I37" authorId="0" shapeId="0">
      <text>
        <r>
          <rPr>
            <sz val="11"/>
            <color theme="1"/>
            <rFont val="Calibri"/>
            <family val="2"/>
            <scheme val="minor"/>
          </rPr>
          <t>Балл: 2 из 2</t>
        </r>
      </text>
    </comment>
    <comment ref="N37" authorId="0" shapeId="0">
      <text>
        <r>
          <rPr>
            <sz val="11"/>
            <color theme="1"/>
            <rFont val="Calibri"/>
            <family val="2"/>
            <scheme val="minor"/>
          </rPr>
          <t>Балл: 1 из 2</t>
        </r>
      </text>
    </comment>
    <comment ref="V37" authorId="0" shapeId="0">
      <text>
        <r>
          <rPr>
            <sz val="11"/>
            <color theme="1"/>
            <rFont val="Calibri"/>
            <family val="2"/>
            <scheme val="minor"/>
          </rPr>
          <t>Балл: 2 из 2</t>
        </r>
      </text>
    </comment>
    <comment ref="AC37" authorId="0" shapeId="0">
      <text>
        <r>
          <rPr>
            <sz val="11"/>
            <color theme="1"/>
            <rFont val="Calibri"/>
            <family val="2"/>
            <scheme val="minor"/>
          </rPr>
          <t>Балл: 0 из 2</t>
        </r>
      </text>
    </comment>
    <comment ref="AJ37" authorId="0" shapeId="0">
      <text>
        <r>
          <rPr>
            <sz val="11"/>
            <color theme="1"/>
            <rFont val="Calibri"/>
            <family val="2"/>
            <scheme val="minor"/>
          </rPr>
          <t>Балл: 2 из 2</t>
        </r>
      </text>
    </comment>
    <comment ref="AL37" authorId="0" shapeId="0">
      <text>
        <r>
          <rPr>
            <sz val="11"/>
            <color theme="1"/>
            <rFont val="Calibri"/>
            <family val="2"/>
            <scheme val="minor"/>
          </rPr>
          <t>Балл: 4 из 4</t>
        </r>
      </text>
    </comment>
    <comment ref="AR37" authorId="0" shapeId="0">
      <text>
        <r>
          <rPr>
            <sz val="11"/>
            <color theme="1"/>
            <rFont val="Calibri"/>
            <family val="2"/>
            <scheme val="minor"/>
          </rPr>
          <t>Балл: 4 из 4</t>
        </r>
      </text>
    </comment>
    <comment ref="BB37" authorId="0" shapeId="0">
      <text>
        <r>
          <rPr>
            <sz val="11"/>
            <color theme="1"/>
            <rFont val="Calibri"/>
            <family val="2"/>
            <scheme val="minor"/>
          </rPr>
          <t>Балл: 4 из 4</t>
        </r>
      </text>
    </comment>
    <comment ref="BD37" authorId="0" shapeId="0">
      <text>
        <r>
          <rPr>
            <sz val="11"/>
            <color theme="1"/>
            <rFont val="Calibri"/>
            <family val="2"/>
            <scheme val="minor"/>
          </rPr>
          <t>Балл: 3 из 4</t>
        </r>
      </text>
    </comment>
    <comment ref="BN37" authorId="0" shapeId="0">
      <text>
        <r>
          <rPr>
            <sz val="11"/>
            <color theme="1"/>
            <rFont val="Calibri"/>
            <family val="2"/>
            <scheme val="minor"/>
          </rPr>
          <t>Балл: 0 из 4</t>
        </r>
      </text>
    </comment>
    <comment ref="BQ37" authorId="0" shapeId="0">
      <text>
        <r>
          <rPr>
            <sz val="11"/>
            <color theme="1"/>
            <rFont val="Calibri"/>
            <family val="2"/>
            <scheme val="minor"/>
          </rPr>
          <t>Балл: 0 из 4</t>
        </r>
      </text>
    </comment>
    <comment ref="BV37" authorId="0" shapeId="0">
      <text>
        <r>
          <rPr>
            <sz val="11"/>
            <color theme="1"/>
            <rFont val="Calibri"/>
            <family val="2"/>
            <scheme val="minor"/>
          </rPr>
          <t>Балл: 0 из 4</t>
        </r>
      </text>
    </comment>
    <comment ref="CD37" authorId="0" shapeId="0">
      <text>
        <r>
          <rPr>
            <sz val="11"/>
            <color theme="1"/>
            <rFont val="Calibri"/>
            <family val="2"/>
            <scheme val="minor"/>
          </rPr>
          <t>Балл: 6 из 6</t>
        </r>
      </text>
    </comment>
    <comment ref="CJ37" authorId="0" shapeId="0">
      <text>
        <r>
          <rPr>
            <sz val="11"/>
            <color theme="1"/>
            <rFont val="Calibri"/>
            <family val="2"/>
            <scheme val="minor"/>
          </rPr>
          <t>Балл: 6 из 6</t>
        </r>
      </text>
    </comment>
    <comment ref="CO37" authorId="0" shapeId="0">
      <text>
        <r>
          <rPr>
            <sz val="11"/>
            <color theme="1"/>
            <rFont val="Calibri"/>
            <family val="2"/>
            <scheme val="minor"/>
          </rPr>
          <t>Балл: 0 из 6</t>
        </r>
      </text>
    </comment>
    <comment ref="CV37" authorId="0" shapeId="0">
      <text>
        <r>
          <rPr>
            <sz val="11"/>
            <color theme="1"/>
            <rFont val="Calibri"/>
            <family val="2"/>
            <scheme val="minor"/>
          </rPr>
          <t>Балл: 6 из 6</t>
        </r>
      </text>
    </comment>
    <comment ref="DD37" authorId="0" shapeId="0">
      <text>
        <r>
          <rPr>
            <sz val="11"/>
            <color theme="1"/>
            <rFont val="Calibri"/>
            <family val="2"/>
            <scheme val="minor"/>
          </rPr>
          <t>Балл: 4 из 6</t>
        </r>
      </text>
    </comment>
    <comment ref="DN37" authorId="0" shapeId="0">
      <text>
        <r>
          <rPr>
            <sz val="11"/>
            <color theme="1"/>
            <rFont val="Calibri"/>
            <family val="2"/>
            <scheme val="minor"/>
          </rPr>
          <t>Балл: 2 из 2</t>
        </r>
      </text>
    </comment>
    <comment ref="DX37" authorId="0" shapeId="0">
      <text>
        <r>
          <rPr>
            <sz val="11"/>
            <color theme="1"/>
            <rFont val="Calibri"/>
            <family val="2"/>
            <scheme val="minor"/>
          </rPr>
          <t>Балл: 0 из 4</t>
        </r>
      </text>
    </comment>
    <comment ref="EA37" authorId="0" shapeId="0">
      <text>
        <r>
          <rPr>
            <sz val="11"/>
            <color theme="1"/>
            <rFont val="Calibri"/>
            <family val="2"/>
            <scheme val="minor"/>
          </rPr>
          <t>Балл: 0 из 4</t>
        </r>
      </text>
    </comment>
    <comment ref="EK37" authorId="0" shapeId="0">
      <text>
        <r>
          <rPr>
            <sz val="11"/>
            <color theme="1"/>
            <rFont val="Calibri"/>
            <family val="2"/>
            <scheme val="minor"/>
          </rPr>
          <t>Балл: 0 из 4</t>
        </r>
      </text>
    </comment>
    <comment ref="EU37" authorId="0" shapeId="0">
      <text>
        <r>
          <rPr>
            <sz val="11"/>
            <color theme="1"/>
            <rFont val="Calibri"/>
            <family val="2"/>
            <scheme val="minor"/>
          </rPr>
          <t>Балл: 6 из 6</t>
        </r>
      </text>
    </comment>
    <comment ref="FD37" authorId="0" shapeId="0">
      <text>
        <r>
          <rPr>
            <sz val="11"/>
            <color theme="1"/>
            <rFont val="Calibri"/>
            <family val="2"/>
            <scheme val="minor"/>
          </rPr>
          <t>Балл: 2 из 2</t>
        </r>
      </text>
    </comment>
    <comment ref="FO37" authorId="0" shapeId="0">
      <text>
        <r>
          <rPr>
            <sz val="11"/>
            <color theme="1"/>
            <rFont val="Calibri"/>
            <family val="2"/>
            <scheme val="minor"/>
          </rPr>
          <t>Балл: 0 из 4</t>
        </r>
      </text>
    </comment>
    <comment ref="GB37" authorId="0" shapeId="0">
      <text>
        <r>
          <rPr>
            <sz val="11"/>
            <color theme="1"/>
            <rFont val="Calibri"/>
            <family val="2"/>
            <scheme val="minor"/>
          </rPr>
          <t>Балл: 3 из 6</t>
        </r>
      </text>
    </comment>
    <comment ref="L38" authorId="0" shapeId="0">
      <text>
        <r>
          <rPr>
            <sz val="11"/>
            <color theme="1"/>
            <rFont val="Calibri"/>
            <family val="2"/>
            <scheme val="minor"/>
          </rPr>
          <t>Балл: 2 из 2</t>
        </r>
      </text>
    </comment>
    <comment ref="N38" authorId="0" shapeId="0">
      <text>
        <r>
          <rPr>
            <sz val="11"/>
            <color theme="1"/>
            <rFont val="Calibri"/>
            <family val="2"/>
            <scheme val="minor"/>
          </rPr>
          <t>Балл: 1 из 2</t>
        </r>
      </text>
    </comment>
    <comment ref="S38" authorId="0" shapeId="0">
      <text>
        <r>
          <rPr>
            <sz val="11"/>
            <color theme="1"/>
            <rFont val="Calibri"/>
            <family val="2"/>
            <scheme val="minor"/>
          </rPr>
          <t>Балл: 2 из 2</t>
        </r>
      </text>
    </comment>
    <comment ref="AC38" authorId="0" shapeId="0">
      <text>
        <r>
          <rPr>
            <sz val="11"/>
            <color theme="1"/>
            <rFont val="Calibri"/>
            <family val="2"/>
            <scheme val="minor"/>
          </rPr>
          <t>Балл: 0 из 2</t>
        </r>
      </text>
    </comment>
    <comment ref="AG38" authorId="0" shapeId="0">
      <text>
        <r>
          <rPr>
            <sz val="11"/>
            <color theme="1"/>
            <rFont val="Calibri"/>
            <family val="2"/>
            <scheme val="minor"/>
          </rPr>
          <t>Балл: 2 из 2</t>
        </r>
      </text>
    </comment>
    <comment ref="AO38" authorId="0" shapeId="0">
      <text>
        <r>
          <rPr>
            <sz val="11"/>
            <color theme="1"/>
            <rFont val="Calibri"/>
            <family val="2"/>
            <scheme val="minor"/>
          </rPr>
          <t>Балл: 4 из 4</t>
        </r>
      </text>
    </comment>
    <comment ref="AR38" authorId="0" shapeId="0">
      <text>
        <r>
          <rPr>
            <sz val="11"/>
            <color theme="1"/>
            <rFont val="Calibri"/>
            <family val="2"/>
            <scheme val="minor"/>
          </rPr>
          <t>Балл: 4 из 4</t>
        </r>
      </text>
    </comment>
    <comment ref="BB38" authorId="0" shapeId="0">
      <text>
        <r>
          <rPr>
            <sz val="11"/>
            <color theme="1"/>
            <rFont val="Calibri"/>
            <family val="2"/>
            <scheme val="minor"/>
          </rPr>
          <t>Балл: 4 из 4</t>
        </r>
      </text>
    </comment>
    <comment ref="BH38" authorId="0" shapeId="0">
      <text>
        <r>
          <rPr>
            <sz val="11"/>
            <color theme="1"/>
            <rFont val="Calibri"/>
            <family val="2"/>
            <scheme val="minor"/>
          </rPr>
          <t>Балл: 4 из 4</t>
        </r>
      </text>
    </comment>
    <comment ref="BN38" authorId="0" shapeId="0">
      <text>
        <r>
          <rPr>
            <sz val="11"/>
            <color theme="1"/>
            <rFont val="Calibri"/>
            <family val="2"/>
            <scheme val="minor"/>
          </rPr>
          <t>Балл: 0 из 4</t>
        </r>
      </text>
    </comment>
    <comment ref="BQ38" authorId="0" shapeId="0">
      <text>
        <r>
          <rPr>
            <sz val="11"/>
            <color theme="1"/>
            <rFont val="Calibri"/>
            <family val="2"/>
            <scheme val="minor"/>
          </rPr>
          <t>Балл: 0 из 4</t>
        </r>
      </text>
    </comment>
    <comment ref="BY38" authorId="0" shapeId="0">
      <text>
        <r>
          <rPr>
            <sz val="11"/>
            <color theme="1"/>
            <rFont val="Calibri"/>
            <family val="2"/>
            <scheme val="minor"/>
          </rPr>
          <t>Балл: 0 из 4</t>
        </r>
      </text>
    </comment>
    <comment ref="CC38" authorId="0" shapeId="0">
      <text>
        <r>
          <rPr>
            <sz val="11"/>
            <color theme="1"/>
            <rFont val="Calibri"/>
            <family val="2"/>
            <scheme val="minor"/>
          </rPr>
          <t>Балл: 6 из 6</t>
        </r>
      </text>
    </comment>
    <comment ref="CH38" authorId="0" shapeId="0">
      <text>
        <r>
          <rPr>
            <sz val="11"/>
            <color theme="1"/>
            <rFont val="Calibri"/>
            <family val="2"/>
            <scheme val="minor"/>
          </rPr>
          <t>Балл: 6 из 6</t>
        </r>
      </text>
    </comment>
    <comment ref="CM38" authorId="0" shapeId="0">
      <text>
        <r>
          <rPr>
            <sz val="11"/>
            <color theme="1"/>
            <rFont val="Calibri"/>
            <family val="2"/>
            <scheme val="minor"/>
          </rPr>
          <t>Балл: 0 из 6</t>
        </r>
      </text>
    </comment>
    <comment ref="CS38" authorId="0" shapeId="0">
      <text>
        <r>
          <rPr>
            <sz val="11"/>
            <color theme="1"/>
            <rFont val="Calibri"/>
            <family val="2"/>
            <scheme val="minor"/>
          </rPr>
          <t>Балл: 6 из 6</t>
        </r>
      </text>
    </comment>
    <comment ref="CZ38" authorId="0" shapeId="0">
      <text>
        <r>
          <rPr>
            <sz val="11"/>
            <color theme="1"/>
            <rFont val="Calibri"/>
            <family val="2"/>
            <scheme val="minor"/>
          </rPr>
          <t>Балл: 0 из 6</t>
        </r>
      </text>
    </comment>
    <comment ref="DJ38" authorId="0" shapeId="0">
      <text>
        <r>
          <rPr>
            <sz val="11"/>
            <color theme="1"/>
            <rFont val="Calibri"/>
            <family val="2"/>
            <scheme val="minor"/>
          </rPr>
          <t>Балл: 2 из 2</t>
        </r>
      </text>
    </comment>
    <comment ref="DV38" authorId="0" shapeId="0">
      <text>
        <r>
          <rPr>
            <sz val="11"/>
            <color theme="1"/>
            <rFont val="Calibri"/>
            <family val="2"/>
            <scheme val="minor"/>
          </rPr>
          <t>Балл: 0 из 4</t>
        </r>
      </text>
    </comment>
    <comment ref="EH38" authorId="0" shapeId="0">
      <text>
        <r>
          <rPr>
            <sz val="11"/>
            <color theme="1"/>
            <rFont val="Calibri"/>
            <family val="2"/>
            <scheme val="minor"/>
          </rPr>
          <t>Балл: 4 из 4</t>
        </r>
      </text>
    </comment>
    <comment ref="ER38" authorId="0" shapeId="0">
      <text>
        <r>
          <rPr>
            <sz val="11"/>
            <color theme="1"/>
            <rFont val="Calibri"/>
            <family val="2"/>
            <scheme val="minor"/>
          </rPr>
          <t>Балл: 0 из 4</t>
        </r>
      </text>
    </comment>
    <comment ref="EW38" authorId="0" shapeId="0">
      <text>
        <r>
          <rPr>
            <sz val="11"/>
            <color theme="1"/>
            <rFont val="Calibri"/>
            <family val="2"/>
            <scheme val="minor"/>
          </rPr>
          <t>Балл: 6 из 6</t>
        </r>
      </text>
    </comment>
    <comment ref="FF38" authorId="0" shapeId="0">
      <text>
        <r>
          <rPr>
            <sz val="11"/>
            <color theme="1"/>
            <rFont val="Calibri"/>
            <family val="2"/>
            <scheme val="minor"/>
          </rPr>
          <t>Балл: 0 из 2</t>
        </r>
      </text>
    </comment>
    <comment ref="FR38" authorId="0" shapeId="0">
      <text>
        <r>
          <rPr>
            <sz val="11"/>
            <color theme="1"/>
            <rFont val="Calibri"/>
            <family val="2"/>
            <scheme val="minor"/>
          </rPr>
          <t>Балл: 4 из 4</t>
        </r>
      </text>
    </comment>
    <comment ref="GD38" authorId="0" shapeId="0">
      <text>
        <r>
          <rPr>
            <sz val="11"/>
            <color theme="1"/>
            <rFont val="Calibri"/>
            <family val="2"/>
            <scheme val="minor"/>
          </rPr>
          <t>Балл: 0 из 6</t>
        </r>
      </text>
    </comment>
    <comment ref="H39" authorId="0" shapeId="0">
      <text>
        <r>
          <rPr>
            <sz val="11"/>
            <color theme="1"/>
            <rFont val="Calibri"/>
            <family val="2"/>
            <scheme val="minor"/>
          </rPr>
          <t>Балл: 2 из 2</t>
        </r>
      </text>
    </comment>
    <comment ref="R39" authorId="0" shapeId="0">
      <text>
        <r>
          <rPr>
            <sz val="11"/>
            <color theme="1"/>
            <rFont val="Calibri"/>
            <family val="2"/>
            <scheme val="minor"/>
          </rPr>
          <t>Балл: 1 из 2</t>
        </r>
      </text>
    </comment>
    <comment ref="T39" authorId="0" shapeId="0">
      <text>
        <r>
          <rPr>
            <sz val="11"/>
            <color theme="1"/>
            <rFont val="Calibri"/>
            <family val="2"/>
            <scheme val="minor"/>
          </rPr>
          <t>Балл: 2 из 2</t>
        </r>
      </text>
    </comment>
    <comment ref="Y39" authorId="0" shapeId="0">
      <text>
        <r>
          <rPr>
            <sz val="11"/>
            <color theme="1"/>
            <rFont val="Calibri"/>
            <family val="2"/>
            <scheme val="minor"/>
          </rPr>
          <t>Балл: 0 из 2</t>
        </r>
      </text>
    </comment>
    <comment ref="AI39" authorId="0" shapeId="0">
      <text>
        <r>
          <rPr>
            <sz val="11"/>
            <color theme="1"/>
            <rFont val="Calibri"/>
            <family val="2"/>
            <scheme val="minor"/>
          </rPr>
          <t>Балл: 2 из 2</t>
        </r>
      </text>
    </comment>
    <comment ref="AK39" authorId="0" shapeId="0">
      <text>
        <r>
          <rPr>
            <sz val="11"/>
            <color theme="1"/>
            <rFont val="Calibri"/>
            <family val="2"/>
            <scheme val="minor"/>
          </rPr>
          <t>Балл: 4 из 4</t>
        </r>
      </text>
    </comment>
    <comment ref="AS39" authorId="0" shapeId="0">
      <text>
        <r>
          <rPr>
            <sz val="11"/>
            <color theme="1"/>
            <rFont val="Calibri"/>
            <family val="2"/>
            <scheme val="minor"/>
          </rPr>
          <t>Балл: 0 из 4</t>
        </r>
      </text>
    </comment>
    <comment ref="BB39" authorId="0" shapeId="0">
      <text>
        <r>
          <rPr>
            <sz val="11"/>
            <color theme="1"/>
            <rFont val="Calibri"/>
            <family val="2"/>
            <scheme val="minor"/>
          </rPr>
          <t>Балл: 0 из 4</t>
        </r>
      </text>
    </comment>
    <comment ref="BG39" authorId="0" shapeId="0">
      <text>
        <r>
          <rPr>
            <sz val="11"/>
            <color theme="1"/>
            <rFont val="Calibri"/>
            <family val="2"/>
            <scheme val="minor"/>
          </rPr>
          <t>Балл: 2 из 4</t>
        </r>
      </text>
    </comment>
    <comment ref="BL39" authorId="0" shapeId="0">
      <text>
        <r>
          <rPr>
            <sz val="11"/>
            <color theme="1"/>
            <rFont val="Calibri"/>
            <family val="2"/>
            <scheme val="minor"/>
          </rPr>
          <t>Балл: 4 из 4</t>
        </r>
      </text>
    </comment>
    <comment ref="BO39" authorId="0" shapeId="0">
      <text>
        <r>
          <rPr>
            <sz val="11"/>
            <color theme="1"/>
            <rFont val="Calibri"/>
            <family val="2"/>
            <scheme val="minor"/>
          </rPr>
          <t>Балл: 0 из 4</t>
        </r>
      </text>
    </comment>
    <comment ref="BV39" authorId="0" shapeId="0">
      <text>
        <r>
          <rPr>
            <sz val="11"/>
            <color theme="1"/>
            <rFont val="Calibri"/>
            <family val="2"/>
            <scheme val="minor"/>
          </rPr>
          <t>Балл: 0 из 4</t>
        </r>
      </text>
    </comment>
    <comment ref="CF39" authorId="0" shapeId="0">
      <text>
        <r>
          <rPr>
            <sz val="11"/>
            <color theme="1"/>
            <rFont val="Calibri"/>
            <family val="2"/>
            <scheme val="minor"/>
          </rPr>
          <t>Балл: 0 из 6</t>
        </r>
      </text>
    </comment>
    <comment ref="CK39" authorId="0" shapeId="0">
      <text>
        <r>
          <rPr>
            <sz val="11"/>
            <color theme="1"/>
            <rFont val="Calibri"/>
            <family val="2"/>
            <scheme val="minor"/>
          </rPr>
          <t>Балл: 6 из 6</t>
        </r>
      </text>
    </comment>
    <comment ref="CR39" authorId="0" shapeId="0">
      <text>
        <r>
          <rPr>
            <sz val="11"/>
            <color theme="1"/>
            <rFont val="Calibri"/>
            <family val="2"/>
            <scheme val="minor"/>
          </rPr>
          <t>Балл: 0 из 6</t>
        </r>
      </text>
    </comment>
    <comment ref="CT39" authorId="0" shapeId="0">
      <text>
        <r>
          <rPr>
            <sz val="11"/>
            <color theme="1"/>
            <rFont val="Calibri"/>
            <family val="2"/>
            <scheme val="minor"/>
          </rPr>
          <t>Балл: 6 из 6</t>
        </r>
      </text>
    </comment>
    <comment ref="DD39" authorId="0" shapeId="0">
      <text>
        <r>
          <rPr>
            <sz val="11"/>
            <color theme="1"/>
            <rFont val="Calibri"/>
            <family val="2"/>
            <scheme val="minor"/>
          </rPr>
          <t>Балл: 6 из 6</t>
        </r>
      </text>
    </comment>
    <comment ref="DE39" authorId="0" shapeId="0">
      <text>
        <r>
          <rPr>
            <sz val="11"/>
            <color theme="1"/>
            <rFont val="Calibri"/>
            <family val="2"/>
            <scheme val="minor"/>
          </rPr>
          <t>Балл: 2 из 2</t>
        </r>
      </text>
    </comment>
    <comment ref="DR39" authorId="0" shapeId="0">
      <text>
        <r>
          <rPr>
            <sz val="11"/>
            <color theme="1"/>
            <rFont val="Calibri"/>
            <family val="2"/>
            <scheme val="minor"/>
          </rPr>
          <t>Балл: 0 из 4</t>
        </r>
      </text>
    </comment>
    <comment ref="ED39" authorId="0" shapeId="0">
      <text>
        <r>
          <rPr>
            <sz val="11"/>
            <color theme="1"/>
            <rFont val="Calibri"/>
            <family val="2"/>
            <scheme val="minor"/>
          </rPr>
          <t>Балл: 4 из 4</t>
        </r>
      </text>
    </comment>
    <comment ref="EM39" authorId="0" shapeId="0">
      <text>
        <r>
          <rPr>
            <sz val="11"/>
            <color theme="1"/>
            <rFont val="Calibri"/>
            <family val="2"/>
            <scheme val="minor"/>
          </rPr>
          <t>Балл: 0 из 4</t>
        </r>
      </text>
    </comment>
    <comment ref="EW39" authorId="0" shapeId="0">
      <text>
        <r>
          <rPr>
            <sz val="11"/>
            <color theme="1"/>
            <rFont val="Calibri"/>
            <family val="2"/>
            <scheme val="minor"/>
          </rPr>
          <t>Балл: 6 из 6</t>
        </r>
      </text>
    </comment>
    <comment ref="FE39" authorId="0" shapeId="0">
      <text>
        <r>
          <rPr>
            <sz val="11"/>
            <color theme="1"/>
            <rFont val="Calibri"/>
            <family val="2"/>
            <scheme val="minor"/>
          </rPr>
          <t>Балл: 2 из 2</t>
        </r>
      </text>
    </comment>
    <comment ref="FR39" authorId="0" shapeId="0">
      <text>
        <r>
          <rPr>
            <sz val="11"/>
            <color theme="1"/>
            <rFont val="Calibri"/>
            <family val="2"/>
            <scheme val="minor"/>
          </rPr>
          <t>Балл: 0 из 4</t>
        </r>
      </text>
    </comment>
    <comment ref="FW39" authorId="0" shapeId="0">
      <text>
        <r>
          <rPr>
            <sz val="11"/>
            <color theme="1"/>
            <rFont val="Calibri"/>
            <family val="2"/>
            <scheme val="minor"/>
          </rPr>
          <t>Балл: 6 из 6</t>
        </r>
      </text>
    </comment>
    <comment ref="J40" authorId="0" shapeId="0">
      <text>
        <r>
          <rPr>
            <sz val="11"/>
            <color theme="1"/>
            <rFont val="Calibri"/>
            <family val="2"/>
            <scheme val="minor"/>
          </rPr>
          <t>Балл: 2 из 2</t>
        </r>
      </text>
    </comment>
    <comment ref="Q40" authorId="0" shapeId="0">
      <text>
        <r>
          <rPr>
            <sz val="11"/>
            <color theme="1"/>
            <rFont val="Calibri"/>
            <family val="2"/>
            <scheme val="minor"/>
          </rPr>
          <t>Балл: 2 из 2</t>
        </r>
      </text>
    </comment>
    <comment ref="U40" authorId="0" shapeId="0">
      <text>
        <r>
          <rPr>
            <sz val="11"/>
            <color theme="1"/>
            <rFont val="Calibri"/>
            <family val="2"/>
            <scheme val="minor"/>
          </rPr>
          <t>Балл: 2 из 2</t>
        </r>
      </text>
    </comment>
    <comment ref="AA40" authorId="0" shapeId="0">
      <text>
        <r>
          <rPr>
            <sz val="11"/>
            <color theme="1"/>
            <rFont val="Calibri"/>
            <family val="2"/>
            <scheme val="minor"/>
          </rPr>
          <t>Балл: 2 из 2</t>
        </r>
      </text>
    </comment>
    <comment ref="AJ40" authorId="0" shapeId="0">
      <text>
        <r>
          <rPr>
            <sz val="11"/>
            <color theme="1"/>
            <rFont val="Calibri"/>
            <family val="2"/>
            <scheme val="minor"/>
          </rPr>
          <t>Балл: 2 из 2</t>
        </r>
      </text>
    </comment>
    <comment ref="AK40" authorId="0" shapeId="0">
      <text>
        <r>
          <rPr>
            <sz val="11"/>
            <color theme="1"/>
            <rFont val="Calibri"/>
            <family val="2"/>
            <scheme val="minor"/>
          </rPr>
          <t>Балл: 0 из 4</t>
        </r>
      </text>
    </comment>
    <comment ref="AQ40" authorId="0" shapeId="0">
      <text>
        <r>
          <rPr>
            <sz val="11"/>
            <color theme="1"/>
            <rFont val="Calibri"/>
            <family val="2"/>
            <scheme val="minor"/>
          </rPr>
          <t>Балл: 4 из 4</t>
        </r>
      </text>
    </comment>
    <comment ref="AZ40" authorId="0" shapeId="0">
      <text>
        <r>
          <rPr>
            <sz val="11"/>
            <color theme="1"/>
            <rFont val="Calibri"/>
            <family val="2"/>
            <scheme val="minor"/>
          </rPr>
          <t>Балл: 4 из 4</t>
        </r>
      </text>
    </comment>
    <comment ref="BD40" authorId="0" shapeId="0">
      <text>
        <r>
          <rPr>
            <sz val="11"/>
            <color theme="1"/>
            <rFont val="Calibri"/>
            <family val="2"/>
            <scheme val="minor"/>
          </rPr>
          <t>Балл: 4 из 4</t>
        </r>
      </text>
    </comment>
    <comment ref="BI40" authorId="0" shapeId="0">
      <text>
        <r>
          <rPr>
            <sz val="11"/>
            <color theme="1"/>
            <rFont val="Calibri"/>
            <family val="2"/>
            <scheme val="minor"/>
          </rPr>
          <t>Балл: 4 из 4</t>
        </r>
      </text>
    </comment>
    <comment ref="BQ40" authorId="0" shapeId="0">
      <text>
        <r>
          <rPr>
            <sz val="11"/>
            <color theme="1"/>
            <rFont val="Calibri"/>
            <family val="2"/>
            <scheme val="minor"/>
          </rPr>
          <t>Балл: 4 из 4</t>
        </r>
      </text>
    </comment>
    <comment ref="BX40" authorId="0" shapeId="0">
      <text>
        <r>
          <rPr>
            <sz val="11"/>
            <color theme="1"/>
            <rFont val="Calibri"/>
            <family val="2"/>
            <scheme val="minor"/>
          </rPr>
          <t>Балл: 0 из 4</t>
        </r>
      </text>
    </comment>
    <comment ref="CA40" authorId="0" shapeId="0">
      <text>
        <r>
          <rPr>
            <sz val="11"/>
            <color theme="1"/>
            <rFont val="Calibri"/>
            <family val="2"/>
            <scheme val="minor"/>
          </rPr>
          <t>Балл: 6 из 6</t>
        </r>
      </text>
    </comment>
    <comment ref="CL40" authorId="0" shapeId="0">
      <text>
        <r>
          <rPr>
            <sz val="11"/>
            <color theme="1"/>
            <rFont val="Calibri"/>
            <family val="2"/>
            <scheme val="minor"/>
          </rPr>
          <t>Балл: 0 из 6</t>
        </r>
      </text>
    </comment>
    <comment ref="CP40" authorId="0" shapeId="0">
      <text>
        <r>
          <rPr>
            <sz val="11"/>
            <color theme="1"/>
            <rFont val="Calibri"/>
            <family val="2"/>
            <scheme val="minor"/>
          </rPr>
          <t>Балл: 0 из 6</t>
        </r>
      </text>
    </comment>
    <comment ref="CT40" authorId="0" shapeId="0">
      <text>
        <r>
          <rPr>
            <sz val="11"/>
            <color theme="1"/>
            <rFont val="Calibri"/>
            <family val="2"/>
            <scheme val="minor"/>
          </rPr>
          <t>Балл: 6 из 6</t>
        </r>
      </text>
    </comment>
    <comment ref="DC40" authorId="0" shapeId="0">
      <text>
        <r>
          <rPr>
            <sz val="11"/>
            <color theme="1"/>
            <rFont val="Calibri"/>
            <family val="2"/>
            <scheme val="minor"/>
          </rPr>
          <t>Балл: 6 из 6</t>
        </r>
      </text>
    </comment>
    <comment ref="DE40" authorId="0" shapeId="0">
      <text>
        <r>
          <rPr>
            <sz val="11"/>
            <color theme="1"/>
            <rFont val="Calibri"/>
            <family val="2"/>
            <scheme val="minor"/>
          </rPr>
          <t>Балл: 2 из 2</t>
        </r>
      </text>
    </comment>
    <comment ref="DS40" authorId="0" shapeId="0">
      <text>
        <r>
          <rPr>
            <sz val="11"/>
            <color theme="1"/>
            <rFont val="Calibri"/>
            <family val="2"/>
            <scheme val="minor"/>
          </rPr>
          <t>Балл: 0 из 4</t>
        </r>
      </text>
    </comment>
    <comment ref="EF40" authorId="0" shapeId="0">
      <text>
        <r>
          <rPr>
            <sz val="11"/>
            <color theme="1"/>
            <rFont val="Calibri"/>
            <family val="2"/>
            <scheme val="minor"/>
          </rPr>
          <t>Балл: 0 из 4</t>
        </r>
      </text>
    </comment>
    <comment ref="EN40" authorId="0" shapeId="0">
      <text>
        <r>
          <rPr>
            <sz val="11"/>
            <color theme="1"/>
            <rFont val="Calibri"/>
            <family val="2"/>
            <scheme val="minor"/>
          </rPr>
          <t>Балл: 0 из 4</t>
        </r>
      </text>
    </comment>
    <comment ref="EX40" authorId="0" shapeId="0">
      <text>
        <r>
          <rPr>
            <sz val="11"/>
            <color theme="1"/>
            <rFont val="Calibri"/>
            <family val="2"/>
            <scheme val="minor"/>
          </rPr>
          <t>Балл: 2 из 6</t>
        </r>
      </text>
    </comment>
    <comment ref="FH40" authorId="0" shapeId="0">
      <text>
        <r>
          <rPr>
            <sz val="11"/>
            <color theme="1"/>
            <rFont val="Calibri"/>
            <family val="2"/>
            <scheme val="minor"/>
          </rPr>
          <t>Балл: 2 из 2</t>
        </r>
      </text>
    </comment>
    <comment ref="FN40" authorId="0" shapeId="0">
      <text>
        <r>
          <rPr>
            <sz val="11"/>
            <color theme="1"/>
            <rFont val="Calibri"/>
            <family val="2"/>
            <scheme val="minor"/>
          </rPr>
          <t>Балл: 4 из 4</t>
        </r>
      </text>
    </comment>
    <comment ref="GC40" authorId="0" shapeId="0">
      <text>
        <r>
          <rPr>
            <sz val="11"/>
            <color theme="1"/>
            <rFont val="Calibri"/>
            <family val="2"/>
            <scheme val="minor"/>
          </rPr>
          <t>Балл: 0 из 6</t>
        </r>
      </text>
    </comment>
    <comment ref="J41" authorId="0" shapeId="0">
      <text>
        <r>
          <rPr>
            <sz val="11"/>
            <color theme="1"/>
            <rFont val="Calibri"/>
            <family val="2"/>
            <scheme val="minor"/>
          </rPr>
          <t>Балл: 2 из 2</t>
        </r>
      </text>
    </comment>
    <comment ref="P41" authorId="0" shapeId="0">
      <text>
        <r>
          <rPr>
            <sz val="11"/>
            <color theme="1"/>
            <rFont val="Calibri"/>
            <family val="2"/>
            <scheme val="minor"/>
          </rPr>
          <t>Балл: 1 из 2</t>
        </r>
      </text>
    </comment>
    <comment ref="W41" authorId="0" shapeId="0">
      <text>
        <r>
          <rPr>
            <sz val="11"/>
            <color theme="1"/>
            <rFont val="Calibri"/>
            <family val="2"/>
            <scheme val="minor"/>
          </rPr>
          <t>Балл: 2 из 2</t>
        </r>
      </text>
    </comment>
    <comment ref="AB41" authorId="0" shapeId="0">
      <text>
        <r>
          <rPr>
            <sz val="11"/>
            <color theme="1"/>
            <rFont val="Calibri"/>
            <family val="2"/>
            <scheme val="minor"/>
          </rPr>
          <t>Балл: 2 из 2</t>
        </r>
      </text>
    </comment>
    <comment ref="AE41" authorId="0" shapeId="0">
      <text>
        <r>
          <rPr>
            <sz val="11"/>
            <color theme="1"/>
            <rFont val="Calibri"/>
            <family val="2"/>
            <scheme val="minor"/>
          </rPr>
          <t>Балл: 2 из 2</t>
        </r>
      </text>
    </comment>
    <comment ref="AL41" authorId="0" shapeId="0">
      <text>
        <r>
          <rPr>
            <sz val="11"/>
            <color theme="1"/>
            <rFont val="Calibri"/>
            <family val="2"/>
            <scheme val="minor"/>
          </rPr>
          <t>Балл: 4 из 4</t>
        </r>
      </text>
    </comment>
    <comment ref="AR41" authorId="0" shapeId="0">
      <text>
        <r>
          <rPr>
            <sz val="11"/>
            <color theme="1"/>
            <rFont val="Calibri"/>
            <family val="2"/>
            <scheme val="minor"/>
          </rPr>
          <t>Балл: 4 из 4</t>
        </r>
      </text>
    </comment>
    <comment ref="AY41" authorId="0" shapeId="0">
      <text>
        <r>
          <rPr>
            <sz val="11"/>
            <color theme="1"/>
            <rFont val="Calibri"/>
            <family val="2"/>
            <scheme val="minor"/>
          </rPr>
          <t>Балл: 4 из 4</t>
        </r>
      </text>
    </comment>
    <comment ref="BE41" authorId="0" shapeId="0">
      <text>
        <r>
          <rPr>
            <sz val="11"/>
            <color theme="1"/>
            <rFont val="Calibri"/>
            <family val="2"/>
            <scheme val="minor"/>
          </rPr>
          <t>Балл: 4 из 4</t>
        </r>
      </text>
    </comment>
    <comment ref="BM41" authorId="0" shapeId="0">
      <text>
        <r>
          <rPr>
            <sz val="11"/>
            <color theme="1"/>
            <rFont val="Calibri"/>
            <family val="2"/>
            <scheme val="minor"/>
          </rPr>
          <t>Балл: 4 из 4</t>
        </r>
      </text>
    </comment>
    <comment ref="BQ41" authorId="0" shapeId="0">
      <text>
        <r>
          <rPr>
            <sz val="11"/>
            <color theme="1"/>
            <rFont val="Calibri"/>
            <family val="2"/>
            <scheme val="minor"/>
          </rPr>
          <t>Балл: 4 из 4</t>
        </r>
      </text>
    </comment>
    <comment ref="BX41" authorId="0" shapeId="0">
      <text>
        <r>
          <rPr>
            <sz val="11"/>
            <color theme="1"/>
            <rFont val="Calibri"/>
            <family val="2"/>
            <scheme val="minor"/>
          </rPr>
          <t>Балл: 4 из 4</t>
        </r>
      </text>
    </comment>
    <comment ref="CA41" authorId="0" shapeId="0">
      <text>
        <r>
          <rPr>
            <sz val="11"/>
            <color theme="1"/>
            <rFont val="Calibri"/>
            <family val="2"/>
            <scheme val="minor"/>
          </rPr>
          <t>Балл: 6 из 6</t>
        </r>
      </text>
    </comment>
    <comment ref="CJ41" authorId="0" shapeId="0">
      <text>
        <r>
          <rPr>
            <sz val="11"/>
            <color theme="1"/>
            <rFont val="Calibri"/>
            <family val="2"/>
            <scheme val="minor"/>
          </rPr>
          <t>Балл: 0 из 6</t>
        </r>
      </text>
    </comment>
    <comment ref="CR41" authorId="0" shapeId="0">
      <text>
        <r>
          <rPr>
            <sz val="11"/>
            <color theme="1"/>
            <rFont val="Calibri"/>
            <family val="2"/>
            <scheme val="minor"/>
          </rPr>
          <t>Балл: 0 из 6</t>
        </r>
      </text>
    </comment>
    <comment ref="CW41" authorId="0" shapeId="0">
      <text>
        <r>
          <rPr>
            <sz val="11"/>
            <color theme="1"/>
            <rFont val="Calibri"/>
            <family val="2"/>
            <scheme val="minor"/>
          </rPr>
          <t>Балл: 6 из 6</t>
        </r>
      </text>
    </comment>
    <comment ref="DD41" authorId="0" shapeId="0">
      <text>
        <r>
          <rPr>
            <sz val="11"/>
            <color theme="1"/>
            <rFont val="Calibri"/>
            <family val="2"/>
            <scheme val="minor"/>
          </rPr>
          <t>Балл: 6 из 6</t>
        </r>
      </text>
    </comment>
    <comment ref="DI41" authorId="0" shapeId="0">
      <text>
        <r>
          <rPr>
            <sz val="11"/>
            <color theme="1"/>
            <rFont val="Calibri"/>
            <family val="2"/>
            <scheme val="minor"/>
          </rPr>
          <t>Балл: 2 из 2</t>
        </r>
      </text>
    </comment>
    <comment ref="DT41" authorId="0" shapeId="0">
      <text>
        <r>
          <rPr>
            <sz val="11"/>
            <color theme="1"/>
            <rFont val="Calibri"/>
            <family val="2"/>
            <scheme val="minor"/>
          </rPr>
          <t>Балл: 0 из 4</t>
        </r>
      </text>
    </comment>
    <comment ref="DY41" authorId="0" shapeId="0">
      <text>
        <r>
          <rPr>
            <sz val="11"/>
            <color theme="1"/>
            <rFont val="Calibri"/>
            <family val="2"/>
            <scheme val="minor"/>
          </rPr>
          <t>Балл: 0 из 4</t>
        </r>
      </text>
    </comment>
    <comment ref="EP41" authorId="0" shapeId="0">
      <text>
        <r>
          <rPr>
            <sz val="11"/>
            <color theme="1"/>
            <rFont val="Calibri"/>
            <family val="2"/>
            <scheme val="minor"/>
          </rPr>
          <t>Балл: 0 из 4</t>
        </r>
      </text>
    </comment>
    <comment ref="EW41" authorId="0" shapeId="0">
      <text>
        <r>
          <rPr>
            <sz val="11"/>
            <color theme="1"/>
            <rFont val="Calibri"/>
            <family val="2"/>
            <scheme val="minor"/>
          </rPr>
          <t>Балл: 6 из 6</t>
        </r>
      </text>
    </comment>
    <comment ref="FH41" authorId="0" shapeId="0">
      <text>
        <r>
          <rPr>
            <sz val="11"/>
            <color theme="1"/>
            <rFont val="Calibri"/>
            <family val="2"/>
            <scheme val="minor"/>
          </rPr>
          <t>Балл: 2 из 2</t>
        </r>
      </text>
    </comment>
    <comment ref="FU41" authorId="0" shapeId="0">
      <text>
        <r>
          <rPr>
            <sz val="11"/>
            <color theme="1"/>
            <rFont val="Calibri"/>
            <family val="2"/>
            <scheme val="minor"/>
          </rPr>
          <t>Балл: 4 из 4</t>
        </r>
      </text>
    </comment>
    <comment ref="FW41" authorId="0" shapeId="0">
      <text>
        <r>
          <rPr>
            <sz val="11"/>
            <color theme="1"/>
            <rFont val="Calibri"/>
            <family val="2"/>
            <scheme val="minor"/>
          </rPr>
          <t>Балл: 6 из 6</t>
        </r>
      </text>
    </comment>
    <comment ref="H42" authorId="0" shapeId="0">
      <text>
        <r>
          <rPr>
            <sz val="11"/>
            <color theme="1"/>
            <rFont val="Calibri"/>
            <family val="2"/>
            <scheme val="minor"/>
          </rPr>
          <t>Балл: 2 из 2</t>
        </r>
      </text>
    </comment>
    <comment ref="M42" authorId="0" shapeId="0">
      <text>
        <r>
          <rPr>
            <sz val="11"/>
            <color theme="1"/>
            <rFont val="Calibri"/>
            <family val="2"/>
            <scheme val="minor"/>
          </rPr>
          <t>Балл: 2 из 2</t>
        </r>
      </text>
    </comment>
    <comment ref="V42" authorId="0" shapeId="0">
      <text>
        <r>
          <rPr>
            <sz val="11"/>
            <color theme="1"/>
            <rFont val="Calibri"/>
            <family val="2"/>
            <scheme val="minor"/>
          </rPr>
          <t>Балл: 2 из 2</t>
        </r>
      </text>
    </comment>
    <comment ref="AC42" authorId="0" shapeId="0">
      <text>
        <r>
          <rPr>
            <sz val="11"/>
            <color theme="1"/>
            <rFont val="Calibri"/>
            <family val="2"/>
            <scheme val="minor"/>
          </rPr>
          <t>Балл: 2 из 2</t>
        </r>
      </text>
    </comment>
    <comment ref="AF42" authorId="0" shapeId="0">
      <text>
        <r>
          <rPr>
            <sz val="11"/>
            <color theme="1"/>
            <rFont val="Calibri"/>
            <family val="2"/>
            <scheme val="minor"/>
          </rPr>
          <t>Балл: 0 из 2</t>
        </r>
      </text>
    </comment>
    <comment ref="AL42" authorId="0" shapeId="0">
      <text>
        <r>
          <rPr>
            <sz val="11"/>
            <color theme="1"/>
            <rFont val="Calibri"/>
            <family val="2"/>
            <scheme val="minor"/>
          </rPr>
          <t>Балл: 4 из 4</t>
        </r>
      </text>
    </comment>
    <comment ref="AV42" authorId="0" shapeId="0">
      <text>
        <r>
          <rPr>
            <sz val="11"/>
            <color theme="1"/>
            <rFont val="Calibri"/>
            <family val="2"/>
            <scheme val="minor"/>
          </rPr>
          <t>Балл: 4 из 4</t>
        </r>
      </text>
    </comment>
    <comment ref="AW42" authorId="0" shapeId="0">
      <text>
        <r>
          <rPr>
            <sz val="11"/>
            <color theme="1"/>
            <rFont val="Calibri"/>
            <family val="2"/>
            <scheme val="minor"/>
          </rPr>
          <t>Балл: 0 из 4</t>
        </r>
      </text>
    </comment>
    <comment ref="BG42" authorId="0" shapeId="0">
      <text>
        <r>
          <rPr>
            <sz val="11"/>
            <color theme="1"/>
            <rFont val="Calibri"/>
            <family val="2"/>
            <scheme val="minor"/>
          </rPr>
          <t>Балл: 4 из 4</t>
        </r>
      </text>
    </comment>
    <comment ref="BM42" authorId="0" shapeId="0">
      <text>
        <r>
          <rPr>
            <sz val="11"/>
            <color theme="1"/>
            <rFont val="Calibri"/>
            <family val="2"/>
            <scheme val="minor"/>
          </rPr>
          <t>Балл: 0 из 4</t>
        </r>
      </text>
    </comment>
    <comment ref="BR42" authorId="0" shapeId="0">
      <text>
        <r>
          <rPr>
            <sz val="11"/>
            <color theme="1"/>
            <rFont val="Calibri"/>
            <family val="2"/>
            <scheme val="minor"/>
          </rPr>
          <t>Балл: 0 из 4</t>
        </r>
      </text>
    </comment>
    <comment ref="BY42" authorId="0" shapeId="0">
      <text>
        <r>
          <rPr>
            <sz val="11"/>
            <color theme="1"/>
            <rFont val="Calibri"/>
            <family val="2"/>
            <scheme val="minor"/>
          </rPr>
          <t>Балл: 4 из 4</t>
        </r>
      </text>
    </comment>
    <comment ref="CA42" authorId="0" shapeId="0">
      <text>
        <r>
          <rPr>
            <sz val="11"/>
            <color theme="1"/>
            <rFont val="Calibri"/>
            <family val="2"/>
            <scheme val="minor"/>
          </rPr>
          <t>Балл: 6 из 6</t>
        </r>
      </text>
    </comment>
    <comment ref="CH42" authorId="0" shapeId="0">
      <text>
        <r>
          <rPr>
            <sz val="11"/>
            <color theme="1"/>
            <rFont val="Calibri"/>
            <family val="2"/>
            <scheme val="minor"/>
          </rPr>
          <t>Балл: 6 из 6</t>
        </r>
      </text>
    </comment>
    <comment ref="CN42" authorId="0" shapeId="0">
      <text>
        <r>
          <rPr>
            <sz val="11"/>
            <color theme="1"/>
            <rFont val="Calibri"/>
            <family val="2"/>
            <scheme val="minor"/>
          </rPr>
          <t>Балл: 0 из 6</t>
        </r>
      </text>
    </comment>
    <comment ref="CX42" authorId="0" shapeId="0">
      <text>
        <r>
          <rPr>
            <sz val="11"/>
            <color theme="1"/>
            <rFont val="Calibri"/>
            <family val="2"/>
            <scheme val="minor"/>
          </rPr>
          <t>Балл: 6 из 6</t>
        </r>
      </text>
    </comment>
    <comment ref="CZ42" authorId="0" shapeId="0">
      <text>
        <r>
          <rPr>
            <sz val="11"/>
            <color theme="1"/>
            <rFont val="Calibri"/>
            <family val="2"/>
            <scheme val="minor"/>
          </rPr>
          <t>Балл: 0 из 6</t>
        </r>
      </text>
    </comment>
    <comment ref="DI42" authorId="0" shapeId="0">
      <text>
        <r>
          <rPr>
            <sz val="11"/>
            <color theme="1"/>
            <rFont val="Calibri"/>
            <family val="2"/>
            <scheme val="minor"/>
          </rPr>
          <t>Балл: 2 из 2</t>
        </r>
      </text>
    </comment>
    <comment ref="DR42" authorId="0" shapeId="0">
      <text>
        <r>
          <rPr>
            <sz val="11"/>
            <color theme="1"/>
            <rFont val="Calibri"/>
            <family val="2"/>
            <scheme val="minor"/>
          </rPr>
          <t>Балл: 0 из 4</t>
        </r>
      </text>
    </comment>
    <comment ref="EH42" authorId="0" shapeId="0">
      <text>
        <r>
          <rPr>
            <sz val="11"/>
            <color theme="1"/>
            <rFont val="Calibri"/>
            <family val="2"/>
            <scheme val="minor"/>
          </rPr>
          <t>Балл: 0 из 4</t>
        </r>
      </text>
    </comment>
    <comment ref="EP42" authorId="0" shapeId="0">
      <text>
        <r>
          <rPr>
            <sz val="11"/>
            <color theme="1"/>
            <rFont val="Calibri"/>
            <family val="2"/>
            <scheme val="minor"/>
          </rPr>
          <t>Балл: 0 из 4</t>
        </r>
      </text>
    </comment>
    <comment ref="EZ42" authorId="0" shapeId="0">
      <text>
        <r>
          <rPr>
            <sz val="11"/>
            <color theme="1"/>
            <rFont val="Calibri"/>
            <family val="2"/>
            <scheme val="minor"/>
          </rPr>
          <t>Балл: 2 из 6</t>
        </r>
      </text>
    </comment>
    <comment ref="FD42" authorId="0" shapeId="0">
      <text>
        <r>
          <rPr>
            <sz val="11"/>
            <color theme="1"/>
            <rFont val="Calibri"/>
            <family val="2"/>
            <scheme val="minor"/>
          </rPr>
          <t>Балл: 2 из 2</t>
        </r>
      </text>
    </comment>
    <comment ref="FS42" authorId="0" shapeId="0">
      <text>
        <r>
          <rPr>
            <sz val="11"/>
            <color theme="1"/>
            <rFont val="Calibri"/>
            <family val="2"/>
            <scheme val="minor"/>
          </rPr>
          <t>Балл: 0 из 4</t>
        </r>
      </text>
    </comment>
    <comment ref="GC42" authorId="0" shapeId="0">
      <text>
        <r>
          <rPr>
            <sz val="11"/>
            <color theme="1"/>
            <rFont val="Calibri"/>
            <family val="2"/>
            <scheme val="minor"/>
          </rPr>
          <t>Балл: 3 из 6</t>
        </r>
      </text>
    </comment>
    <comment ref="H43" authorId="0" shapeId="0">
      <text>
        <r>
          <rPr>
            <sz val="11"/>
            <color theme="1"/>
            <rFont val="Calibri"/>
            <family val="2"/>
            <scheme val="minor"/>
          </rPr>
          <t>Балл: 2 из 2</t>
        </r>
      </text>
    </comment>
    <comment ref="M43" authorId="0" shapeId="0">
      <text>
        <r>
          <rPr>
            <sz val="11"/>
            <color theme="1"/>
            <rFont val="Calibri"/>
            <family val="2"/>
            <scheme val="minor"/>
          </rPr>
          <t>Балл: 2 из 2</t>
        </r>
      </text>
    </comment>
    <comment ref="W43" authorId="0" shapeId="0">
      <text>
        <r>
          <rPr>
            <sz val="11"/>
            <color theme="1"/>
            <rFont val="Calibri"/>
            <family val="2"/>
            <scheme val="minor"/>
          </rPr>
          <t>Балл: 2 из 2</t>
        </r>
      </text>
    </comment>
    <comment ref="AA43" authorId="0" shapeId="0">
      <text>
        <r>
          <rPr>
            <sz val="11"/>
            <color theme="1"/>
            <rFont val="Calibri"/>
            <family val="2"/>
            <scheme val="minor"/>
          </rPr>
          <t>Балл: 2 из 2</t>
        </r>
      </text>
    </comment>
    <comment ref="AE43" authorId="0" shapeId="0">
      <text>
        <r>
          <rPr>
            <sz val="11"/>
            <color theme="1"/>
            <rFont val="Calibri"/>
            <family val="2"/>
            <scheme val="minor"/>
          </rPr>
          <t>Балл: 2 из 2</t>
        </r>
      </text>
    </comment>
    <comment ref="AP43" authorId="0" shapeId="0">
      <text>
        <r>
          <rPr>
            <sz val="11"/>
            <color theme="1"/>
            <rFont val="Calibri"/>
            <family val="2"/>
            <scheme val="minor"/>
          </rPr>
          <t>Балл: 4 из 4</t>
        </r>
      </text>
    </comment>
    <comment ref="AU43" authorId="0" shapeId="0">
      <text>
        <r>
          <rPr>
            <sz val="11"/>
            <color theme="1"/>
            <rFont val="Calibri"/>
            <family val="2"/>
            <scheme val="minor"/>
          </rPr>
          <t>Балл: 4 из 4</t>
        </r>
      </text>
    </comment>
    <comment ref="AY43" authorId="0" shapeId="0">
      <text>
        <r>
          <rPr>
            <sz val="11"/>
            <color theme="1"/>
            <rFont val="Calibri"/>
            <family val="2"/>
            <scheme val="minor"/>
          </rPr>
          <t>Балл: 4 из 4</t>
        </r>
      </text>
    </comment>
    <comment ref="BH43" authorId="0" shapeId="0">
      <text>
        <r>
          <rPr>
            <sz val="11"/>
            <color theme="1"/>
            <rFont val="Calibri"/>
            <family val="2"/>
            <scheme val="minor"/>
          </rPr>
          <t>Балл: 4 из 4</t>
        </r>
      </text>
    </comment>
    <comment ref="BK43" authorId="0" shapeId="0">
      <text>
        <r>
          <rPr>
            <sz val="11"/>
            <color theme="1"/>
            <rFont val="Calibri"/>
            <family val="2"/>
            <scheme val="minor"/>
          </rPr>
          <t>Балл: 4 из 4</t>
        </r>
      </text>
    </comment>
    <comment ref="BT43" authorId="0" shapeId="0">
      <text>
        <r>
          <rPr>
            <sz val="11"/>
            <color theme="1"/>
            <rFont val="Calibri"/>
            <family val="2"/>
            <scheme val="minor"/>
          </rPr>
          <t>Балл: 0 из 4</t>
        </r>
      </text>
    </comment>
    <comment ref="BU43" authorId="0" shapeId="0">
      <text>
        <r>
          <rPr>
            <sz val="11"/>
            <color theme="1"/>
            <rFont val="Calibri"/>
            <family val="2"/>
            <scheme val="minor"/>
          </rPr>
          <t>Балл: 4 из 4</t>
        </r>
      </text>
    </comment>
    <comment ref="CF43" authorId="0" shapeId="0">
      <text>
        <r>
          <rPr>
            <sz val="11"/>
            <color theme="1"/>
            <rFont val="Calibri"/>
            <family val="2"/>
            <scheme val="minor"/>
          </rPr>
          <t>Балл: 0 из 6</t>
        </r>
      </text>
    </comment>
    <comment ref="CI43" authorId="0" shapeId="0">
      <text>
        <r>
          <rPr>
            <sz val="11"/>
            <color theme="1"/>
            <rFont val="Calibri"/>
            <family val="2"/>
            <scheme val="minor"/>
          </rPr>
          <t>Балл: 6 из 6</t>
        </r>
      </text>
    </comment>
    <comment ref="CQ43" authorId="0" shapeId="0">
      <text>
        <r>
          <rPr>
            <sz val="11"/>
            <color theme="1"/>
            <rFont val="Calibri"/>
            <family val="2"/>
            <scheme val="minor"/>
          </rPr>
          <t>Балл: 0 из 6</t>
        </r>
      </text>
    </comment>
    <comment ref="CT43" authorId="0" shapeId="0">
      <text>
        <r>
          <rPr>
            <sz val="11"/>
            <color theme="1"/>
            <rFont val="Calibri"/>
            <family val="2"/>
            <scheme val="minor"/>
          </rPr>
          <t>Балл: 6 из 6</t>
        </r>
      </text>
    </comment>
    <comment ref="DD43" authorId="0" shapeId="0">
      <text>
        <r>
          <rPr>
            <sz val="11"/>
            <color theme="1"/>
            <rFont val="Calibri"/>
            <family val="2"/>
            <scheme val="minor"/>
          </rPr>
          <t>Балл: 6 из 6</t>
        </r>
      </text>
    </comment>
    <comment ref="DF43" authorId="0" shapeId="0">
      <text>
        <r>
          <rPr>
            <sz val="11"/>
            <color theme="1"/>
            <rFont val="Calibri"/>
            <family val="2"/>
            <scheme val="minor"/>
          </rPr>
          <t>Балл: 0 из 2</t>
        </r>
      </text>
    </comment>
    <comment ref="DR43" authorId="0" shapeId="0">
      <text>
        <r>
          <rPr>
            <sz val="11"/>
            <color theme="1"/>
            <rFont val="Calibri"/>
            <family val="2"/>
            <scheme val="minor"/>
          </rPr>
          <t>Балл: 0 из 4</t>
        </r>
      </text>
    </comment>
    <comment ref="EA43" authorId="0" shapeId="0">
      <text>
        <r>
          <rPr>
            <sz val="11"/>
            <color theme="1"/>
            <rFont val="Calibri"/>
            <family val="2"/>
            <scheme val="minor"/>
          </rPr>
          <t>Балл: 0 из 4</t>
        </r>
      </text>
    </comment>
    <comment ref="EI43" authorId="0" shapeId="0">
      <text>
        <r>
          <rPr>
            <sz val="11"/>
            <color theme="1"/>
            <rFont val="Calibri"/>
            <family val="2"/>
            <scheme val="minor"/>
          </rPr>
          <t>Балл: 0 из 4</t>
        </r>
      </text>
    </comment>
    <comment ref="EV43" authorId="0" shapeId="0">
      <text>
        <r>
          <rPr>
            <sz val="11"/>
            <color theme="1"/>
            <rFont val="Calibri"/>
            <family val="2"/>
            <scheme val="minor"/>
          </rPr>
          <t>Балл: 6 из 6</t>
        </r>
      </text>
    </comment>
    <comment ref="FL43" authorId="0" shapeId="0">
      <text>
        <r>
          <rPr>
            <sz val="11"/>
            <color theme="1"/>
            <rFont val="Calibri"/>
            <family val="2"/>
            <scheme val="minor"/>
          </rPr>
          <t>Балл: 2 из 2</t>
        </r>
      </text>
    </comment>
    <comment ref="FS43" authorId="0" shapeId="0">
      <text>
        <r>
          <rPr>
            <sz val="11"/>
            <color theme="1"/>
            <rFont val="Calibri"/>
            <family val="2"/>
            <scheme val="minor"/>
          </rPr>
          <t>Балл: 0 из 4</t>
        </r>
      </text>
    </comment>
    <comment ref="GC43" authorId="0" shapeId="0">
      <text>
        <r>
          <rPr>
            <sz val="11"/>
            <color theme="1"/>
            <rFont val="Calibri"/>
            <family val="2"/>
            <scheme val="minor"/>
          </rPr>
          <t>Балл: 0 из 6</t>
        </r>
      </text>
    </comment>
    <comment ref="K44" authorId="0" shapeId="0">
      <text>
        <r>
          <rPr>
            <sz val="11"/>
            <color theme="1"/>
            <rFont val="Calibri"/>
            <family val="2"/>
            <scheme val="minor"/>
          </rPr>
          <t>Балл: 2 из 2</t>
        </r>
      </text>
    </comment>
    <comment ref="M44" authorId="0" shapeId="0">
      <text>
        <r>
          <rPr>
            <sz val="11"/>
            <color theme="1"/>
            <rFont val="Calibri"/>
            <family val="2"/>
            <scheme val="minor"/>
          </rPr>
          <t>Балл: 2 из 2</t>
        </r>
      </text>
    </comment>
    <comment ref="W44" authorId="0" shapeId="0">
      <text>
        <r>
          <rPr>
            <sz val="11"/>
            <color theme="1"/>
            <rFont val="Calibri"/>
            <family val="2"/>
            <scheme val="minor"/>
          </rPr>
          <t>Балл: 2 из 2</t>
        </r>
      </text>
    </comment>
    <comment ref="AA44" authorId="0" shapeId="0">
      <text>
        <r>
          <rPr>
            <sz val="11"/>
            <color theme="1"/>
            <rFont val="Calibri"/>
            <family val="2"/>
            <scheme val="minor"/>
          </rPr>
          <t>Балл: 2 из 2</t>
        </r>
      </text>
    </comment>
    <comment ref="AG44" authorId="0" shapeId="0">
      <text>
        <r>
          <rPr>
            <sz val="11"/>
            <color theme="1"/>
            <rFont val="Calibri"/>
            <family val="2"/>
            <scheme val="minor"/>
          </rPr>
          <t>Балл: 2 из 2</t>
        </r>
      </text>
    </comment>
    <comment ref="AN44" authorId="0" shapeId="0">
      <text>
        <r>
          <rPr>
            <sz val="11"/>
            <color theme="1"/>
            <rFont val="Calibri"/>
            <family val="2"/>
            <scheme val="minor"/>
          </rPr>
          <t>Балл: 4 из 4</t>
        </r>
      </text>
    </comment>
    <comment ref="AT44" authorId="0" shapeId="0">
      <text>
        <r>
          <rPr>
            <sz val="11"/>
            <color theme="1"/>
            <rFont val="Calibri"/>
            <family val="2"/>
            <scheme val="minor"/>
          </rPr>
          <t>Балл: 4 из 4</t>
        </r>
      </text>
    </comment>
    <comment ref="BA44" authorId="0" shapeId="0">
      <text>
        <r>
          <rPr>
            <sz val="11"/>
            <color theme="1"/>
            <rFont val="Calibri"/>
            <family val="2"/>
            <scheme val="minor"/>
          </rPr>
          <t>Балл: 4 из 4</t>
        </r>
      </text>
    </comment>
    <comment ref="BF44" authorId="0" shapeId="0">
      <text>
        <r>
          <rPr>
            <sz val="11"/>
            <color theme="1"/>
            <rFont val="Calibri"/>
            <family val="2"/>
            <scheme val="minor"/>
          </rPr>
          <t>Балл: 4 из 4</t>
        </r>
      </text>
    </comment>
    <comment ref="BI44" authorId="0" shapeId="0">
      <text>
        <r>
          <rPr>
            <sz val="11"/>
            <color theme="1"/>
            <rFont val="Calibri"/>
            <family val="2"/>
            <scheme val="minor"/>
          </rPr>
          <t>Балл: 4 из 4</t>
        </r>
      </text>
    </comment>
    <comment ref="BP44" authorId="0" shapeId="0">
      <text>
        <r>
          <rPr>
            <sz val="11"/>
            <color theme="1"/>
            <rFont val="Calibri"/>
            <family val="2"/>
            <scheme val="minor"/>
          </rPr>
          <t>Балл: 0 из 4</t>
        </r>
      </text>
    </comment>
    <comment ref="BV44" authorId="0" shapeId="0">
      <text>
        <r>
          <rPr>
            <sz val="11"/>
            <color theme="1"/>
            <rFont val="Calibri"/>
            <family val="2"/>
            <scheme val="minor"/>
          </rPr>
          <t>Балл: 4 из 4</t>
        </r>
      </text>
    </comment>
    <comment ref="CC44" authorId="0" shapeId="0">
      <text>
        <r>
          <rPr>
            <sz val="11"/>
            <color theme="1"/>
            <rFont val="Calibri"/>
            <family val="2"/>
            <scheme val="minor"/>
          </rPr>
          <t>Балл: 6 из 6</t>
        </r>
      </text>
    </comment>
    <comment ref="CI44" authorId="0" shapeId="0">
      <text>
        <r>
          <rPr>
            <sz val="11"/>
            <color theme="1"/>
            <rFont val="Calibri"/>
            <family val="2"/>
            <scheme val="minor"/>
          </rPr>
          <t>Балл: 6 из 6</t>
        </r>
      </text>
    </comment>
    <comment ref="CQ44" authorId="0" shapeId="0">
      <text>
        <r>
          <rPr>
            <sz val="11"/>
            <color theme="1"/>
            <rFont val="Calibri"/>
            <family val="2"/>
            <scheme val="minor"/>
          </rPr>
          <t>Балл: 0 из 6</t>
        </r>
      </text>
    </comment>
    <comment ref="CU44" authorId="0" shapeId="0">
      <text>
        <r>
          <rPr>
            <sz val="11"/>
            <color theme="1"/>
            <rFont val="Calibri"/>
            <family val="2"/>
            <scheme val="minor"/>
          </rPr>
          <t>Балл: 6 из 6</t>
        </r>
      </text>
    </comment>
    <comment ref="DB44" authorId="0" shapeId="0">
      <text>
        <r>
          <rPr>
            <sz val="11"/>
            <color theme="1"/>
            <rFont val="Calibri"/>
            <family val="2"/>
            <scheme val="minor"/>
          </rPr>
          <t>Балл: 2 из 6</t>
        </r>
      </text>
    </comment>
    <comment ref="DG44" authorId="0" shapeId="0">
      <text>
        <r>
          <rPr>
            <sz val="11"/>
            <color theme="1"/>
            <rFont val="Calibri"/>
            <family val="2"/>
            <scheme val="minor"/>
          </rPr>
          <t>Балл: 0 из 2</t>
        </r>
      </text>
    </comment>
    <comment ref="DS44" authorId="0" shapeId="0">
      <text>
        <r>
          <rPr>
            <sz val="11"/>
            <color theme="1"/>
            <rFont val="Calibri"/>
            <family val="2"/>
            <scheme val="minor"/>
          </rPr>
          <t>Балл: 0 из 4</t>
        </r>
      </text>
    </comment>
    <comment ref="ED44" authorId="0" shapeId="0">
      <text>
        <r>
          <rPr>
            <sz val="11"/>
            <color theme="1"/>
            <rFont val="Calibri"/>
            <family val="2"/>
            <scheme val="minor"/>
          </rPr>
          <t>Балл: 4 из 4</t>
        </r>
      </text>
    </comment>
    <comment ref="EO44" authorId="0" shapeId="0">
      <text>
        <r>
          <rPr>
            <sz val="11"/>
            <color theme="1"/>
            <rFont val="Calibri"/>
            <family val="2"/>
            <scheme val="minor"/>
          </rPr>
          <t>Балл: 0 из 4</t>
        </r>
      </text>
    </comment>
    <comment ref="ES44" authorId="0" shapeId="0">
      <text>
        <r>
          <rPr>
            <sz val="11"/>
            <color theme="1"/>
            <rFont val="Calibri"/>
            <family val="2"/>
            <scheme val="minor"/>
          </rPr>
          <t>Балл: 6 из 6</t>
        </r>
      </text>
    </comment>
    <comment ref="FJ44" authorId="0" shapeId="0">
      <text>
        <r>
          <rPr>
            <sz val="11"/>
            <color theme="1"/>
            <rFont val="Calibri"/>
            <family val="2"/>
            <scheme val="minor"/>
          </rPr>
          <t>Балл: 0 из 2</t>
        </r>
      </text>
    </comment>
    <comment ref="FV44" authorId="0" shapeId="0">
      <text>
        <r>
          <rPr>
            <sz val="11"/>
            <color theme="1"/>
            <rFont val="Calibri"/>
            <family val="2"/>
            <scheme val="minor"/>
          </rPr>
          <t>Балл: 4 из 4</t>
        </r>
      </text>
    </comment>
    <comment ref="GB44" authorId="0" shapeId="0">
      <text>
        <r>
          <rPr>
            <sz val="11"/>
            <color theme="1"/>
            <rFont val="Calibri"/>
            <family val="2"/>
            <scheme val="minor"/>
          </rPr>
          <t>Балл: 0 из 6</t>
        </r>
      </text>
    </comment>
    <comment ref="G45" authorId="0" shapeId="0">
      <text>
        <r>
          <rPr>
            <sz val="11"/>
            <color theme="1"/>
            <rFont val="Calibri"/>
            <family val="2"/>
            <scheme val="minor"/>
          </rPr>
          <t>Балл: 2 из 2</t>
        </r>
      </text>
    </comment>
    <comment ref="P45" authorId="0" shapeId="0">
      <text>
        <r>
          <rPr>
            <sz val="11"/>
            <color theme="1"/>
            <rFont val="Calibri"/>
            <family val="2"/>
            <scheme val="minor"/>
          </rPr>
          <t>Балл: 2 из 2</t>
        </r>
      </text>
    </comment>
    <comment ref="W45" authorId="0" shapeId="0">
      <text>
        <r>
          <rPr>
            <sz val="11"/>
            <color theme="1"/>
            <rFont val="Calibri"/>
            <family val="2"/>
            <scheme val="minor"/>
          </rPr>
          <t>Балл: 0 из 2</t>
        </r>
      </text>
    </comment>
    <comment ref="AC45" authorId="0" shapeId="0">
      <text>
        <r>
          <rPr>
            <sz val="11"/>
            <color theme="1"/>
            <rFont val="Calibri"/>
            <family val="2"/>
            <scheme val="minor"/>
          </rPr>
          <t>Балл: 2 из 2</t>
        </r>
      </text>
    </comment>
    <comment ref="AF45" authorId="0" shapeId="0">
      <text>
        <r>
          <rPr>
            <sz val="11"/>
            <color theme="1"/>
            <rFont val="Calibri"/>
            <family val="2"/>
            <scheme val="minor"/>
          </rPr>
          <t>Балл: 2 из 2</t>
        </r>
      </text>
    </comment>
    <comment ref="AK45" authorId="0" shapeId="0">
      <text>
        <r>
          <rPr>
            <sz val="11"/>
            <color theme="1"/>
            <rFont val="Calibri"/>
            <family val="2"/>
            <scheme val="minor"/>
          </rPr>
          <t>Балл: 4 из 4</t>
        </r>
      </text>
    </comment>
    <comment ref="AU45" authorId="0" shapeId="0">
      <text>
        <r>
          <rPr>
            <sz val="11"/>
            <color theme="1"/>
            <rFont val="Calibri"/>
            <family val="2"/>
            <scheme val="minor"/>
          </rPr>
          <t>Балл: 4 из 4</t>
        </r>
      </text>
    </comment>
    <comment ref="BB45" authorId="0" shapeId="0">
      <text>
        <r>
          <rPr>
            <sz val="11"/>
            <color theme="1"/>
            <rFont val="Calibri"/>
            <family val="2"/>
            <scheme val="minor"/>
          </rPr>
          <t>Балл: 4 из 4</t>
        </r>
      </text>
    </comment>
    <comment ref="BD45" authorId="0" shapeId="0">
      <text>
        <r>
          <rPr>
            <sz val="11"/>
            <color theme="1"/>
            <rFont val="Calibri"/>
            <family val="2"/>
            <scheme val="minor"/>
          </rPr>
          <t>Балл: 4 из 4</t>
        </r>
      </text>
    </comment>
    <comment ref="BN45" authorId="0" shapeId="0">
      <text>
        <r>
          <rPr>
            <sz val="11"/>
            <color theme="1"/>
            <rFont val="Calibri"/>
            <family val="2"/>
            <scheme val="minor"/>
          </rPr>
          <t>Балл: 0 из 4</t>
        </r>
      </text>
    </comment>
    <comment ref="BP45" authorId="0" shapeId="0">
      <text>
        <r>
          <rPr>
            <sz val="11"/>
            <color theme="1"/>
            <rFont val="Calibri"/>
            <family val="2"/>
            <scheme val="minor"/>
          </rPr>
          <t>Балл: 0 из 4</t>
        </r>
      </text>
    </comment>
    <comment ref="BU45" authorId="0" shapeId="0">
      <text>
        <r>
          <rPr>
            <sz val="11"/>
            <color theme="1"/>
            <rFont val="Calibri"/>
            <family val="2"/>
            <scheme val="minor"/>
          </rPr>
          <t>Балл: 0 из 4</t>
        </r>
      </text>
    </comment>
    <comment ref="CC45" authorId="0" shapeId="0">
      <text>
        <r>
          <rPr>
            <sz val="11"/>
            <color theme="1"/>
            <rFont val="Calibri"/>
            <family val="2"/>
            <scheme val="minor"/>
          </rPr>
          <t>Балл: 0 из 6</t>
        </r>
      </text>
    </comment>
    <comment ref="CI45" authorId="0" shapeId="0">
      <text>
        <r>
          <rPr>
            <sz val="11"/>
            <color theme="1"/>
            <rFont val="Calibri"/>
            <family val="2"/>
            <scheme val="minor"/>
          </rPr>
          <t>Балл: 0 из 6</t>
        </r>
      </text>
    </comment>
    <comment ref="CO45" authorId="0" shapeId="0">
      <text>
        <r>
          <rPr>
            <sz val="11"/>
            <color theme="1"/>
            <rFont val="Calibri"/>
            <family val="2"/>
            <scheme val="minor"/>
          </rPr>
          <t>Балл: 0 из 6</t>
        </r>
      </text>
    </comment>
    <comment ref="CS45" authorId="0" shapeId="0">
      <text>
        <r>
          <rPr>
            <sz val="11"/>
            <color theme="1"/>
            <rFont val="Calibri"/>
            <family val="2"/>
            <scheme val="minor"/>
          </rPr>
          <t>Балл: 6 из 6</t>
        </r>
      </text>
    </comment>
    <comment ref="CZ45" authorId="0" shapeId="0">
      <text>
        <r>
          <rPr>
            <sz val="11"/>
            <color theme="1"/>
            <rFont val="Calibri"/>
            <family val="2"/>
            <scheme val="minor"/>
          </rPr>
          <t>Балл: 0 из 6</t>
        </r>
      </text>
    </comment>
    <comment ref="DM45" authorId="0" shapeId="0">
      <text>
        <r>
          <rPr>
            <sz val="11"/>
            <color theme="1"/>
            <rFont val="Calibri"/>
            <family val="2"/>
            <scheme val="minor"/>
          </rPr>
          <t>Балл: 2 из 2</t>
        </r>
      </text>
    </comment>
    <comment ref="DU45" authorId="0" shapeId="0">
      <text>
        <r>
          <rPr>
            <sz val="11"/>
            <color theme="1"/>
            <rFont val="Calibri"/>
            <family val="2"/>
            <scheme val="minor"/>
          </rPr>
          <t>Балл: 0 из 4</t>
        </r>
      </text>
    </comment>
    <comment ref="EF45" authorId="0" shapeId="0">
      <text>
        <r>
          <rPr>
            <sz val="11"/>
            <color theme="1"/>
            <rFont val="Calibri"/>
            <family val="2"/>
            <scheme val="minor"/>
          </rPr>
          <t>Балл: 4 из 4</t>
        </r>
      </text>
    </comment>
    <comment ref="EN45" authorId="0" shapeId="0">
      <text>
        <r>
          <rPr>
            <sz val="11"/>
            <color theme="1"/>
            <rFont val="Calibri"/>
            <family val="2"/>
            <scheme val="minor"/>
          </rPr>
          <t>Балл: 0 из 4</t>
        </r>
      </text>
    </comment>
    <comment ref="FA45" authorId="0" shapeId="0">
      <text>
        <r>
          <rPr>
            <sz val="11"/>
            <color theme="1"/>
            <rFont val="Calibri"/>
            <family val="2"/>
            <scheme val="minor"/>
          </rPr>
          <t>Балл: 6 из 6</t>
        </r>
      </text>
    </comment>
    <comment ref="FI45" authorId="0" shapeId="0">
      <text>
        <r>
          <rPr>
            <sz val="11"/>
            <color theme="1"/>
            <rFont val="Calibri"/>
            <family val="2"/>
            <scheme val="minor"/>
          </rPr>
          <t>Балл: 2 из 2</t>
        </r>
      </text>
    </comment>
    <comment ref="FU45" authorId="0" shapeId="0">
      <text>
        <r>
          <rPr>
            <sz val="11"/>
            <color theme="1"/>
            <rFont val="Calibri"/>
            <family val="2"/>
            <scheme val="minor"/>
          </rPr>
          <t>Балл: 4 из 4</t>
        </r>
      </text>
    </comment>
    <comment ref="GB45" authorId="0" shapeId="0">
      <text>
        <r>
          <rPr>
            <sz val="11"/>
            <color theme="1"/>
            <rFont val="Calibri"/>
            <family val="2"/>
            <scheme val="minor"/>
          </rPr>
          <t>Балл: 0 из 6</t>
        </r>
      </text>
    </comment>
    <comment ref="G46" authorId="0" shapeId="0">
      <text>
        <r>
          <rPr>
            <sz val="11"/>
            <color theme="1"/>
            <rFont val="Calibri"/>
            <family val="2"/>
            <scheme val="minor"/>
          </rPr>
          <t>Балл: 2 из 2</t>
        </r>
      </text>
    </comment>
    <comment ref="Q46" authorId="0" shapeId="0">
      <text>
        <r>
          <rPr>
            <sz val="11"/>
            <color theme="1"/>
            <rFont val="Calibri"/>
            <family val="2"/>
            <scheme val="minor"/>
          </rPr>
          <t>Балл: 2 из 2</t>
        </r>
      </text>
    </comment>
    <comment ref="T46" authorId="0" shapeId="0">
      <text>
        <r>
          <rPr>
            <sz val="11"/>
            <color theme="1"/>
            <rFont val="Calibri"/>
            <family val="2"/>
            <scheme val="minor"/>
          </rPr>
          <t>Балл: 2 из 2</t>
        </r>
      </text>
    </comment>
    <comment ref="AC46" authorId="0" shapeId="0">
      <text>
        <r>
          <rPr>
            <sz val="11"/>
            <color theme="1"/>
            <rFont val="Calibri"/>
            <family val="2"/>
            <scheme val="minor"/>
          </rPr>
          <t>Балл: 2 из 2</t>
        </r>
      </text>
    </comment>
    <comment ref="AG46" authorId="0" shapeId="0">
      <text>
        <r>
          <rPr>
            <sz val="11"/>
            <color theme="1"/>
            <rFont val="Calibri"/>
            <family val="2"/>
            <scheme val="minor"/>
          </rPr>
          <t>Балл: 2 из 2</t>
        </r>
      </text>
    </comment>
    <comment ref="AN46" authorId="0" shapeId="0">
      <text>
        <r>
          <rPr>
            <sz val="11"/>
            <color theme="1"/>
            <rFont val="Calibri"/>
            <family val="2"/>
            <scheme val="minor"/>
          </rPr>
          <t>Балл: 4 из 4</t>
        </r>
      </text>
    </comment>
    <comment ref="AR46" authorId="0" shapeId="0">
      <text>
        <r>
          <rPr>
            <sz val="11"/>
            <color theme="1"/>
            <rFont val="Calibri"/>
            <family val="2"/>
            <scheme val="minor"/>
          </rPr>
          <t>Балл: 4 из 4</t>
        </r>
      </text>
    </comment>
    <comment ref="BA46" authorId="0" shapeId="0">
      <text>
        <r>
          <rPr>
            <sz val="11"/>
            <color theme="1"/>
            <rFont val="Calibri"/>
            <family val="2"/>
            <scheme val="minor"/>
          </rPr>
          <t>Балл: 4 из 4</t>
        </r>
      </text>
    </comment>
    <comment ref="BE46" authorId="0" shapeId="0">
      <text>
        <r>
          <rPr>
            <sz val="11"/>
            <color theme="1"/>
            <rFont val="Calibri"/>
            <family val="2"/>
            <scheme val="minor"/>
          </rPr>
          <t>Балл: 4 из 4</t>
        </r>
      </text>
    </comment>
    <comment ref="BI46" authorId="0" shapeId="0">
      <text>
        <r>
          <rPr>
            <sz val="11"/>
            <color theme="1"/>
            <rFont val="Calibri"/>
            <family val="2"/>
            <scheme val="minor"/>
          </rPr>
          <t>Балл: 4 из 4</t>
        </r>
      </text>
    </comment>
    <comment ref="BQ46" authorId="0" shapeId="0">
      <text>
        <r>
          <rPr>
            <sz val="11"/>
            <color theme="1"/>
            <rFont val="Calibri"/>
            <family val="2"/>
            <scheme val="minor"/>
          </rPr>
          <t>Балл: 0 из 4</t>
        </r>
      </text>
    </comment>
    <comment ref="BU46" authorId="0" shapeId="0">
      <text>
        <r>
          <rPr>
            <sz val="11"/>
            <color theme="1"/>
            <rFont val="Calibri"/>
            <family val="2"/>
            <scheme val="minor"/>
          </rPr>
          <t>Балл: 4 из 4</t>
        </r>
      </text>
    </comment>
    <comment ref="CC46" authorId="0" shapeId="0">
      <text>
        <r>
          <rPr>
            <sz val="11"/>
            <color theme="1"/>
            <rFont val="Calibri"/>
            <family val="2"/>
            <scheme val="minor"/>
          </rPr>
          <t>Балл: 6 из 6</t>
        </r>
      </text>
    </comment>
    <comment ref="CI46" authorId="0" shapeId="0">
      <text>
        <r>
          <rPr>
            <sz val="11"/>
            <color theme="1"/>
            <rFont val="Calibri"/>
            <family val="2"/>
            <scheme val="minor"/>
          </rPr>
          <t>Балл: 0 из 6</t>
        </r>
      </text>
    </comment>
    <comment ref="CM46" authorId="0" shapeId="0">
      <text>
        <r>
          <rPr>
            <sz val="11"/>
            <color theme="1"/>
            <rFont val="Calibri"/>
            <family val="2"/>
            <scheme val="minor"/>
          </rPr>
          <t>Балл: 6 из 6</t>
        </r>
      </text>
    </comment>
    <comment ref="CU46" authorId="0" shapeId="0">
      <text>
        <r>
          <rPr>
            <sz val="11"/>
            <color theme="1"/>
            <rFont val="Calibri"/>
            <family val="2"/>
            <scheme val="minor"/>
          </rPr>
          <t>Балл: 6 из 6</t>
        </r>
      </text>
    </comment>
    <comment ref="DA46" authorId="0" shapeId="0">
      <text>
        <r>
          <rPr>
            <sz val="11"/>
            <color theme="1"/>
            <rFont val="Calibri"/>
            <family val="2"/>
            <scheme val="minor"/>
          </rPr>
          <t>&lt;пропущен&gt;</t>
        </r>
      </text>
    </comment>
    <comment ref="DG46" authorId="0" shapeId="0">
      <text>
        <r>
          <rPr>
            <sz val="11"/>
            <color theme="1"/>
            <rFont val="Calibri"/>
            <family val="2"/>
            <scheme val="minor"/>
          </rPr>
          <t>Балл: 2 из 2</t>
        </r>
      </text>
    </comment>
    <comment ref="DV46" authorId="0" shapeId="0">
      <text>
        <r>
          <rPr>
            <sz val="11"/>
            <color theme="1"/>
            <rFont val="Calibri"/>
            <family val="2"/>
            <scheme val="minor"/>
          </rPr>
          <t>Балл: 0 из 4</t>
        </r>
      </text>
    </comment>
    <comment ref="EC46" authorId="0" shapeId="0">
      <text>
        <r>
          <rPr>
            <sz val="11"/>
            <color theme="1"/>
            <rFont val="Calibri"/>
            <family val="2"/>
            <scheme val="minor"/>
          </rPr>
          <t>Балл: 0 из 4</t>
        </r>
      </text>
    </comment>
    <comment ref="EM46" authorId="0" shapeId="0">
      <text>
        <r>
          <rPr>
            <sz val="11"/>
            <color theme="1"/>
            <rFont val="Calibri"/>
            <family val="2"/>
            <scheme val="minor"/>
          </rPr>
          <t>Балл: 0 из 4</t>
        </r>
      </text>
    </comment>
    <comment ref="ET46" authorId="0" shapeId="0">
      <text>
        <r>
          <rPr>
            <sz val="11"/>
            <color theme="1"/>
            <rFont val="Calibri"/>
            <family val="2"/>
            <scheme val="minor"/>
          </rPr>
          <t>Балл: 6 из 6</t>
        </r>
      </text>
    </comment>
    <comment ref="FL46" authorId="0" shapeId="0">
      <text>
        <r>
          <rPr>
            <sz val="11"/>
            <color theme="1"/>
            <rFont val="Calibri"/>
            <family val="2"/>
            <scheme val="minor"/>
          </rPr>
          <t>Балл: 2 из 2</t>
        </r>
      </text>
    </comment>
    <comment ref="FM46" authorId="0" shapeId="0">
      <text>
        <r>
          <rPr>
            <sz val="11"/>
            <color theme="1"/>
            <rFont val="Calibri"/>
            <family val="2"/>
            <scheme val="minor"/>
          </rPr>
          <t>Балл: 0 из 4</t>
        </r>
      </text>
    </comment>
    <comment ref="FY46" authorId="0" shapeId="0">
      <text>
        <r>
          <rPr>
            <sz val="11"/>
            <color theme="1"/>
            <rFont val="Calibri"/>
            <family val="2"/>
            <scheme val="minor"/>
          </rPr>
          <t>Балл: 3 из 6</t>
        </r>
      </text>
    </comment>
    <comment ref="K47" authorId="0" shapeId="0">
      <text>
        <r>
          <rPr>
            <sz val="11"/>
            <color theme="1"/>
            <rFont val="Calibri"/>
            <family val="2"/>
            <scheme val="minor"/>
          </rPr>
          <t>Балл: 2 из 2</t>
        </r>
      </text>
    </comment>
    <comment ref="P47" authorId="0" shapeId="0">
      <text>
        <r>
          <rPr>
            <sz val="11"/>
            <color theme="1"/>
            <rFont val="Calibri"/>
            <family val="2"/>
            <scheme val="minor"/>
          </rPr>
          <t>Балл: 2 из 2</t>
        </r>
      </text>
    </comment>
    <comment ref="X47" authorId="0" shapeId="0">
      <text>
        <r>
          <rPr>
            <sz val="11"/>
            <color theme="1"/>
            <rFont val="Calibri"/>
            <family val="2"/>
            <scheme val="minor"/>
          </rPr>
          <t>Балл: 0 из 2</t>
        </r>
      </text>
    </comment>
    <comment ref="Z47" authorId="0" shapeId="0">
      <text>
        <r>
          <rPr>
            <sz val="11"/>
            <color theme="1"/>
            <rFont val="Calibri"/>
            <family val="2"/>
            <scheme val="minor"/>
          </rPr>
          <t>Балл: 0 из 2</t>
        </r>
      </text>
    </comment>
    <comment ref="AG47" authorId="0" shapeId="0">
      <text>
        <r>
          <rPr>
            <sz val="11"/>
            <color theme="1"/>
            <rFont val="Calibri"/>
            <family val="2"/>
            <scheme val="minor"/>
          </rPr>
          <t>Балл: 2 из 2</t>
        </r>
      </text>
    </comment>
    <comment ref="AM47" authorId="0" shapeId="0">
      <text>
        <r>
          <rPr>
            <sz val="11"/>
            <color theme="1"/>
            <rFont val="Calibri"/>
            <family val="2"/>
            <scheme val="minor"/>
          </rPr>
          <t>Балл: 4 из 4</t>
        </r>
      </text>
    </comment>
    <comment ref="AQ47" authorId="0" shapeId="0">
      <text>
        <r>
          <rPr>
            <sz val="11"/>
            <color theme="1"/>
            <rFont val="Calibri"/>
            <family val="2"/>
            <scheme val="minor"/>
          </rPr>
          <t>Балл: 4 из 4</t>
        </r>
      </text>
    </comment>
    <comment ref="AX47" authorId="0" shapeId="0">
      <text>
        <r>
          <rPr>
            <sz val="11"/>
            <color theme="1"/>
            <rFont val="Calibri"/>
            <family val="2"/>
            <scheme val="minor"/>
          </rPr>
          <t>Балл: 0 из 4</t>
        </r>
      </text>
    </comment>
    <comment ref="BD47" authorId="0" shapeId="0">
      <text>
        <r>
          <rPr>
            <sz val="11"/>
            <color theme="1"/>
            <rFont val="Calibri"/>
            <family val="2"/>
            <scheme val="minor"/>
          </rPr>
          <t>Балл: 4 из 4</t>
        </r>
      </text>
    </comment>
    <comment ref="BN47" authorId="0" shapeId="0">
      <text>
        <r>
          <rPr>
            <sz val="11"/>
            <color theme="1"/>
            <rFont val="Calibri"/>
            <family val="2"/>
            <scheme val="minor"/>
          </rPr>
          <t>Балл: 4 из 4</t>
        </r>
      </text>
    </comment>
    <comment ref="BQ47" authorId="0" shapeId="0">
      <text>
        <r>
          <rPr>
            <sz val="11"/>
            <color theme="1"/>
            <rFont val="Calibri"/>
            <family val="2"/>
            <scheme val="minor"/>
          </rPr>
          <t>Балл: 4 из 4</t>
        </r>
      </text>
    </comment>
    <comment ref="BV47" authorId="0" shapeId="0">
      <text>
        <r>
          <rPr>
            <sz val="11"/>
            <color theme="1"/>
            <rFont val="Calibri"/>
            <family val="2"/>
            <scheme val="minor"/>
          </rPr>
          <t>Балл: 4 из 4</t>
        </r>
      </text>
    </comment>
    <comment ref="CE47" authorId="0" shapeId="0">
      <text>
        <r>
          <rPr>
            <sz val="11"/>
            <color theme="1"/>
            <rFont val="Calibri"/>
            <family val="2"/>
            <scheme val="minor"/>
          </rPr>
          <t>Балл: 0 из 6</t>
        </r>
      </text>
    </comment>
    <comment ref="CG47" authorId="0" shapeId="0">
      <text>
        <r>
          <rPr>
            <sz val="11"/>
            <color theme="1"/>
            <rFont val="Calibri"/>
            <family val="2"/>
            <scheme val="minor"/>
          </rPr>
          <t>Балл: 6 из 6</t>
        </r>
      </text>
    </comment>
    <comment ref="CM47" authorId="0" shapeId="0">
      <text>
        <r>
          <rPr>
            <sz val="11"/>
            <color theme="1"/>
            <rFont val="Calibri"/>
            <family val="2"/>
            <scheme val="minor"/>
          </rPr>
          <t>Балл: 0 из 6</t>
        </r>
      </text>
    </comment>
    <comment ref="CT47" authorId="0" shapeId="0">
      <text>
        <r>
          <rPr>
            <sz val="11"/>
            <color theme="1"/>
            <rFont val="Calibri"/>
            <family val="2"/>
            <scheme val="minor"/>
          </rPr>
          <t>Балл: 0 из 6</t>
        </r>
      </text>
    </comment>
    <comment ref="DC47" authorId="0" shapeId="0">
      <text>
        <r>
          <rPr>
            <sz val="11"/>
            <color theme="1"/>
            <rFont val="Calibri"/>
            <family val="2"/>
            <scheme val="minor"/>
          </rPr>
          <t>Балл: 6 из 6</t>
        </r>
      </text>
    </comment>
    <comment ref="DF47" authorId="0" shapeId="0">
      <text>
        <r>
          <rPr>
            <sz val="11"/>
            <color theme="1"/>
            <rFont val="Calibri"/>
            <family val="2"/>
            <scheme val="minor"/>
          </rPr>
          <t>Балл: 2 из 2</t>
        </r>
      </text>
    </comment>
    <comment ref="DO47" authorId="0" shapeId="0">
      <text>
        <r>
          <rPr>
            <sz val="11"/>
            <color theme="1"/>
            <rFont val="Calibri"/>
            <family val="2"/>
            <scheme val="minor"/>
          </rPr>
          <t>Балл: 0 из 4</t>
        </r>
      </text>
    </comment>
    <comment ref="EG47" authorId="0" shapeId="0">
      <text>
        <r>
          <rPr>
            <sz val="11"/>
            <color theme="1"/>
            <rFont val="Calibri"/>
            <family val="2"/>
            <scheme val="minor"/>
          </rPr>
          <t>Балл: 4 из 4</t>
        </r>
      </text>
    </comment>
    <comment ref="EK47" authorId="0" shapeId="0">
      <text>
        <r>
          <rPr>
            <sz val="11"/>
            <color theme="1"/>
            <rFont val="Calibri"/>
            <family val="2"/>
            <scheme val="minor"/>
          </rPr>
          <t>Балл: 0 из 4</t>
        </r>
      </text>
    </comment>
    <comment ref="EW47" authorId="0" shapeId="0">
      <text>
        <r>
          <rPr>
            <sz val="11"/>
            <color theme="1"/>
            <rFont val="Calibri"/>
            <family val="2"/>
            <scheme val="minor"/>
          </rPr>
          <t>Балл: 6 из 6</t>
        </r>
      </text>
    </comment>
    <comment ref="FF47" authorId="0" shapeId="0">
      <text>
        <r>
          <rPr>
            <sz val="11"/>
            <color theme="1"/>
            <rFont val="Calibri"/>
            <family val="2"/>
            <scheme val="minor"/>
          </rPr>
          <t>Балл: 2 из 2</t>
        </r>
      </text>
    </comment>
    <comment ref="FN47" authorId="0" shapeId="0">
      <text>
        <r>
          <rPr>
            <sz val="11"/>
            <color theme="1"/>
            <rFont val="Calibri"/>
            <family val="2"/>
            <scheme val="minor"/>
          </rPr>
          <t>Балл: 4 из 4</t>
        </r>
      </text>
    </comment>
    <comment ref="FX47" authorId="0" shapeId="0">
      <text>
        <r>
          <rPr>
            <sz val="11"/>
            <color theme="1"/>
            <rFont val="Calibri"/>
            <family val="2"/>
            <scheme val="minor"/>
          </rPr>
          <t>Балл: 3 из 6</t>
        </r>
      </text>
    </comment>
    <comment ref="I48" authorId="0" shapeId="0">
      <text>
        <r>
          <rPr>
            <sz val="11"/>
            <color theme="1"/>
            <rFont val="Calibri"/>
            <family val="2"/>
            <scheme val="minor"/>
          </rPr>
          <t>Балл: 2 из 2</t>
        </r>
      </text>
    </comment>
    <comment ref="N48" authorId="0" shapeId="0">
      <text>
        <r>
          <rPr>
            <sz val="11"/>
            <color theme="1"/>
            <rFont val="Calibri"/>
            <family val="2"/>
            <scheme val="minor"/>
          </rPr>
          <t>Балл: 2 из 2</t>
        </r>
      </text>
    </comment>
    <comment ref="U48" authorId="0" shapeId="0">
      <text>
        <r>
          <rPr>
            <sz val="11"/>
            <color theme="1"/>
            <rFont val="Calibri"/>
            <family val="2"/>
            <scheme val="minor"/>
          </rPr>
          <t>Балл: 2 из 2</t>
        </r>
      </text>
    </comment>
    <comment ref="Z48" authorId="0" shapeId="0">
      <text>
        <r>
          <rPr>
            <sz val="11"/>
            <color theme="1"/>
            <rFont val="Calibri"/>
            <family val="2"/>
            <scheme val="minor"/>
          </rPr>
          <t>Балл: 2 из 2</t>
        </r>
      </text>
    </comment>
    <comment ref="AI48" authorId="0" shapeId="0">
      <text>
        <r>
          <rPr>
            <sz val="11"/>
            <color theme="1"/>
            <rFont val="Calibri"/>
            <family val="2"/>
            <scheme val="minor"/>
          </rPr>
          <t>Балл: 0 из 2</t>
        </r>
      </text>
    </comment>
    <comment ref="AP48" authorId="0" shapeId="0">
      <text>
        <r>
          <rPr>
            <sz val="11"/>
            <color theme="1"/>
            <rFont val="Calibri"/>
            <family val="2"/>
            <scheme val="minor"/>
          </rPr>
          <t>Балл: 4 из 4</t>
        </r>
      </text>
    </comment>
    <comment ref="AS48" authorId="0" shapeId="0">
      <text>
        <r>
          <rPr>
            <sz val="11"/>
            <color theme="1"/>
            <rFont val="Calibri"/>
            <family val="2"/>
            <scheme val="minor"/>
          </rPr>
          <t>Балл: 4 из 4</t>
        </r>
      </text>
    </comment>
    <comment ref="BB48" authorId="0" shapeId="0">
      <text>
        <r>
          <rPr>
            <sz val="11"/>
            <color theme="1"/>
            <rFont val="Calibri"/>
            <family val="2"/>
            <scheme val="minor"/>
          </rPr>
          <t>Балл: 4 из 4</t>
        </r>
      </text>
    </comment>
    <comment ref="BD48" authorId="0" shapeId="0">
      <text>
        <r>
          <rPr>
            <sz val="11"/>
            <color theme="1"/>
            <rFont val="Calibri"/>
            <family val="2"/>
            <scheme val="minor"/>
          </rPr>
          <t>Балл: 4 из 4</t>
        </r>
      </text>
    </comment>
    <comment ref="BI48" authorId="0" shapeId="0">
      <text>
        <r>
          <rPr>
            <sz val="11"/>
            <color theme="1"/>
            <rFont val="Calibri"/>
            <family val="2"/>
            <scheme val="minor"/>
          </rPr>
          <t>Балл: 4 из 4</t>
        </r>
      </text>
    </comment>
    <comment ref="BT48" authorId="0" shapeId="0">
      <text>
        <r>
          <rPr>
            <sz val="11"/>
            <color theme="1"/>
            <rFont val="Calibri"/>
            <family val="2"/>
            <scheme val="minor"/>
          </rPr>
          <t>Балл: 0 из 4</t>
        </r>
      </text>
    </comment>
    <comment ref="BX48" authorId="0" shapeId="0">
      <text>
        <r>
          <rPr>
            <sz val="11"/>
            <color theme="1"/>
            <rFont val="Calibri"/>
            <family val="2"/>
            <scheme val="minor"/>
          </rPr>
          <t>Балл: 4 из 4</t>
        </r>
      </text>
    </comment>
    <comment ref="CA48" authorId="0" shapeId="0">
      <text>
        <r>
          <rPr>
            <sz val="11"/>
            <color theme="1"/>
            <rFont val="Calibri"/>
            <family val="2"/>
            <scheme val="minor"/>
          </rPr>
          <t>Балл: 6 из 6</t>
        </r>
      </text>
    </comment>
    <comment ref="CJ48" authorId="0" shapeId="0">
      <text>
        <r>
          <rPr>
            <sz val="11"/>
            <color theme="1"/>
            <rFont val="Calibri"/>
            <family val="2"/>
            <scheme val="minor"/>
          </rPr>
          <t>Балл: 0 из 6</t>
        </r>
      </text>
    </comment>
    <comment ref="CO48" authorId="0" shapeId="0">
      <text>
        <r>
          <rPr>
            <sz val="11"/>
            <color theme="1"/>
            <rFont val="Calibri"/>
            <family val="2"/>
            <scheme val="minor"/>
          </rPr>
          <t>Балл: 0 из 6</t>
        </r>
      </text>
    </comment>
    <comment ref="CX48" authorId="0" shapeId="0">
      <text>
        <r>
          <rPr>
            <sz val="11"/>
            <color theme="1"/>
            <rFont val="Calibri"/>
            <family val="2"/>
            <scheme val="minor"/>
          </rPr>
          <t>Балл: 6 из 6</t>
        </r>
      </text>
    </comment>
    <comment ref="CZ48" authorId="0" shapeId="0">
      <text>
        <r>
          <rPr>
            <sz val="11"/>
            <color theme="1"/>
            <rFont val="Calibri"/>
            <family val="2"/>
            <scheme val="minor"/>
          </rPr>
          <t>Балл: 0 из 6</t>
        </r>
      </text>
    </comment>
    <comment ref="DN48" authorId="0" shapeId="0">
      <text>
        <r>
          <rPr>
            <sz val="11"/>
            <color theme="1"/>
            <rFont val="Calibri"/>
            <family val="2"/>
            <scheme val="minor"/>
          </rPr>
          <t>Балл: 2 из 2</t>
        </r>
      </text>
    </comment>
    <comment ref="DQ48" authorId="0" shapeId="0">
      <text>
        <r>
          <rPr>
            <sz val="11"/>
            <color theme="1"/>
            <rFont val="Calibri"/>
            <family val="2"/>
            <scheme val="minor"/>
          </rPr>
          <t>Балл: 0 из 4</t>
        </r>
      </text>
    </comment>
    <comment ref="EA48" authorId="0" shapeId="0">
      <text>
        <r>
          <rPr>
            <sz val="11"/>
            <color theme="1"/>
            <rFont val="Calibri"/>
            <family val="2"/>
            <scheme val="minor"/>
          </rPr>
          <t>Балл: 0 из 4</t>
        </r>
      </text>
    </comment>
    <comment ref="EQ48" authorId="0" shapeId="0">
      <text>
        <r>
          <rPr>
            <sz val="11"/>
            <color theme="1"/>
            <rFont val="Calibri"/>
            <family val="2"/>
            <scheme val="minor"/>
          </rPr>
          <t>Балл: 0 из 4</t>
        </r>
      </text>
    </comment>
    <comment ref="EV48" authorId="0" shapeId="0">
      <text>
        <r>
          <rPr>
            <sz val="11"/>
            <color theme="1"/>
            <rFont val="Calibri"/>
            <family val="2"/>
            <scheme val="minor"/>
          </rPr>
          <t>Балл: 6 из 6</t>
        </r>
      </text>
    </comment>
    <comment ref="FK48" authorId="0" shapeId="0">
      <text>
        <r>
          <rPr>
            <sz val="11"/>
            <color theme="1"/>
            <rFont val="Calibri"/>
            <family val="2"/>
            <scheme val="minor"/>
          </rPr>
          <t>Балл: 2 из 2</t>
        </r>
      </text>
    </comment>
    <comment ref="FS48" authorId="0" shapeId="0">
      <text>
        <r>
          <rPr>
            <sz val="11"/>
            <color theme="1"/>
            <rFont val="Calibri"/>
            <family val="2"/>
            <scheme val="minor"/>
          </rPr>
          <t>Балл: 0 из 4</t>
        </r>
      </text>
    </comment>
    <comment ref="GD48" authorId="0" shapeId="0">
      <text>
        <r>
          <rPr>
            <sz val="11"/>
            <color theme="1"/>
            <rFont val="Calibri"/>
            <family val="2"/>
            <scheme val="minor"/>
          </rPr>
          <t>Балл: 3 из 6</t>
        </r>
      </text>
    </comment>
    <comment ref="K49" authorId="0" shapeId="0">
      <text>
        <r>
          <rPr>
            <sz val="11"/>
            <color theme="1"/>
            <rFont val="Calibri"/>
            <family val="2"/>
            <scheme val="minor"/>
          </rPr>
          <t>Балл: 2 из 2</t>
        </r>
      </text>
    </comment>
    <comment ref="P49" authorId="0" shapeId="0">
      <text>
        <r>
          <rPr>
            <sz val="11"/>
            <color theme="1"/>
            <rFont val="Calibri"/>
            <family val="2"/>
            <scheme val="minor"/>
          </rPr>
          <t>Балл: 2 из 2</t>
        </r>
      </text>
    </comment>
    <comment ref="W49" authorId="0" shapeId="0">
      <text>
        <r>
          <rPr>
            <sz val="11"/>
            <color theme="1"/>
            <rFont val="Calibri"/>
            <family val="2"/>
            <scheme val="minor"/>
          </rPr>
          <t>Балл: 2 из 2</t>
        </r>
      </text>
    </comment>
    <comment ref="AB49" authorId="0" shapeId="0">
      <text>
        <r>
          <rPr>
            <sz val="11"/>
            <color theme="1"/>
            <rFont val="Calibri"/>
            <family val="2"/>
            <scheme val="minor"/>
          </rPr>
          <t>Балл: 2 из 2</t>
        </r>
      </text>
    </comment>
    <comment ref="AI49" authorId="0" shapeId="0">
      <text>
        <r>
          <rPr>
            <sz val="11"/>
            <color theme="1"/>
            <rFont val="Calibri"/>
            <family val="2"/>
            <scheme val="minor"/>
          </rPr>
          <t>Балл: 2 из 2</t>
        </r>
      </text>
    </comment>
    <comment ref="AO49" authorId="0" shapeId="0">
      <text>
        <r>
          <rPr>
            <sz val="11"/>
            <color theme="1"/>
            <rFont val="Calibri"/>
            <family val="2"/>
            <scheme val="minor"/>
          </rPr>
          <t>Балл: 0 из 4</t>
        </r>
      </text>
    </comment>
    <comment ref="AR49" authorId="0" shapeId="0">
      <text>
        <r>
          <rPr>
            <sz val="11"/>
            <color theme="1"/>
            <rFont val="Calibri"/>
            <family val="2"/>
            <scheme val="minor"/>
          </rPr>
          <t>Балл: 4 из 4</t>
        </r>
      </text>
    </comment>
    <comment ref="AW49" authorId="0" shapeId="0">
      <text>
        <r>
          <rPr>
            <sz val="11"/>
            <color theme="1"/>
            <rFont val="Calibri"/>
            <family val="2"/>
            <scheme val="minor"/>
          </rPr>
          <t>Балл: 0 из 4</t>
        </r>
      </text>
    </comment>
    <comment ref="BE49" authorId="0" shapeId="0">
      <text>
        <r>
          <rPr>
            <sz val="11"/>
            <color theme="1"/>
            <rFont val="Calibri"/>
            <family val="2"/>
            <scheme val="minor"/>
          </rPr>
          <t>Балл: 4 из 4</t>
        </r>
      </text>
    </comment>
    <comment ref="BN49" authorId="0" shapeId="0">
      <text>
        <r>
          <rPr>
            <sz val="11"/>
            <color theme="1"/>
            <rFont val="Calibri"/>
            <family val="2"/>
            <scheme val="minor"/>
          </rPr>
          <t>Балл: 4 из 4</t>
        </r>
      </text>
    </comment>
    <comment ref="BQ49" authorId="0" shapeId="0">
      <text>
        <r>
          <rPr>
            <sz val="11"/>
            <color theme="1"/>
            <rFont val="Calibri"/>
            <family val="2"/>
            <scheme val="minor"/>
          </rPr>
          <t>Балл: 0 из 4</t>
        </r>
      </text>
    </comment>
    <comment ref="BZ49" authorId="0" shapeId="0">
      <text>
        <r>
          <rPr>
            <sz val="11"/>
            <color theme="1"/>
            <rFont val="Calibri"/>
            <family val="2"/>
            <scheme val="minor"/>
          </rPr>
          <t>Балл: 4 из 4</t>
        </r>
      </text>
    </comment>
    <comment ref="CE49" authorId="0" shapeId="0">
      <text>
        <r>
          <rPr>
            <sz val="11"/>
            <color theme="1"/>
            <rFont val="Calibri"/>
            <family val="2"/>
            <scheme val="minor"/>
          </rPr>
          <t>Балл: 6 из 6</t>
        </r>
      </text>
    </comment>
    <comment ref="CK49" authorId="0" shapeId="0">
      <text>
        <r>
          <rPr>
            <sz val="11"/>
            <color theme="1"/>
            <rFont val="Calibri"/>
            <family val="2"/>
            <scheme val="minor"/>
          </rPr>
          <t>Балл: 6 из 6</t>
        </r>
      </text>
    </comment>
    <comment ref="CP49" authorId="0" shapeId="0">
      <text>
        <r>
          <rPr>
            <sz val="11"/>
            <color theme="1"/>
            <rFont val="Calibri"/>
            <family val="2"/>
            <scheme val="minor"/>
          </rPr>
          <t>Балл: 0 из 6</t>
        </r>
      </text>
    </comment>
    <comment ref="CT49" authorId="0" shapeId="0">
      <text>
        <r>
          <rPr>
            <sz val="11"/>
            <color theme="1"/>
            <rFont val="Calibri"/>
            <family val="2"/>
            <scheme val="minor"/>
          </rPr>
          <t>Балл: 0 из 6</t>
        </r>
      </text>
    </comment>
    <comment ref="DA49" authorId="0" shapeId="0">
      <text>
        <r>
          <rPr>
            <sz val="11"/>
            <color theme="1"/>
            <rFont val="Calibri"/>
            <family val="2"/>
            <scheme val="minor"/>
          </rPr>
          <t>Балл: 6 из 6</t>
        </r>
      </text>
    </comment>
    <comment ref="DF49" authorId="0" shapeId="0">
      <text>
        <r>
          <rPr>
            <sz val="11"/>
            <color theme="1"/>
            <rFont val="Calibri"/>
            <family val="2"/>
            <scheme val="minor"/>
          </rPr>
          <t>Балл: 0 из 2</t>
        </r>
      </text>
    </comment>
    <comment ref="DU49" authorId="0" shapeId="0">
      <text>
        <r>
          <rPr>
            <sz val="11"/>
            <color theme="1"/>
            <rFont val="Calibri"/>
            <family val="2"/>
            <scheme val="minor"/>
          </rPr>
          <t>Балл: 0 из 4</t>
        </r>
      </text>
    </comment>
    <comment ref="EE49" authorId="0" shapeId="0">
      <text>
        <r>
          <rPr>
            <sz val="11"/>
            <color theme="1"/>
            <rFont val="Calibri"/>
            <family val="2"/>
            <scheme val="minor"/>
          </rPr>
          <t>Балл: 4 из 4</t>
        </r>
      </text>
    </comment>
    <comment ref="EM49" authorId="0" shapeId="0">
      <text>
        <r>
          <rPr>
            <sz val="11"/>
            <color theme="1"/>
            <rFont val="Calibri"/>
            <family val="2"/>
            <scheme val="minor"/>
          </rPr>
          <t>Балл: 0 из 4</t>
        </r>
      </text>
    </comment>
    <comment ref="EY49" authorId="0" shapeId="0">
      <text>
        <r>
          <rPr>
            <sz val="11"/>
            <color theme="1"/>
            <rFont val="Calibri"/>
            <family val="2"/>
            <scheme val="minor"/>
          </rPr>
          <t>Балл: 6 из 6</t>
        </r>
      </text>
    </comment>
    <comment ref="FH49" authorId="0" shapeId="0">
      <text>
        <r>
          <rPr>
            <sz val="11"/>
            <color theme="1"/>
            <rFont val="Calibri"/>
            <family val="2"/>
            <scheme val="minor"/>
          </rPr>
          <t>Балл: 2 из 2</t>
        </r>
      </text>
    </comment>
    <comment ref="FT49" authorId="0" shapeId="0">
      <text>
        <r>
          <rPr>
            <sz val="11"/>
            <color theme="1"/>
            <rFont val="Calibri"/>
            <family val="2"/>
            <scheme val="minor"/>
          </rPr>
          <t>Балл: 0 из 4</t>
        </r>
      </text>
    </comment>
    <comment ref="FX49" authorId="0" shapeId="0">
      <text>
        <r>
          <rPr>
            <sz val="11"/>
            <color theme="1"/>
            <rFont val="Calibri"/>
            <family val="2"/>
            <scheme val="minor"/>
          </rPr>
          <t>Балл: 6 из 6</t>
        </r>
      </text>
    </comment>
    <comment ref="L50" authorId="0" shapeId="0">
      <text>
        <r>
          <rPr>
            <sz val="11"/>
            <color theme="1"/>
            <rFont val="Calibri"/>
            <family val="2"/>
            <scheme val="minor"/>
          </rPr>
          <t>Балл: 2 из 2</t>
        </r>
      </text>
    </comment>
    <comment ref="R50" authorId="0" shapeId="0">
      <text>
        <r>
          <rPr>
            <sz val="11"/>
            <color theme="1"/>
            <rFont val="Calibri"/>
            <family val="2"/>
            <scheme val="minor"/>
          </rPr>
          <t>Балл: 1 из 2</t>
        </r>
      </text>
    </comment>
    <comment ref="W50" authorId="0" shapeId="0">
      <text>
        <r>
          <rPr>
            <sz val="11"/>
            <color theme="1"/>
            <rFont val="Calibri"/>
            <family val="2"/>
            <scheme val="minor"/>
          </rPr>
          <t>Балл: 0 из 2</t>
        </r>
      </text>
    </comment>
    <comment ref="AC50" authorId="0" shapeId="0">
      <text>
        <r>
          <rPr>
            <sz val="11"/>
            <color theme="1"/>
            <rFont val="Calibri"/>
            <family val="2"/>
            <scheme val="minor"/>
          </rPr>
          <t>Балл: 2 из 2</t>
        </r>
      </text>
    </comment>
    <comment ref="AM50" authorId="0" shapeId="0">
      <text>
        <r>
          <rPr>
            <sz val="11"/>
            <color theme="1"/>
            <rFont val="Calibri"/>
            <family val="2"/>
            <scheme val="minor"/>
          </rPr>
          <t>Балл: 0 из 4</t>
        </r>
      </text>
    </comment>
    <comment ref="AU50" authorId="0" shapeId="0">
      <text>
        <r>
          <rPr>
            <sz val="11"/>
            <color theme="1"/>
            <rFont val="Calibri"/>
            <family val="2"/>
            <scheme val="minor"/>
          </rPr>
          <t>Балл: 0 из 4</t>
        </r>
      </text>
    </comment>
    <comment ref="AX50" authorId="0" shapeId="0">
      <text>
        <r>
          <rPr>
            <sz val="11"/>
            <color theme="1"/>
            <rFont val="Calibri"/>
            <family val="2"/>
            <scheme val="minor"/>
          </rPr>
          <t>Балл: 4 из 4</t>
        </r>
      </text>
    </comment>
    <comment ref="BH50" authorId="0" shapeId="0">
      <text>
        <r>
          <rPr>
            <sz val="11"/>
            <color theme="1"/>
            <rFont val="Calibri"/>
            <family val="2"/>
            <scheme val="minor"/>
          </rPr>
          <t>Балл: 4 из 4</t>
        </r>
      </text>
    </comment>
    <comment ref="BI50" authorId="0" shapeId="0">
      <text>
        <r>
          <rPr>
            <sz val="11"/>
            <color theme="1"/>
            <rFont val="Calibri"/>
            <family val="2"/>
            <scheme val="minor"/>
          </rPr>
          <t>Балл: 4 из 4</t>
        </r>
      </text>
    </comment>
    <comment ref="BS50" authorId="0" shapeId="0">
      <text>
        <r>
          <rPr>
            <sz val="11"/>
            <color theme="1"/>
            <rFont val="Calibri"/>
            <family val="2"/>
            <scheme val="minor"/>
          </rPr>
          <t>Балл: 0 из 4</t>
        </r>
      </text>
    </comment>
    <comment ref="BY50" authorId="0" shapeId="0">
      <text>
        <r>
          <rPr>
            <sz val="11"/>
            <color theme="1"/>
            <rFont val="Calibri"/>
            <family val="2"/>
            <scheme val="minor"/>
          </rPr>
          <t>Балл: 4 из 4</t>
        </r>
      </text>
    </comment>
    <comment ref="CF50" authorId="0" shapeId="0">
      <text>
        <r>
          <rPr>
            <sz val="11"/>
            <color theme="1"/>
            <rFont val="Calibri"/>
            <family val="2"/>
            <scheme val="minor"/>
          </rPr>
          <t>Балл: 0 из 6</t>
        </r>
      </text>
    </comment>
    <comment ref="CK50" authorId="0" shapeId="0">
      <text>
        <r>
          <rPr>
            <sz val="11"/>
            <color theme="1"/>
            <rFont val="Calibri"/>
            <family val="2"/>
            <scheme val="minor"/>
          </rPr>
          <t>Балл: 6 из 6</t>
        </r>
      </text>
    </comment>
    <comment ref="CM50" authorId="0" shapeId="0">
      <text>
        <r>
          <rPr>
            <sz val="11"/>
            <color theme="1"/>
            <rFont val="Calibri"/>
            <family val="2"/>
            <scheme val="minor"/>
          </rPr>
          <t>Балл: 0 из 6</t>
        </r>
      </text>
    </comment>
    <comment ref="CX50" authorId="0" shapeId="0">
      <text>
        <r>
          <rPr>
            <sz val="11"/>
            <color theme="1"/>
            <rFont val="Calibri"/>
            <family val="2"/>
            <scheme val="minor"/>
          </rPr>
          <t>Балл: 0 из 6</t>
        </r>
      </text>
    </comment>
    <comment ref="CY50" authorId="0" shapeId="0">
      <text>
        <r>
          <rPr>
            <sz val="11"/>
            <color theme="1"/>
            <rFont val="Calibri"/>
            <family val="2"/>
            <scheme val="minor"/>
          </rPr>
          <t>Балл: 4 из 6</t>
        </r>
      </text>
    </comment>
    <comment ref="DE50" authorId="0" shapeId="0">
      <text>
        <r>
          <rPr>
            <sz val="11"/>
            <color theme="1"/>
            <rFont val="Calibri"/>
            <family val="2"/>
            <scheme val="minor"/>
          </rPr>
          <t>Балл: 2 из 2</t>
        </r>
      </text>
    </comment>
    <comment ref="DP50" authorId="0" shapeId="0">
      <text>
        <r>
          <rPr>
            <sz val="11"/>
            <color theme="1"/>
            <rFont val="Calibri"/>
            <family val="2"/>
            <scheme val="minor"/>
          </rPr>
          <t>Балл: 0 из 4</t>
        </r>
      </text>
    </comment>
    <comment ref="EG50" authorId="0" shapeId="0">
      <text>
        <r>
          <rPr>
            <sz val="11"/>
            <color theme="1"/>
            <rFont val="Calibri"/>
            <family val="2"/>
            <scheme val="minor"/>
          </rPr>
          <t>Балл: 4 из 4</t>
        </r>
      </text>
    </comment>
    <comment ref="EI50" authorId="0" shapeId="0">
      <text>
        <r>
          <rPr>
            <sz val="11"/>
            <color theme="1"/>
            <rFont val="Calibri"/>
            <family val="2"/>
            <scheme val="minor"/>
          </rPr>
          <t>Балл: 0 из 4</t>
        </r>
      </text>
    </comment>
    <comment ref="EY50" authorId="0" shapeId="0">
      <text>
        <r>
          <rPr>
            <sz val="11"/>
            <color theme="1"/>
            <rFont val="Calibri"/>
            <family val="2"/>
            <scheme val="minor"/>
          </rPr>
          <t>Балл: 4 из 6</t>
        </r>
      </text>
    </comment>
    <comment ref="FI50" authorId="0" shapeId="0">
      <text>
        <r>
          <rPr>
            <sz val="11"/>
            <color theme="1"/>
            <rFont val="Calibri"/>
            <family val="2"/>
            <scheme val="minor"/>
          </rPr>
          <t>Балл: 2 из 2</t>
        </r>
      </text>
    </comment>
    <comment ref="FV50" authorId="0" shapeId="0">
      <text>
        <r>
          <rPr>
            <sz val="11"/>
            <color theme="1"/>
            <rFont val="Calibri"/>
            <family val="2"/>
            <scheme val="minor"/>
          </rPr>
          <t>Балл: 4 из 4</t>
        </r>
      </text>
    </comment>
    <comment ref="GE50" authorId="0" shapeId="0">
      <text>
        <r>
          <rPr>
            <sz val="11"/>
            <color theme="1"/>
            <rFont val="Calibri"/>
            <family val="2"/>
            <scheme val="minor"/>
          </rPr>
          <t>Балл: 6 из 6</t>
        </r>
      </text>
    </comment>
    <comment ref="L51" authorId="0" shapeId="0">
      <text>
        <r>
          <rPr>
            <sz val="11"/>
            <color theme="1"/>
            <rFont val="Calibri"/>
            <family val="2"/>
            <scheme val="minor"/>
          </rPr>
          <t>Балл: 2 из 2</t>
        </r>
      </text>
    </comment>
    <comment ref="P51" authorId="0" shapeId="0">
      <text>
        <r>
          <rPr>
            <sz val="11"/>
            <color theme="1"/>
            <rFont val="Calibri"/>
            <family val="2"/>
            <scheme val="minor"/>
          </rPr>
          <t>Балл: 2 из 2</t>
        </r>
      </text>
    </comment>
    <comment ref="W51" authorId="0" shapeId="0">
      <text>
        <r>
          <rPr>
            <sz val="11"/>
            <color theme="1"/>
            <rFont val="Calibri"/>
            <family val="2"/>
            <scheme val="minor"/>
          </rPr>
          <t>Балл: 2 из 2</t>
        </r>
      </text>
    </comment>
    <comment ref="Y51" authorId="0" shapeId="0">
      <text>
        <r>
          <rPr>
            <sz val="11"/>
            <color theme="1"/>
            <rFont val="Calibri"/>
            <family val="2"/>
            <scheme val="minor"/>
          </rPr>
          <t>Балл: 0 из 2</t>
        </r>
      </text>
    </comment>
    <comment ref="AI51" authorId="0" shapeId="0">
      <text>
        <r>
          <rPr>
            <sz val="11"/>
            <color theme="1"/>
            <rFont val="Calibri"/>
            <family val="2"/>
            <scheme val="minor"/>
          </rPr>
          <t>Балл: 2 из 2</t>
        </r>
      </text>
    </comment>
    <comment ref="AL51" authorId="0" shapeId="0">
      <text>
        <r>
          <rPr>
            <sz val="11"/>
            <color theme="1"/>
            <rFont val="Calibri"/>
            <family val="2"/>
            <scheme val="minor"/>
          </rPr>
          <t>Балл: 4 из 4</t>
        </r>
      </text>
    </comment>
    <comment ref="AV51" authorId="0" shapeId="0">
      <text>
        <r>
          <rPr>
            <sz val="11"/>
            <color theme="1"/>
            <rFont val="Calibri"/>
            <family val="2"/>
            <scheme val="minor"/>
          </rPr>
          <t>Балл: 4 из 4</t>
        </r>
      </text>
    </comment>
    <comment ref="AY51" authorId="0" shapeId="0">
      <text>
        <r>
          <rPr>
            <sz val="11"/>
            <color theme="1"/>
            <rFont val="Calibri"/>
            <family val="2"/>
            <scheme val="minor"/>
          </rPr>
          <t>Балл: 0 из 4</t>
        </r>
      </text>
    </comment>
    <comment ref="BG51" authorId="0" shapeId="0">
      <text>
        <r>
          <rPr>
            <sz val="11"/>
            <color theme="1"/>
            <rFont val="Calibri"/>
            <family val="2"/>
            <scheme val="minor"/>
          </rPr>
          <t>Балл: 4 из 4</t>
        </r>
      </text>
    </comment>
    <comment ref="BL51" authorId="0" shapeId="0">
      <text>
        <r>
          <rPr>
            <sz val="11"/>
            <color theme="1"/>
            <rFont val="Calibri"/>
            <family val="2"/>
            <scheme val="minor"/>
          </rPr>
          <t>Балл: 4 из 4</t>
        </r>
      </text>
    </comment>
    <comment ref="BQ51" authorId="0" shapeId="0">
      <text>
        <r>
          <rPr>
            <sz val="11"/>
            <color theme="1"/>
            <rFont val="Calibri"/>
            <family val="2"/>
            <scheme val="minor"/>
          </rPr>
          <t>Балл: 0 из 4</t>
        </r>
      </text>
    </comment>
    <comment ref="BZ51" authorId="0" shapeId="0">
      <text>
        <r>
          <rPr>
            <sz val="11"/>
            <color theme="1"/>
            <rFont val="Calibri"/>
            <family val="2"/>
            <scheme val="minor"/>
          </rPr>
          <t>Балл: 4 из 4</t>
        </r>
      </text>
    </comment>
    <comment ref="CE51" authorId="0" shapeId="0">
      <text>
        <r>
          <rPr>
            <sz val="11"/>
            <color theme="1"/>
            <rFont val="Calibri"/>
            <family val="2"/>
            <scheme val="minor"/>
          </rPr>
          <t>Балл: 6 из 6</t>
        </r>
      </text>
    </comment>
    <comment ref="CK51" authorId="0" shapeId="0">
      <text>
        <r>
          <rPr>
            <sz val="11"/>
            <color theme="1"/>
            <rFont val="Calibri"/>
            <family val="2"/>
            <scheme val="minor"/>
          </rPr>
          <t>Балл: 6 из 6</t>
        </r>
      </text>
    </comment>
    <comment ref="CO51" authorId="0" shapeId="0">
      <text>
        <r>
          <rPr>
            <sz val="11"/>
            <color theme="1"/>
            <rFont val="Calibri"/>
            <family val="2"/>
            <scheme val="minor"/>
          </rPr>
          <t>Балл: 0 из 6</t>
        </r>
      </text>
    </comment>
    <comment ref="CS51" authorId="0" shapeId="0">
      <text>
        <r>
          <rPr>
            <sz val="11"/>
            <color theme="1"/>
            <rFont val="Calibri"/>
            <family val="2"/>
            <scheme val="minor"/>
          </rPr>
          <t>Балл: 6 из 6</t>
        </r>
      </text>
    </comment>
    <comment ref="CZ51" authorId="0" shapeId="0">
      <text>
        <r>
          <rPr>
            <sz val="11"/>
            <color theme="1"/>
            <rFont val="Calibri"/>
            <family val="2"/>
            <scheme val="minor"/>
          </rPr>
          <t>Балл: 0 из 6</t>
        </r>
      </text>
    </comment>
    <comment ref="DM51" authorId="0" shapeId="0">
      <text>
        <r>
          <rPr>
            <sz val="11"/>
            <color theme="1"/>
            <rFont val="Calibri"/>
            <family val="2"/>
            <scheme val="minor"/>
          </rPr>
          <t>Балл: 2 из 2</t>
        </r>
      </text>
    </comment>
    <comment ref="DO51" authorId="0" shapeId="0">
      <text>
        <r>
          <rPr>
            <sz val="11"/>
            <color theme="1"/>
            <rFont val="Calibri"/>
            <family val="2"/>
            <scheme val="minor"/>
          </rPr>
          <t>Балл: 0 из 4</t>
        </r>
      </text>
    </comment>
    <comment ref="EE51" authorId="0" shapeId="0">
      <text>
        <r>
          <rPr>
            <sz val="11"/>
            <color theme="1"/>
            <rFont val="Calibri"/>
            <family val="2"/>
            <scheme val="minor"/>
          </rPr>
          <t>Балл: 0 из 4</t>
        </r>
      </text>
    </comment>
    <comment ref="ER51" authorId="0" shapeId="0">
      <text>
        <r>
          <rPr>
            <sz val="11"/>
            <color theme="1"/>
            <rFont val="Calibri"/>
            <family val="2"/>
            <scheme val="minor"/>
          </rPr>
          <t>Балл: 0 из 4</t>
        </r>
      </text>
    </comment>
    <comment ref="ES51" authorId="0" shapeId="0">
      <text>
        <r>
          <rPr>
            <sz val="11"/>
            <color theme="1"/>
            <rFont val="Calibri"/>
            <family val="2"/>
            <scheme val="minor"/>
          </rPr>
          <t>Балл: 2 из 6</t>
        </r>
      </text>
    </comment>
    <comment ref="FF51" authorId="0" shapeId="0">
      <text>
        <r>
          <rPr>
            <sz val="11"/>
            <color theme="1"/>
            <rFont val="Calibri"/>
            <family val="2"/>
            <scheme val="minor"/>
          </rPr>
          <t>Балл: 2 из 2</t>
        </r>
      </text>
    </comment>
    <comment ref="FP51" authorId="0" shapeId="0">
      <text>
        <r>
          <rPr>
            <sz val="11"/>
            <color theme="1"/>
            <rFont val="Calibri"/>
            <family val="2"/>
            <scheme val="minor"/>
          </rPr>
          <t>Балл: 4 из 4</t>
        </r>
      </text>
    </comment>
    <comment ref="FZ51" authorId="0" shapeId="0">
      <text>
        <r>
          <rPr>
            <sz val="11"/>
            <color theme="1"/>
            <rFont val="Calibri"/>
            <family val="2"/>
            <scheme val="minor"/>
          </rPr>
          <t>Балл: 3 из 6</t>
        </r>
      </text>
    </comment>
    <comment ref="J52" authorId="0" shapeId="0">
      <text>
        <r>
          <rPr>
            <sz val="11"/>
            <color theme="1"/>
            <rFont val="Calibri"/>
            <family val="2"/>
            <scheme val="minor"/>
          </rPr>
          <t>Балл: 2 из 2</t>
        </r>
      </text>
    </comment>
    <comment ref="N52" authorId="0" shapeId="0">
      <text>
        <r>
          <rPr>
            <sz val="11"/>
            <color theme="1"/>
            <rFont val="Calibri"/>
            <family val="2"/>
            <scheme val="minor"/>
          </rPr>
          <t>Балл: 1 из 2</t>
        </r>
      </text>
    </comment>
    <comment ref="W52" authorId="0" shapeId="0">
      <text>
        <r>
          <rPr>
            <sz val="11"/>
            <color theme="1"/>
            <rFont val="Calibri"/>
            <family val="2"/>
            <scheme val="minor"/>
          </rPr>
          <t>Балл: 2 из 2</t>
        </r>
      </text>
    </comment>
    <comment ref="AD52" authorId="0" shapeId="0">
      <text>
        <r>
          <rPr>
            <sz val="11"/>
            <color theme="1"/>
            <rFont val="Calibri"/>
            <family val="2"/>
            <scheme val="minor"/>
          </rPr>
          <t>Балл: 0 из 2</t>
        </r>
      </text>
    </comment>
    <comment ref="AI52" authorId="0" shapeId="0">
      <text>
        <r>
          <rPr>
            <sz val="11"/>
            <color theme="1"/>
            <rFont val="Calibri"/>
            <family val="2"/>
            <scheme val="minor"/>
          </rPr>
          <t>Балл: 2 из 2</t>
        </r>
      </text>
    </comment>
    <comment ref="AN52" authorId="0" shapeId="0">
      <text>
        <r>
          <rPr>
            <sz val="11"/>
            <color theme="1"/>
            <rFont val="Calibri"/>
            <family val="2"/>
            <scheme val="minor"/>
          </rPr>
          <t>Балл: 4 из 4</t>
        </r>
      </text>
    </comment>
    <comment ref="AT52" authorId="0" shapeId="0">
      <text>
        <r>
          <rPr>
            <sz val="11"/>
            <color theme="1"/>
            <rFont val="Calibri"/>
            <family val="2"/>
            <scheme val="minor"/>
          </rPr>
          <t>Балл: 4 из 4</t>
        </r>
      </text>
    </comment>
    <comment ref="AW52" authorId="0" shapeId="0">
      <text>
        <r>
          <rPr>
            <sz val="11"/>
            <color theme="1"/>
            <rFont val="Calibri"/>
            <family val="2"/>
            <scheme val="minor"/>
          </rPr>
          <t>Балл: 0 из 4</t>
        </r>
      </text>
    </comment>
    <comment ref="BH52" authorId="0" shapeId="0">
      <text>
        <r>
          <rPr>
            <sz val="11"/>
            <color theme="1"/>
            <rFont val="Calibri"/>
            <family val="2"/>
            <scheme val="minor"/>
          </rPr>
          <t>Балл: 4 из 4</t>
        </r>
      </text>
    </comment>
    <comment ref="BN52" authorId="0" shapeId="0">
      <text>
        <r>
          <rPr>
            <sz val="11"/>
            <color theme="1"/>
            <rFont val="Calibri"/>
            <family val="2"/>
            <scheme val="minor"/>
          </rPr>
          <t>Балл: 4 из 4</t>
        </r>
      </text>
    </comment>
    <comment ref="BR52" authorId="0" shapeId="0">
      <text>
        <r>
          <rPr>
            <sz val="11"/>
            <color theme="1"/>
            <rFont val="Calibri"/>
            <family val="2"/>
            <scheme val="minor"/>
          </rPr>
          <t>Балл: 0 из 4</t>
        </r>
      </text>
    </comment>
    <comment ref="BY52" authorId="0" shapeId="0">
      <text>
        <r>
          <rPr>
            <sz val="11"/>
            <color theme="1"/>
            <rFont val="Calibri"/>
            <family val="2"/>
            <scheme val="minor"/>
          </rPr>
          <t>Балл: 0 из 4</t>
        </r>
      </text>
    </comment>
    <comment ref="CB52" authorId="0" shapeId="0">
      <text>
        <r>
          <rPr>
            <sz val="11"/>
            <color theme="1"/>
            <rFont val="Calibri"/>
            <family val="2"/>
            <scheme val="minor"/>
          </rPr>
          <t>Балл: 6 из 6</t>
        </r>
      </text>
    </comment>
    <comment ref="CH52" authorId="0" shapeId="0">
      <text>
        <r>
          <rPr>
            <sz val="11"/>
            <color theme="1"/>
            <rFont val="Calibri"/>
            <family val="2"/>
            <scheme val="minor"/>
          </rPr>
          <t>Балл: 0 из 6</t>
        </r>
      </text>
    </comment>
    <comment ref="CO52" authorId="0" shapeId="0">
      <text>
        <r>
          <rPr>
            <sz val="11"/>
            <color theme="1"/>
            <rFont val="Calibri"/>
            <family val="2"/>
            <scheme val="minor"/>
          </rPr>
          <t>Балл: 0 из 6</t>
        </r>
      </text>
    </comment>
    <comment ref="CS52" authorId="0" shapeId="0">
      <text>
        <r>
          <rPr>
            <sz val="11"/>
            <color theme="1"/>
            <rFont val="Calibri"/>
            <family val="2"/>
            <scheme val="minor"/>
          </rPr>
          <t>Балл: 6 из 6</t>
        </r>
      </text>
    </comment>
    <comment ref="DD52" authorId="0" shapeId="0">
      <text>
        <r>
          <rPr>
            <sz val="11"/>
            <color theme="1"/>
            <rFont val="Calibri"/>
            <family val="2"/>
            <scheme val="minor"/>
          </rPr>
          <t>Балл: 6 из 6</t>
        </r>
      </text>
    </comment>
    <comment ref="DN52" authorId="0" shapeId="0">
      <text>
        <r>
          <rPr>
            <sz val="11"/>
            <color theme="1"/>
            <rFont val="Calibri"/>
            <family val="2"/>
            <scheme val="minor"/>
          </rPr>
          <t>Балл: 2 из 2</t>
        </r>
      </text>
    </comment>
    <comment ref="DO52" authorId="0" shapeId="0">
      <text>
        <r>
          <rPr>
            <sz val="11"/>
            <color theme="1"/>
            <rFont val="Calibri"/>
            <family val="2"/>
            <scheme val="minor"/>
          </rPr>
          <t>Балл: 0 из 4</t>
        </r>
      </text>
    </comment>
    <comment ref="ED52" authorId="0" shapeId="0">
      <text>
        <r>
          <rPr>
            <sz val="11"/>
            <color theme="1"/>
            <rFont val="Calibri"/>
            <family val="2"/>
            <scheme val="minor"/>
          </rPr>
          <t>Балл: 0 из 4</t>
        </r>
      </text>
    </comment>
    <comment ref="EQ52" authorId="0" shapeId="0">
      <text>
        <r>
          <rPr>
            <sz val="11"/>
            <color theme="1"/>
            <rFont val="Calibri"/>
            <family val="2"/>
            <scheme val="minor"/>
          </rPr>
          <t>Балл: 0 из 4</t>
        </r>
      </text>
    </comment>
    <comment ref="FB52" authorId="0" shapeId="0">
      <text>
        <r>
          <rPr>
            <sz val="11"/>
            <color theme="1"/>
            <rFont val="Calibri"/>
            <family val="2"/>
            <scheme val="minor"/>
          </rPr>
          <t>Балл: 6 из 6</t>
        </r>
      </text>
    </comment>
    <comment ref="FI52" authorId="0" shapeId="0">
      <text>
        <r>
          <rPr>
            <sz val="11"/>
            <color theme="1"/>
            <rFont val="Calibri"/>
            <family val="2"/>
            <scheme val="minor"/>
          </rPr>
          <t>Балл: 0 из 2</t>
        </r>
      </text>
    </comment>
    <comment ref="FM52" authorId="0" shapeId="0">
      <text>
        <r>
          <rPr>
            <sz val="11"/>
            <color theme="1"/>
            <rFont val="Calibri"/>
            <family val="2"/>
            <scheme val="minor"/>
          </rPr>
          <t>Балл: 0 из 4</t>
        </r>
      </text>
    </comment>
    <comment ref="GF52" authorId="0" shapeId="0">
      <text>
        <r>
          <rPr>
            <sz val="11"/>
            <color theme="1"/>
            <rFont val="Calibri"/>
            <family val="2"/>
            <scheme val="minor"/>
          </rPr>
          <t>Балл: 3 из 6</t>
        </r>
      </text>
    </comment>
    <comment ref="J53" authorId="0" shapeId="0">
      <text>
        <r>
          <rPr>
            <sz val="11"/>
            <color theme="1"/>
            <rFont val="Calibri"/>
            <family val="2"/>
            <scheme val="minor"/>
          </rPr>
          <t>Балл: 2 из 2</t>
        </r>
      </text>
    </comment>
    <comment ref="P53" authorId="0" shapeId="0">
      <text>
        <r>
          <rPr>
            <sz val="11"/>
            <color theme="1"/>
            <rFont val="Calibri"/>
            <family val="2"/>
            <scheme val="minor"/>
          </rPr>
          <t>Балл: 2 из 2</t>
        </r>
      </text>
    </comment>
    <comment ref="W53" authorId="0" shapeId="0">
      <text>
        <r>
          <rPr>
            <sz val="11"/>
            <color theme="1"/>
            <rFont val="Calibri"/>
            <family val="2"/>
            <scheme val="minor"/>
          </rPr>
          <t>Балл: 0 из 2</t>
        </r>
      </text>
    </comment>
    <comment ref="AA53" authorId="0" shapeId="0">
      <text>
        <r>
          <rPr>
            <sz val="11"/>
            <color theme="1"/>
            <rFont val="Calibri"/>
            <family val="2"/>
            <scheme val="minor"/>
          </rPr>
          <t>Балл: 2 из 2</t>
        </r>
      </text>
    </comment>
    <comment ref="AF53" authorId="0" shapeId="0">
      <text>
        <r>
          <rPr>
            <sz val="11"/>
            <color theme="1"/>
            <rFont val="Calibri"/>
            <family val="2"/>
            <scheme val="minor"/>
          </rPr>
          <t>Балл: 2 из 2</t>
        </r>
      </text>
    </comment>
    <comment ref="AP53" authorId="0" shapeId="0">
      <text>
        <r>
          <rPr>
            <sz val="11"/>
            <color theme="1"/>
            <rFont val="Calibri"/>
            <family val="2"/>
            <scheme val="minor"/>
          </rPr>
          <t>Балл: 4 из 4</t>
        </r>
      </text>
    </comment>
    <comment ref="AV53" authorId="0" shapeId="0">
      <text>
        <r>
          <rPr>
            <sz val="11"/>
            <color theme="1"/>
            <rFont val="Calibri"/>
            <family val="2"/>
            <scheme val="minor"/>
          </rPr>
          <t>Балл: 4 из 4</t>
        </r>
      </text>
    </comment>
    <comment ref="AY53" authorId="0" shapeId="0">
      <text>
        <r>
          <rPr>
            <sz val="11"/>
            <color theme="1"/>
            <rFont val="Calibri"/>
            <family val="2"/>
            <scheme val="minor"/>
          </rPr>
          <t>Балл: 4 из 4</t>
        </r>
      </text>
    </comment>
    <comment ref="BD53" authorId="0" shapeId="0">
      <text>
        <r>
          <rPr>
            <sz val="11"/>
            <color theme="1"/>
            <rFont val="Calibri"/>
            <family val="2"/>
            <scheme val="minor"/>
          </rPr>
          <t>Балл: 4 из 4</t>
        </r>
      </text>
    </comment>
    <comment ref="BL53" authorId="0" shapeId="0">
      <text>
        <r>
          <rPr>
            <sz val="11"/>
            <color theme="1"/>
            <rFont val="Calibri"/>
            <family val="2"/>
            <scheme val="minor"/>
          </rPr>
          <t>Балл: 4 из 4</t>
        </r>
      </text>
    </comment>
    <comment ref="BQ53" authorId="0" shapeId="0">
      <text>
        <r>
          <rPr>
            <sz val="11"/>
            <color theme="1"/>
            <rFont val="Calibri"/>
            <family val="2"/>
            <scheme val="minor"/>
          </rPr>
          <t>Балл: 0 из 4</t>
        </r>
      </text>
    </comment>
    <comment ref="BY53" authorId="0" shapeId="0">
      <text>
        <r>
          <rPr>
            <sz val="11"/>
            <color theme="1"/>
            <rFont val="Calibri"/>
            <family val="2"/>
            <scheme val="minor"/>
          </rPr>
          <t>Балл: 0 из 4</t>
        </r>
      </text>
    </comment>
    <comment ref="CA53" authorId="0" shapeId="0">
      <text>
        <r>
          <rPr>
            <sz val="11"/>
            <color theme="1"/>
            <rFont val="Calibri"/>
            <family val="2"/>
            <scheme val="minor"/>
          </rPr>
          <t>Балл: 6 из 6</t>
        </r>
      </text>
    </comment>
    <comment ref="CH53" authorId="0" shapeId="0">
      <text>
        <r>
          <rPr>
            <sz val="11"/>
            <color theme="1"/>
            <rFont val="Calibri"/>
            <family val="2"/>
            <scheme val="minor"/>
          </rPr>
          <t>Балл: 0 из 6</t>
        </r>
      </text>
    </comment>
    <comment ref="CP53" authorId="0" shapeId="0">
      <text>
        <r>
          <rPr>
            <sz val="11"/>
            <color theme="1"/>
            <rFont val="Calibri"/>
            <family val="2"/>
            <scheme val="minor"/>
          </rPr>
          <t>Балл: 0 из 6</t>
        </r>
      </text>
    </comment>
    <comment ref="CX53" authorId="0" shapeId="0">
      <text>
        <r>
          <rPr>
            <sz val="11"/>
            <color theme="1"/>
            <rFont val="Calibri"/>
            <family val="2"/>
            <scheme val="minor"/>
          </rPr>
          <t>Балл: 6 из 6</t>
        </r>
      </text>
    </comment>
    <comment ref="DB53" authorId="0" shapeId="0">
      <text>
        <r>
          <rPr>
            <sz val="11"/>
            <color theme="1"/>
            <rFont val="Calibri"/>
            <family val="2"/>
            <scheme val="minor"/>
          </rPr>
          <t>&lt;пропущен&gt;</t>
        </r>
      </text>
    </comment>
    <comment ref="DN53" authorId="0" shapeId="0">
      <text>
        <r>
          <rPr>
            <sz val="11"/>
            <color theme="1"/>
            <rFont val="Calibri"/>
            <family val="2"/>
            <scheme val="minor"/>
          </rPr>
          <t>Балл: 2 из 2</t>
        </r>
      </text>
    </comment>
    <comment ref="DO53" authorId="0" shapeId="0">
      <text>
        <r>
          <rPr>
            <sz val="11"/>
            <color theme="1"/>
            <rFont val="Calibri"/>
            <family val="2"/>
            <scheme val="minor"/>
          </rPr>
          <t>Балл: 0 из 4</t>
        </r>
      </text>
    </comment>
    <comment ref="EE53" authorId="0" shapeId="0">
      <text>
        <r>
          <rPr>
            <sz val="11"/>
            <color theme="1"/>
            <rFont val="Calibri"/>
            <family val="2"/>
            <scheme val="minor"/>
          </rPr>
          <t>Балл: 4 из 4</t>
        </r>
      </text>
    </comment>
    <comment ref="EI53" authorId="0" shapeId="0">
      <text>
        <r>
          <rPr>
            <sz val="11"/>
            <color theme="1"/>
            <rFont val="Calibri"/>
            <family val="2"/>
            <scheme val="minor"/>
          </rPr>
          <t>Балл: 0 из 4</t>
        </r>
      </text>
    </comment>
    <comment ref="ES53" authorId="0" shapeId="0">
      <text>
        <r>
          <rPr>
            <sz val="11"/>
            <color theme="1"/>
            <rFont val="Calibri"/>
            <family val="2"/>
            <scheme val="minor"/>
          </rPr>
          <t>&lt;пропущен&gt;</t>
        </r>
      </text>
    </comment>
    <comment ref="FF53" authorId="0" shapeId="0">
      <text>
        <r>
          <rPr>
            <sz val="11"/>
            <color theme="1"/>
            <rFont val="Calibri"/>
            <family val="2"/>
            <scheme val="minor"/>
          </rPr>
          <t>Балл: 2 из 2</t>
        </r>
      </text>
    </comment>
    <comment ref="FN53" authorId="0" shapeId="0">
      <text>
        <r>
          <rPr>
            <sz val="11"/>
            <color theme="1"/>
            <rFont val="Calibri"/>
            <family val="2"/>
            <scheme val="minor"/>
          </rPr>
          <t>Балл: 0 из 4</t>
        </r>
      </text>
    </comment>
    <comment ref="FW53" authorId="0" shapeId="0">
      <text>
        <r>
          <rPr>
            <sz val="11"/>
            <color theme="1"/>
            <rFont val="Calibri"/>
            <family val="2"/>
            <scheme val="minor"/>
          </rPr>
          <t>Балл: 6 из 6</t>
        </r>
      </text>
    </comment>
    <comment ref="L54" authorId="0" shapeId="0">
      <text>
        <r>
          <rPr>
            <sz val="11"/>
            <color theme="1"/>
            <rFont val="Calibri"/>
            <family val="2"/>
            <scheme val="minor"/>
          </rPr>
          <t>Балл: 2 из 2</t>
        </r>
      </text>
    </comment>
    <comment ref="O54" authorId="0" shapeId="0">
      <text>
        <r>
          <rPr>
            <sz val="11"/>
            <color theme="1"/>
            <rFont val="Calibri"/>
            <family val="2"/>
            <scheme val="minor"/>
          </rPr>
          <t>Балл: 1 из 2</t>
        </r>
      </text>
    </comment>
    <comment ref="T54" authorId="0" shapeId="0">
      <text>
        <r>
          <rPr>
            <sz val="11"/>
            <color theme="1"/>
            <rFont val="Calibri"/>
            <family val="2"/>
            <scheme val="minor"/>
          </rPr>
          <t>Балл: 2 из 2</t>
        </r>
      </text>
    </comment>
    <comment ref="Y54" authorId="0" shapeId="0">
      <text>
        <r>
          <rPr>
            <sz val="11"/>
            <color theme="1"/>
            <rFont val="Calibri"/>
            <family val="2"/>
            <scheme val="minor"/>
          </rPr>
          <t>Балл: 0 из 2</t>
        </r>
      </text>
    </comment>
    <comment ref="AI54" authorId="0" shapeId="0">
      <text>
        <r>
          <rPr>
            <sz val="11"/>
            <color theme="1"/>
            <rFont val="Calibri"/>
            <family val="2"/>
            <scheme val="minor"/>
          </rPr>
          <t>Балл: 2 из 2</t>
        </r>
      </text>
    </comment>
    <comment ref="AO54" authorId="0" shapeId="0">
      <text>
        <r>
          <rPr>
            <sz val="11"/>
            <color theme="1"/>
            <rFont val="Calibri"/>
            <family val="2"/>
            <scheme val="minor"/>
          </rPr>
          <t>Балл: 4 из 4</t>
        </r>
      </text>
    </comment>
    <comment ref="AQ54" authorId="0" shapeId="0">
      <text>
        <r>
          <rPr>
            <sz val="11"/>
            <color theme="1"/>
            <rFont val="Calibri"/>
            <family val="2"/>
            <scheme val="minor"/>
          </rPr>
          <t>Балл: 4 из 4</t>
        </r>
      </text>
    </comment>
    <comment ref="BB54" authorId="0" shapeId="0">
      <text>
        <r>
          <rPr>
            <sz val="11"/>
            <color theme="1"/>
            <rFont val="Calibri"/>
            <family val="2"/>
            <scheme val="minor"/>
          </rPr>
          <t>Балл: 0 из 4</t>
        </r>
      </text>
    </comment>
    <comment ref="BC54" authorId="0" shapeId="0">
      <text>
        <r>
          <rPr>
            <sz val="11"/>
            <color theme="1"/>
            <rFont val="Calibri"/>
            <family val="2"/>
            <scheme val="minor"/>
          </rPr>
          <t>Балл: 3 из 4</t>
        </r>
      </text>
    </comment>
    <comment ref="BM54" authorId="0" shapeId="0">
      <text>
        <r>
          <rPr>
            <sz val="11"/>
            <color theme="1"/>
            <rFont val="Calibri"/>
            <family val="2"/>
            <scheme val="minor"/>
          </rPr>
          <t>Балл: 4 из 4</t>
        </r>
      </text>
    </comment>
    <comment ref="BO54" authorId="0" shapeId="0">
      <text>
        <r>
          <rPr>
            <sz val="11"/>
            <color theme="1"/>
            <rFont val="Calibri"/>
            <family val="2"/>
            <scheme val="minor"/>
          </rPr>
          <t>Балл: 0 из 4</t>
        </r>
      </text>
    </comment>
    <comment ref="BW54" authorId="0" shapeId="0">
      <text>
        <r>
          <rPr>
            <sz val="11"/>
            <color theme="1"/>
            <rFont val="Calibri"/>
            <family val="2"/>
            <scheme val="minor"/>
          </rPr>
          <t>Балл: 0 из 4</t>
        </r>
      </text>
    </comment>
    <comment ref="CB54" authorId="0" shapeId="0">
      <text>
        <r>
          <rPr>
            <sz val="11"/>
            <color theme="1"/>
            <rFont val="Calibri"/>
            <family val="2"/>
            <scheme val="minor"/>
          </rPr>
          <t>Балл: 6 из 6</t>
        </r>
      </text>
    </comment>
    <comment ref="CI54" authorId="0" shapeId="0">
      <text>
        <r>
          <rPr>
            <sz val="11"/>
            <color theme="1"/>
            <rFont val="Calibri"/>
            <family val="2"/>
            <scheme val="minor"/>
          </rPr>
          <t>Балл: 6 из 6</t>
        </r>
      </text>
    </comment>
    <comment ref="CO54" authorId="0" shapeId="0">
      <text>
        <r>
          <rPr>
            <sz val="11"/>
            <color theme="1"/>
            <rFont val="Calibri"/>
            <family val="2"/>
            <scheme val="minor"/>
          </rPr>
          <t>Балл: 0 из 6</t>
        </r>
      </text>
    </comment>
    <comment ref="CT54" authorId="0" shapeId="0">
      <text>
        <r>
          <rPr>
            <sz val="11"/>
            <color theme="1"/>
            <rFont val="Calibri"/>
            <family val="2"/>
            <scheme val="minor"/>
          </rPr>
          <t>Балл: 6 из 6</t>
        </r>
      </text>
    </comment>
    <comment ref="DA54" authorId="0" shapeId="0">
      <text>
        <r>
          <rPr>
            <sz val="11"/>
            <color theme="1"/>
            <rFont val="Calibri"/>
            <family val="2"/>
            <scheme val="minor"/>
          </rPr>
          <t>Балл: 4 из 6</t>
        </r>
      </text>
    </comment>
    <comment ref="DJ54" authorId="0" shapeId="0">
      <text>
        <r>
          <rPr>
            <sz val="11"/>
            <color theme="1"/>
            <rFont val="Calibri"/>
            <family val="2"/>
            <scheme val="minor"/>
          </rPr>
          <t>Балл: 2 из 2</t>
        </r>
      </text>
    </comment>
    <comment ref="DW54" authorId="0" shapeId="0">
      <text>
        <r>
          <rPr>
            <sz val="11"/>
            <color theme="1"/>
            <rFont val="Calibri"/>
            <family val="2"/>
            <scheme val="minor"/>
          </rPr>
          <t>Балл: 4 из 4</t>
        </r>
      </text>
    </comment>
    <comment ref="ED54" authorId="0" shapeId="0">
      <text>
        <r>
          <rPr>
            <sz val="11"/>
            <color theme="1"/>
            <rFont val="Calibri"/>
            <family val="2"/>
            <scheme val="minor"/>
          </rPr>
          <t>Балл: 4 из 4</t>
        </r>
      </text>
    </comment>
    <comment ref="EN54" authorId="0" shapeId="0">
      <text>
        <r>
          <rPr>
            <sz val="11"/>
            <color theme="1"/>
            <rFont val="Calibri"/>
            <family val="2"/>
            <scheme val="minor"/>
          </rPr>
          <t>Балл: 0 из 4</t>
        </r>
      </text>
    </comment>
    <comment ref="EX54" authorId="0" shapeId="0">
      <text>
        <r>
          <rPr>
            <sz val="11"/>
            <color theme="1"/>
            <rFont val="Calibri"/>
            <family val="2"/>
            <scheme val="minor"/>
          </rPr>
          <t>Балл: 6 из 6</t>
        </r>
      </text>
    </comment>
    <comment ref="FE54" authorId="0" shapeId="0">
      <text>
        <r>
          <rPr>
            <sz val="11"/>
            <color theme="1"/>
            <rFont val="Calibri"/>
            <family val="2"/>
            <scheme val="minor"/>
          </rPr>
          <t>Балл: 2 из 2</t>
        </r>
      </text>
    </comment>
    <comment ref="FM54" authorId="0" shapeId="0">
      <text>
        <r>
          <rPr>
            <sz val="11"/>
            <color theme="1"/>
            <rFont val="Calibri"/>
            <family val="2"/>
            <scheme val="minor"/>
          </rPr>
          <t>Балл: 0 из 4</t>
        </r>
      </text>
    </comment>
    <comment ref="FW54" authorId="0" shapeId="0">
      <text>
        <r>
          <rPr>
            <sz val="11"/>
            <color theme="1"/>
            <rFont val="Calibri"/>
            <family val="2"/>
            <scheme val="minor"/>
          </rPr>
          <t>Балл: 6 из 6</t>
        </r>
      </text>
    </comment>
    <comment ref="L55" authorId="0" shapeId="0">
      <text>
        <r>
          <rPr>
            <sz val="11"/>
            <color theme="1"/>
            <rFont val="Calibri"/>
            <family val="2"/>
            <scheme val="minor"/>
          </rPr>
          <t>Балл: 2 из 2</t>
        </r>
      </text>
    </comment>
    <comment ref="M55" authorId="0" shapeId="0">
      <text>
        <r>
          <rPr>
            <sz val="11"/>
            <color theme="1"/>
            <rFont val="Calibri"/>
            <family val="2"/>
            <scheme val="minor"/>
          </rPr>
          <t>Балл: 2 из 2</t>
        </r>
      </text>
    </comment>
    <comment ref="V55" authorId="0" shapeId="0">
      <text>
        <r>
          <rPr>
            <sz val="11"/>
            <color theme="1"/>
            <rFont val="Calibri"/>
            <family val="2"/>
            <scheme val="minor"/>
          </rPr>
          <t>Балл: 2 из 2</t>
        </r>
      </text>
    </comment>
    <comment ref="AC55" authorId="0" shapeId="0">
      <text>
        <r>
          <rPr>
            <sz val="11"/>
            <color theme="1"/>
            <rFont val="Calibri"/>
            <family val="2"/>
            <scheme val="minor"/>
          </rPr>
          <t>Балл: 0 из 2</t>
        </r>
      </text>
    </comment>
    <comment ref="AI55" authorId="0" shapeId="0">
      <text>
        <r>
          <rPr>
            <sz val="11"/>
            <color theme="1"/>
            <rFont val="Calibri"/>
            <family val="2"/>
            <scheme val="minor"/>
          </rPr>
          <t>Балл: 2 из 2</t>
        </r>
      </text>
    </comment>
    <comment ref="AK55" authorId="0" shapeId="0">
      <text>
        <r>
          <rPr>
            <sz val="11"/>
            <color theme="1"/>
            <rFont val="Calibri"/>
            <family val="2"/>
            <scheme val="minor"/>
          </rPr>
          <t>Балл: 4 из 4</t>
        </r>
      </text>
    </comment>
    <comment ref="AU55" authorId="0" shapeId="0">
      <text>
        <r>
          <rPr>
            <sz val="11"/>
            <color theme="1"/>
            <rFont val="Calibri"/>
            <family val="2"/>
            <scheme val="minor"/>
          </rPr>
          <t>Балл: 4 из 4</t>
        </r>
      </text>
    </comment>
    <comment ref="AZ55" authorId="0" shapeId="0">
      <text>
        <r>
          <rPr>
            <sz val="11"/>
            <color theme="1"/>
            <rFont val="Calibri"/>
            <family val="2"/>
            <scheme val="minor"/>
          </rPr>
          <t>Балл: 4 из 4</t>
        </r>
      </text>
    </comment>
    <comment ref="BE55" authorId="0" shapeId="0">
      <text>
        <r>
          <rPr>
            <sz val="11"/>
            <color theme="1"/>
            <rFont val="Calibri"/>
            <family val="2"/>
            <scheme val="minor"/>
          </rPr>
          <t>Балл: 4 из 4</t>
        </r>
      </text>
    </comment>
    <comment ref="BL55" authorId="0" shapeId="0">
      <text>
        <r>
          <rPr>
            <sz val="11"/>
            <color theme="1"/>
            <rFont val="Calibri"/>
            <family val="2"/>
            <scheme val="minor"/>
          </rPr>
          <t>Балл: 4 из 4</t>
        </r>
      </text>
    </comment>
    <comment ref="BR55" authorId="0" shapeId="0">
      <text>
        <r>
          <rPr>
            <sz val="11"/>
            <color theme="1"/>
            <rFont val="Calibri"/>
            <family val="2"/>
            <scheme val="minor"/>
          </rPr>
          <t>Балл: 0 из 4</t>
        </r>
      </text>
    </comment>
    <comment ref="BV55" authorId="0" shapeId="0">
      <text>
        <r>
          <rPr>
            <sz val="11"/>
            <color theme="1"/>
            <rFont val="Calibri"/>
            <family val="2"/>
            <scheme val="minor"/>
          </rPr>
          <t>Балл: 0 из 4</t>
        </r>
      </text>
    </comment>
    <comment ref="CF55" authorId="0" shapeId="0">
      <text>
        <r>
          <rPr>
            <sz val="11"/>
            <color theme="1"/>
            <rFont val="Calibri"/>
            <family val="2"/>
            <scheme val="minor"/>
          </rPr>
          <t>Балл: 6 из 6</t>
        </r>
      </text>
    </comment>
    <comment ref="CG55" authorId="0" shapeId="0">
      <text>
        <r>
          <rPr>
            <sz val="11"/>
            <color theme="1"/>
            <rFont val="Calibri"/>
            <family val="2"/>
            <scheme val="minor"/>
          </rPr>
          <t>Балл: 0 из 6</t>
        </r>
      </text>
    </comment>
    <comment ref="CM55" authorId="0" shapeId="0">
      <text>
        <r>
          <rPr>
            <sz val="11"/>
            <color theme="1"/>
            <rFont val="Calibri"/>
            <family val="2"/>
            <scheme val="minor"/>
          </rPr>
          <t>Балл: 0 из 6</t>
        </r>
      </text>
    </comment>
    <comment ref="CV55" authorId="0" shapeId="0">
      <text>
        <r>
          <rPr>
            <sz val="11"/>
            <color theme="1"/>
            <rFont val="Calibri"/>
            <family val="2"/>
            <scheme val="minor"/>
          </rPr>
          <t>Балл: 6 из 6</t>
        </r>
      </text>
    </comment>
    <comment ref="CZ55" authorId="0" shapeId="0">
      <text>
        <r>
          <rPr>
            <sz val="11"/>
            <color theme="1"/>
            <rFont val="Calibri"/>
            <family val="2"/>
            <scheme val="minor"/>
          </rPr>
          <t>Балл: 0 из 6</t>
        </r>
      </text>
    </comment>
    <comment ref="DN55" authorId="0" shapeId="0">
      <text>
        <r>
          <rPr>
            <sz val="11"/>
            <color theme="1"/>
            <rFont val="Calibri"/>
            <family val="2"/>
            <scheme val="minor"/>
          </rPr>
          <t>Балл: 0 из 2</t>
        </r>
      </text>
    </comment>
    <comment ref="DS55" authorId="0" shapeId="0">
      <text>
        <r>
          <rPr>
            <sz val="11"/>
            <color theme="1"/>
            <rFont val="Calibri"/>
            <family val="2"/>
            <scheme val="minor"/>
          </rPr>
          <t>Балл: 0 из 4</t>
        </r>
      </text>
    </comment>
    <comment ref="EH55" authorId="0" shapeId="0">
      <text>
        <r>
          <rPr>
            <sz val="11"/>
            <color theme="1"/>
            <rFont val="Calibri"/>
            <family val="2"/>
            <scheme val="minor"/>
          </rPr>
          <t>Балл: 4 из 4</t>
        </r>
      </text>
    </comment>
    <comment ref="EO55" authorId="0" shapeId="0">
      <text>
        <r>
          <rPr>
            <sz val="11"/>
            <color theme="1"/>
            <rFont val="Calibri"/>
            <family val="2"/>
            <scheme val="minor"/>
          </rPr>
          <t>Балл: 0 из 4</t>
        </r>
      </text>
    </comment>
    <comment ref="EY55" authorId="0" shapeId="0">
      <text>
        <r>
          <rPr>
            <sz val="11"/>
            <color theme="1"/>
            <rFont val="Calibri"/>
            <family val="2"/>
            <scheme val="minor"/>
          </rPr>
          <t>Балл: 6 из 6</t>
        </r>
      </text>
    </comment>
    <comment ref="FE55" authorId="0" shapeId="0">
      <text>
        <r>
          <rPr>
            <sz val="11"/>
            <color theme="1"/>
            <rFont val="Calibri"/>
            <family val="2"/>
            <scheme val="minor"/>
          </rPr>
          <t>Балл: 2 из 2</t>
        </r>
      </text>
    </comment>
    <comment ref="FO55" authorId="0" shapeId="0">
      <text>
        <r>
          <rPr>
            <sz val="11"/>
            <color theme="1"/>
            <rFont val="Calibri"/>
            <family val="2"/>
            <scheme val="minor"/>
          </rPr>
          <t>Балл: 4 из 4</t>
        </r>
      </text>
    </comment>
    <comment ref="GC55" authorId="0" shapeId="0">
      <text>
        <r>
          <rPr>
            <sz val="11"/>
            <color theme="1"/>
            <rFont val="Calibri"/>
            <family val="2"/>
            <scheme val="minor"/>
          </rPr>
          <t>Балл: 3 из 6</t>
        </r>
      </text>
    </comment>
    <comment ref="H56" authorId="0" shapeId="0">
      <text>
        <r>
          <rPr>
            <sz val="11"/>
            <color theme="1"/>
            <rFont val="Calibri"/>
            <family val="2"/>
            <scheme val="minor"/>
          </rPr>
          <t>Балл: 2 из 2</t>
        </r>
      </text>
    </comment>
    <comment ref="N56" authorId="0" shapeId="0">
      <text>
        <r>
          <rPr>
            <sz val="11"/>
            <color theme="1"/>
            <rFont val="Calibri"/>
            <family val="2"/>
            <scheme val="minor"/>
          </rPr>
          <t>Балл: 2 из 2</t>
        </r>
      </text>
    </comment>
    <comment ref="S56" authorId="0" shapeId="0">
      <text>
        <r>
          <rPr>
            <sz val="11"/>
            <color theme="1"/>
            <rFont val="Calibri"/>
            <family val="2"/>
            <scheme val="minor"/>
          </rPr>
          <t>Балл: 2 из 2</t>
        </r>
      </text>
    </comment>
    <comment ref="AB56" authorId="0" shapeId="0">
      <text>
        <r>
          <rPr>
            <sz val="11"/>
            <color theme="1"/>
            <rFont val="Calibri"/>
            <family val="2"/>
            <scheme val="minor"/>
          </rPr>
          <t>Балл: 0 из 2</t>
        </r>
      </text>
    </comment>
    <comment ref="AJ56" authorId="0" shapeId="0">
      <text>
        <r>
          <rPr>
            <sz val="11"/>
            <color theme="1"/>
            <rFont val="Calibri"/>
            <family val="2"/>
            <scheme val="minor"/>
          </rPr>
          <t>Балл: 2 из 2</t>
        </r>
      </text>
    </comment>
    <comment ref="AL56" authorId="0" shapeId="0">
      <text>
        <r>
          <rPr>
            <sz val="11"/>
            <color theme="1"/>
            <rFont val="Calibri"/>
            <family val="2"/>
            <scheme val="minor"/>
          </rPr>
          <t>Балл: 4 из 4</t>
        </r>
      </text>
    </comment>
    <comment ref="AU56" authorId="0" shapeId="0">
      <text>
        <r>
          <rPr>
            <sz val="11"/>
            <color theme="1"/>
            <rFont val="Calibri"/>
            <family val="2"/>
            <scheme val="minor"/>
          </rPr>
          <t>Балл: 4 из 4</t>
        </r>
      </text>
    </comment>
    <comment ref="AX56" authorId="0" shapeId="0">
      <text>
        <r>
          <rPr>
            <sz val="11"/>
            <color theme="1"/>
            <rFont val="Calibri"/>
            <family val="2"/>
            <scheme val="minor"/>
          </rPr>
          <t>Балл: 4 из 4</t>
        </r>
      </text>
    </comment>
    <comment ref="BH56" authorId="0" shapeId="0">
      <text>
        <r>
          <rPr>
            <sz val="11"/>
            <color theme="1"/>
            <rFont val="Calibri"/>
            <family val="2"/>
            <scheme val="minor"/>
          </rPr>
          <t>Балл: 4 из 4</t>
        </r>
      </text>
    </comment>
    <comment ref="BM56" authorId="0" shapeId="0">
      <text>
        <r>
          <rPr>
            <sz val="11"/>
            <color theme="1"/>
            <rFont val="Calibri"/>
            <family val="2"/>
            <scheme val="minor"/>
          </rPr>
          <t>Балл: 4 из 4</t>
        </r>
      </text>
    </comment>
    <comment ref="BR56" authorId="0" shapeId="0">
      <text>
        <r>
          <rPr>
            <sz val="11"/>
            <color theme="1"/>
            <rFont val="Calibri"/>
            <family val="2"/>
            <scheme val="minor"/>
          </rPr>
          <t>Балл: 0 из 4</t>
        </r>
      </text>
    </comment>
    <comment ref="BV56" authorId="0" shapeId="0">
      <text>
        <r>
          <rPr>
            <sz val="11"/>
            <color theme="1"/>
            <rFont val="Calibri"/>
            <family val="2"/>
            <scheme val="minor"/>
          </rPr>
          <t>Балл: 4 из 4</t>
        </r>
      </text>
    </comment>
    <comment ref="CF56" authorId="0" shapeId="0">
      <text>
        <r>
          <rPr>
            <sz val="11"/>
            <color theme="1"/>
            <rFont val="Calibri"/>
            <family val="2"/>
            <scheme val="minor"/>
          </rPr>
          <t>Балл: 6 из 6</t>
        </r>
      </text>
    </comment>
    <comment ref="CK56" authorId="0" shapeId="0">
      <text>
        <r>
          <rPr>
            <sz val="11"/>
            <color theme="1"/>
            <rFont val="Calibri"/>
            <family val="2"/>
            <scheme val="minor"/>
          </rPr>
          <t>Балл: 0 из 6</t>
        </r>
      </text>
    </comment>
    <comment ref="CM56" authorId="0" shapeId="0">
      <text>
        <r>
          <rPr>
            <sz val="11"/>
            <color theme="1"/>
            <rFont val="Calibri"/>
            <family val="2"/>
            <scheme val="minor"/>
          </rPr>
          <t>Балл: 0 из 6</t>
        </r>
      </text>
    </comment>
    <comment ref="CT56" authorId="0" shapeId="0">
      <text>
        <r>
          <rPr>
            <sz val="11"/>
            <color theme="1"/>
            <rFont val="Calibri"/>
            <family val="2"/>
            <scheme val="minor"/>
          </rPr>
          <t>Балл: 0 из 6</t>
        </r>
      </text>
    </comment>
    <comment ref="DD56" authorId="0" shapeId="0">
      <text>
        <r>
          <rPr>
            <sz val="11"/>
            <color theme="1"/>
            <rFont val="Calibri"/>
            <family val="2"/>
            <scheme val="minor"/>
          </rPr>
          <t>Балл: 6 из 6</t>
        </r>
      </text>
    </comment>
    <comment ref="DM56" authorId="0" shapeId="0">
      <text>
        <r>
          <rPr>
            <sz val="11"/>
            <color theme="1"/>
            <rFont val="Calibri"/>
            <family val="2"/>
            <scheme val="minor"/>
          </rPr>
          <t>Балл: 2 из 2</t>
        </r>
      </text>
    </comment>
    <comment ref="DT56" authorId="0" shapeId="0">
      <text>
        <r>
          <rPr>
            <sz val="11"/>
            <color theme="1"/>
            <rFont val="Calibri"/>
            <family val="2"/>
            <scheme val="minor"/>
          </rPr>
          <t>Балл: 0 из 4</t>
        </r>
      </text>
    </comment>
    <comment ref="EA56" authorId="0" shapeId="0">
      <text>
        <r>
          <rPr>
            <sz val="11"/>
            <color theme="1"/>
            <rFont val="Calibri"/>
            <family val="2"/>
            <scheme val="minor"/>
          </rPr>
          <t>Балл: 0 из 4</t>
        </r>
      </text>
    </comment>
    <comment ref="EQ56" authorId="0" shapeId="0">
      <text>
        <r>
          <rPr>
            <sz val="11"/>
            <color theme="1"/>
            <rFont val="Calibri"/>
            <family val="2"/>
            <scheme val="minor"/>
          </rPr>
          <t>Балл: 0 из 4</t>
        </r>
      </text>
    </comment>
    <comment ref="EW56" authorId="0" shapeId="0">
      <text>
        <r>
          <rPr>
            <sz val="11"/>
            <color theme="1"/>
            <rFont val="Calibri"/>
            <family val="2"/>
            <scheme val="minor"/>
          </rPr>
          <t>Балл: 6 из 6</t>
        </r>
      </text>
    </comment>
    <comment ref="FF56" authorId="0" shapeId="0">
      <text>
        <r>
          <rPr>
            <sz val="11"/>
            <color theme="1"/>
            <rFont val="Calibri"/>
            <family val="2"/>
            <scheme val="minor"/>
          </rPr>
          <t>Балл: 2 из 2</t>
        </r>
      </text>
    </comment>
    <comment ref="FT56" authorId="0" shapeId="0">
      <text>
        <r>
          <rPr>
            <sz val="11"/>
            <color theme="1"/>
            <rFont val="Calibri"/>
            <family val="2"/>
            <scheme val="minor"/>
          </rPr>
          <t>Балл: 0 из 4</t>
        </r>
      </text>
    </comment>
    <comment ref="FW56" authorId="0" shapeId="0">
      <text>
        <r>
          <rPr>
            <sz val="11"/>
            <color theme="1"/>
            <rFont val="Calibri"/>
            <family val="2"/>
            <scheme val="minor"/>
          </rPr>
          <t>Балл: 6 из 6</t>
        </r>
      </text>
    </comment>
    <comment ref="K57" authorId="0" shapeId="0">
      <text>
        <r>
          <rPr>
            <sz val="11"/>
            <color theme="1"/>
            <rFont val="Calibri"/>
            <family val="2"/>
            <scheme val="minor"/>
          </rPr>
          <t>Балл: 2 из 2</t>
        </r>
      </text>
    </comment>
    <comment ref="N57" authorId="0" shapeId="0">
      <text>
        <r>
          <rPr>
            <sz val="11"/>
            <color theme="1"/>
            <rFont val="Calibri"/>
            <family val="2"/>
            <scheme val="minor"/>
          </rPr>
          <t>Балл: 2 из 2</t>
        </r>
      </text>
    </comment>
    <comment ref="S57" authorId="0" shapeId="0">
      <text>
        <r>
          <rPr>
            <sz val="11"/>
            <color theme="1"/>
            <rFont val="Calibri"/>
            <family val="2"/>
            <scheme val="minor"/>
          </rPr>
          <t>Балл: 2 из 2</t>
        </r>
      </text>
    </comment>
    <comment ref="AA57" authorId="0" shapeId="0">
      <text>
        <r>
          <rPr>
            <sz val="11"/>
            <color theme="1"/>
            <rFont val="Calibri"/>
            <family val="2"/>
            <scheme val="minor"/>
          </rPr>
          <t>Балл: 0 из 2</t>
        </r>
      </text>
    </comment>
    <comment ref="AJ57" authorId="0" shapeId="0">
      <text>
        <r>
          <rPr>
            <sz val="11"/>
            <color theme="1"/>
            <rFont val="Calibri"/>
            <family val="2"/>
            <scheme val="minor"/>
          </rPr>
          <t>Балл: 2 из 2</t>
        </r>
      </text>
    </comment>
    <comment ref="AM57" authorId="0" shapeId="0">
      <text>
        <r>
          <rPr>
            <sz val="11"/>
            <color theme="1"/>
            <rFont val="Calibri"/>
            <family val="2"/>
            <scheme val="minor"/>
          </rPr>
          <t>Балл: 4 из 4</t>
        </r>
      </text>
    </comment>
    <comment ref="AV57" authorId="0" shapeId="0">
      <text>
        <r>
          <rPr>
            <sz val="11"/>
            <color theme="1"/>
            <rFont val="Calibri"/>
            <family val="2"/>
            <scheme val="minor"/>
          </rPr>
          <t>Балл: 4 из 4</t>
        </r>
      </text>
    </comment>
    <comment ref="BA57" authorId="0" shapeId="0">
      <text>
        <r>
          <rPr>
            <sz val="11"/>
            <color theme="1"/>
            <rFont val="Calibri"/>
            <family val="2"/>
            <scheme val="minor"/>
          </rPr>
          <t>Балл: 4 из 4</t>
        </r>
      </text>
    </comment>
    <comment ref="BG57" authorId="0" shapeId="0">
      <text>
        <r>
          <rPr>
            <sz val="11"/>
            <color theme="1"/>
            <rFont val="Calibri"/>
            <family val="2"/>
            <scheme val="minor"/>
          </rPr>
          <t>Балл: 4 из 4</t>
        </r>
      </text>
    </comment>
    <comment ref="BL57" authorId="0" shapeId="0">
      <text>
        <r>
          <rPr>
            <sz val="11"/>
            <color theme="1"/>
            <rFont val="Calibri"/>
            <family val="2"/>
            <scheme val="minor"/>
          </rPr>
          <t>Балл: 4 из 4</t>
        </r>
      </text>
    </comment>
    <comment ref="BP57" authorId="0" shapeId="0">
      <text>
        <r>
          <rPr>
            <sz val="11"/>
            <color theme="1"/>
            <rFont val="Calibri"/>
            <family val="2"/>
            <scheme val="minor"/>
          </rPr>
          <t>Балл: 0 из 4</t>
        </r>
      </text>
    </comment>
    <comment ref="BW57" authorId="0" shapeId="0">
      <text>
        <r>
          <rPr>
            <sz val="11"/>
            <color theme="1"/>
            <rFont val="Calibri"/>
            <family val="2"/>
            <scheme val="minor"/>
          </rPr>
          <t>Балл: 4 из 4</t>
        </r>
      </text>
    </comment>
    <comment ref="CA57" authorId="0" shapeId="0">
      <text>
        <r>
          <rPr>
            <sz val="11"/>
            <color theme="1"/>
            <rFont val="Calibri"/>
            <family val="2"/>
            <scheme val="minor"/>
          </rPr>
          <t>Балл: 6 из 6</t>
        </r>
      </text>
    </comment>
    <comment ref="CI57" authorId="0" shapeId="0">
      <text>
        <r>
          <rPr>
            <sz val="11"/>
            <color theme="1"/>
            <rFont val="Calibri"/>
            <family val="2"/>
            <scheme val="minor"/>
          </rPr>
          <t>Балл: 6 из 6</t>
        </r>
      </text>
    </comment>
    <comment ref="CM57" authorId="0" shapeId="0">
      <text>
        <r>
          <rPr>
            <sz val="11"/>
            <color theme="1"/>
            <rFont val="Calibri"/>
            <family val="2"/>
            <scheme val="minor"/>
          </rPr>
          <t>Балл: 0 из 6</t>
        </r>
      </text>
    </comment>
    <comment ref="CW57" authorId="0" shapeId="0">
      <text>
        <r>
          <rPr>
            <sz val="11"/>
            <color theme="1"/>
            <rFont val="Calibri"/>
            <family val="2"/>
            <scheme val="minor"/>
          </rPr>
          <t>Балл: 6 из 6</t>
        </r>
      </text>
    </comment>
    <comment ref="DC57" authorId="0" shapeId="0">
      <text>
        <r>
          <rPr>
            <sz val="11"/>
            <color theme="1"/>
            <rFont val="Calibri"/>
            <family val="2"/>
            <scheme val="minor"/>
          </rPr>
          <t>Балл: 6 из 6</t>
        </r>
      </text>
    </comment>
    <comment ref="DH57" authorId="0" shapeId="0">
      <text>
        <r>
          <rPr>
            <sz val="11"/>
            <color theme="1"/>
            <rFont val="Calibri"/>
            <family val="2"/>
            <scheme val="minor"/>
          </rPr>
          <t>Балл: 2 из 2</t>
        </r>
      </text>
    </comment>
    <comment ref="DP57" authorId="0" shapeId="0">
      <text>
        <r>
          <rPr>
            <sz val="11"/>
            <color theme="1"/>
            <rFont val="Calibri"/>
            <family val="2"/>
            <scheme val="minor"/>
          </rPr>
          <t>Балл: 0 из 4</t>
        </r>
      </text>
    </comment>
    <comment ref="EE57" authorId="0" shapeId="0">
      <text>
        <r>
          <rPr>
            <sz val="11"/>
            <color theme="1"/>
            <rFont val="Calibri"/>
            <family val="2"/>
            <scheme val="minor"/>
          </rPr>
          <t>Балл: 4 из 4</t>
        </r>
      </text>
    </comment>
    <comment ref="ER57" authorId="0" shapeId="0">
      <text>
        <r>
          <rPr>
            <sz val="11"/>
            <color theme="1"/>
            <rFont val="Calibri"/>
            <family val="2"/>
            <scheme val="minor"/>
          </rPr>
          <t>Балл: 0 из 4</t>
        </r>
      </text>
    </comment>
    <comment ref="FA57" authorId="0" shapeId="0">
      <text>
        <r>
          <rPr>
            <sz val="11"/>
            <color theme="1"/>
            <rFont val="Calibri"/>
            <family val="2"/>
            <scheme val="minor"/>
          </rPr>
          <t>Балл: 2 из 6</t>
        </r>
      </text>
    </comment>
    <comment ref="FH57" authorId="0" shapeId="0">
      <text>
        <r>
          <rPr>
            <sz val="11"/>
            <color theme="1"/>
            <rFont val="Calibri"/>
            <family val="2"/>
            <scheme val="minor"/>
          </rPr>
          <t>Балл: 2 из 2</t>
        </r>
      </text>
    </comment>
    <comment ref="FU57" authorId="0" shapeId="0">
      <text>
        <r>
          <rPr>
            <sz val="11"/>
            <color theme="1"/>
            <rFont val="Calibri"/>
            <family val="2"/>
            <scheme val="minor"/>
          </rPr>
          <t>Балл: 4 из 4</t>
        </r>
      </text>
    </comment>
    <comment ref="GC57" authorId="0" shapeId="0">
      <text>
        <r>
          <rPr>
            <sz val="11"/>
            <color theme="1"/>
            <rFont val="Calibri"/>
            <family val="2"/>
            <scheme val="minor"/>
          </rPr>
          <t>Балл: 3 из 6</t>
        </r>
      </text>
    </comment>
    <comment ref="L58" authorId="0" shapeId="0">
      <text>
        <r>
          <rPr>
            <sz val="11"/>
            <color theme="1"/>
            <rFont val="Calibri"/>
            <family val="2"/>
            <scheme val="minor"/>
          </rPr>
          <t>Балл: 2 из 2</t>
        </r>
      </text>
    </comment>
    <comment ref="P58" authorId="0" shapeId="0">
      <text>
        <r>
          <rPr>
            <sz val="11"/>
            <color theme="1"/>
            <rFont val="Calibri"/>
            <family val="2"/>
            <scheme val="minor"/>
          </rPr>
          <t>Балл: 1 из 2</t>
        </r>
      </text>
    </comment>
    <comment ref="U58" authorId="0" shapeId="0">
      <text>
        <r>
          <rPr>
            <sz val="11"/>
            <color theme="1"/>
            <rFont val="Calibri"/>
            <family val="2"/>
            <scheme val="minor"/>
          </rPr>
          <t>Балл: 2 из 2</t>
        </r>
      </text>
    </comment>
    <comment ref="AD58" authorId="0" shapeId="0">
      <text>
        <r>
          <rPr>
            <sz val="11"/>
            <color theme="1"/>
            <rFont val="Calibri"/>
            <family val="2"/>
            <scheme val="minor"/>
          </rPr>
          <t>Балл: 2 из 2</t>
        </r>
      </text>
    </comment>
    <comment ref="AJ58" authorId="0" shapeId="0">
      <text>
        <r>
          <rPr>
            <sz val="11"/>
            <color theme="1"/>
            <rFont val="Calibri"/>
            <family val="2"/>
            <scheme val="minor"/>
          </rPr>
          <t>Балл: 2 из 2</t>
        </r>
      </text>
    </comment>
    <comment ref="AP58" authorId="0" shapeId="0">
      <text>
        <r>
          <rPr>
            <sz val="11"/>
            <color theme="1"/>
            <rFont val="Calibri"/>
            <family val="2"/>
            <scheme val="minor"/>
          </rPr>
          <t>Балл: 4 из 4</t>
        </r>
      </text>
    </comment>
    <comment ref="AR58" authorId="0" shapeId="0">
      <text>
        <r>
          <rPr>
            <sz val="11"/>
            <color theme="1"/>
            <rFont val="Calibri"/>
            <family val="2"/>
            <scheme val="minor"/>
          </rPr>
          <t>Балл: 4 из 4</t>
        </r>
      </text>
    </comment>
    <comment ref="BA58" authorId="0" shapeId="0">
      <text>
        <r>
          <rPr>
            <sz val="11"/>
            <color theme="1"/>
            <rFont val="Calibri"/>
            <family val="2"/>
            <scheme val="minor"/>
          </rPr>
          <t>Балл: 0 из 4</t>
        </r>
      </text>
    </comment>
    <comment ref="BD58" authorId="0" shapeId="0">
      <text>
        <r>
          <rPr>
            <sz val="11"/>
            <color theme="1"/>
            <rFont val="Calibri"/>
            <family val="2"/>
            <scheme val="minor"/>
          </rPr>
          <t>Балл: 4 из 4</t>
        </r>
      </text>
    </comment>
    <comment ref="BL58" authorId="0" shapeId="0">
      <text>
        <r>
          <rPr>
            <sz val="11"/>
            <color theme="1"/>
            <rFont val="Calibri"/>
            <family val="2"/>
            <scheme val="minor"/>
          </rPr>
          <t>Балл: 4 из 4</t>
        </r>
      </text>
    </comment>
    <comment ref="BS58" authorId="0" shapeId="0">
      <text>
        <r>
          <rPr>
            <sz val="11"/>
            <color theme="1"/>
            <rFont val="Calibri"/>
            <family val="2"/>
            <scheme val="minor"/>
          </rPr>
          <t>Балл: 0 из 4</t>
        </r>
      </text>
    </comment>
    <comment ref="BX58" authorId="0" shapeId="0">
      <text>
        <r>
          <rPr>
            <sz val="11"/>
            <color theme="1"/>
            <rFont val="Calibri"/>
            <family val="2"/>
            <scheme val="minor"/>
          </rPr>
          <t>Балл: 4 из 4</t>
        </r>
      </text>
    </comment>
    <comment ref="CA58" authorId="0" shapeId="0">
      <text>
        <r>
          <rPr>
            <sz val="11"/>
            <color theme="1"/>
            <rFont val="Calibri"/>
            <family val="2"/>
            <scheme val="minor"/>
          </rPr>
          <t>Балл: 6 из 6</t>
        </r>
      </text>
    </comment>
    <comment ref="CL58" authorId="0" shapeId="0">
      <text>
        <r>
          <rPr>
            <sz val="11"/>
            <color theme="1"/>
            <rFont val="Calibri"/>
            <family val="2"/>
            <scheme val="minor"/>
          </rPr>
          <t>Балл: 6 из 6</t>
        </r>
      </text>
    </comment>
    <comment ref="CP58" authorId="0" shapeId="0">
      <text>
        <r>
          <rPr>
            <sz val="11"/>
            <color theme="1"/>
            <rFont val="Calibri"/>
            <family val="2"/>
            <scheme val="minor"/>
          </rPr>
          <t>Балл: 0 из 6</t>
        </r>
      </text>
    </comment>
    <comment ref="CX58" authorId="0" shapeId="0">
      <text>
        <r>
          <rPr>
            <sz val="11"/>
            <color theme="1"/>
            <rFont val="Calibri"/>
            <family val="2"/>
            <scheme val="minor"/>
          </rPr>
          <t>Балл: 6 из 6</t>
        </r>
      </text>
    </comment>
    <comment ref="DD58" authorId="0" shapeId="0">
      <text>
        <r>
          <rPr>
            <sz val="11"/>
            <color theme="1"/>
            <rFont val="Calibri"/>
            <family val="2"/>
            <scheme val="minor"/>
          </rPr>
          <t>Балл: 4 из 6</t>
        </r>
      </text>
    </comment>
    <comment ref="DF58" authorId="0" shapeId="0">
      <text>
        <r>
          <rPr>
            <sz val="11"/>
            <color theme="1"/>
            <rFont val="Calibri"/>
            <family val="2"/>
            <scheme val="minor"/>
          </rPr>
          <t>Балл: 2 из 2</t>
        </r>
      </text>
    </comment>
    <comment ref="DO58" authorId="0" shapeId="0">
      <text>
        <r>
          <rPr>
            <sz val="11"/>
            <color theme="1"/>
            <rFont val="Calibri"/>
            <family val="2"/>
            <scheme val="minor"/>
          </rPr>
          <t>Балл: 0 из 4</t>
        </r>
      </text>
    </comment>
    <comment ref="EE58" authorId="0" shapeId="0">
      <text>
        <r>
          <rPr>
            <sz val="11"/>
            <color theme="1"/>
            <rFont val="Calibri"/>
            <family val="2"/>
            <scheme val="minor"/>
          </rPr>
          <t>Балл: 4 из 4</t>
        </r>
      </text>
    </comment>
    <comment ref="EO58" authorId="0" shapeId="0">
      <text>
        <r>
          <rPr>
            <sz val="11"/>
            <color theme="1"/>
            <rFont val="Calibri"/>
            <family val="2"/>
            <scheme val="minor"/>
          </rPr>
          <t>Балл: 0 из 4</t>
        </r>
      </text>
    </comment>
    <comment ref="FB58" authorId="0" shapeId="0">
      <text>
        <r>
          <rPr>
            <sz val="11"/>
            <color theme="1"/>
            <rFont val="Calibri"/>
            <family val="2"/>
            <scheme val="minor"/>
          </rPr>
          <t>Балл: 6 из 6</t>
        </r>
      </text>
    </comment>
    <comment ref="FE58" authorId="0" shapeId="0">
      <text>
        <r>
          <rPr>
            <sz val="11"/>
            <color theme="1"/>
            <rFont val="Calibri"/>
            <family val="2"/>
            <scheme val="minor"/>
          </rPr>
          <t>Балл: 2 из 2</t>
        </r>
      </text>
    </comment>
    <comment ref="FP58" authorId="0" shapeId="0">
      <text>
        <r>
          <rPr>
            <sz val="11"/>
            <color theme="1"/>
            <rFont val="Calibri"/>
            <family val="2"/>
            <scheme val="minor"/>
          </rPr>
          <t>Балл: 4 из 4</t>
        </r>
      </text>
    </comment>
    <comment ref="GE58" authorId="0" shapeId="0">
      <text>
        <r>
          <rPr>
            <sz val="11"/>
            <color theme="1"/>
            <rFont val="Calibri"/>
            <family val="2"/>
            <scheme val="minor"/>
          </rPr>
          <t>Балл: 6 из 6</t>
        </r>
      </text>
    </comment>
    <comment ref="K59" authorId="0" shapeId="0">
      <text>
        <r>
          <rPr>
            <sz val="11"/>
            <color theme="1"/>
            <rFont val="Calibri"/>
            <family val="2"/>
            <scheme val="minor"/>
          </rPr>
          <t>Балл: 2 из 2</t>
        </r>
      </text>
    </comment>
    <comment ref="R59" authorId="0" shapeId="0">
      <text>
        <r>
          <rPr>
            <sz val="11"/>
            <color theme="1"/>
            <rFont val="Calibri"/>
            <family val="2"/>
            <scheme val="minor"/>
          </rPr>
          <t>Балл: 2 из 2</t>
        </r>
      </text>
    </comment>
    <comment ref="S59" authorId="0" shapeId="0">
      <text>
        <r>
          <rPr>
            <sz val="11"/>
            <color theme="1"/>
            <rFont val="Calibri"/>
            <family val="2"/>
            <scheme val="minor"/>
          </rPr>
          <t>Балл: 2 из 2</t>
        </r>
      </text>
    </comment>
    <comment ref="AA59" authorId="0" shapeId="0">
      <text>
        <r>
          <rPr>
            <sz val="11"/>
            <color theme="1"/>
            <rFont val="Calibri"/>
            <family val="2"/>
            <scheme val="minor"/>
          </rPr>
          <t>Балл: 2 из 2</t>
        </r>
      </text>
    </comment>
    <comment ref="AF59" authorId="0" shapeId="0">
      <text>
        <r>
          <rPr>
            <sz val="11"/>
            <color theme="1"/>
            <rFont val="Calibri"/>
            <family val="2"/>
            <scheme val="minor"/>
          </rPr>
          <t>Балл: 2 из 2</t>
        </r>
      </text>
    </comment>
    <comment ref="AP59" authorId="0" shapeId="0">
      <text>
        <r>
          <rPr>
            <sz val="11"/>
            <color theme="1"/>
            <rFont val="Calibri"/>
            <family val="2"/>
            <scheme val="minor"/>
          </rPr>
          <t>Балл: 4 из 4</t>
        </r>
      </text>
    </comment>
    <comment ref="AR59" authorId="0" shapeId="0">
      <text>
        <r>
          <rPr>
            <sz val="11"/>
            <color theme="1"/>
            <rFont val="Calibri"/>
            <family val="2"/>
            <scheme val="minor"/>
          </rPr>
          <t>Балл: 4 из 4</t>
        </r>
      </text>
    </comment>
    <comment ref="AX59" authorId="0" shapeId="0">
      <text>
        <r>
          <rPr>
            <sz val="11"/>
            <color theme="1"/>
            <rFont val="Calibri"/>
            <family val="2"/>
            <scheme val="minor"/>
          </rPr>
          <t>Балл: 4 из 4</t>
        </r>
      </text>
    </comment>
    <comment ref="BC59" authorId="0" shapeId="0">
      <text>
        <r>
          <rPr>
            <sz val="11"/>
            <color theme="1"/>
            <rFont val="Calibri"/>
            <family val="2"/>
            <scheme val="minor"/>
          </rPr>
          <t>Балл: 4 из 4</t>
        </r>
      </text>
    </comment>
    <comment ref="BM59" authorId="0" shapeId="0">
      <text>
        <r>
          <rPr>
            <sz val="11"/>
            <color theme="1"/>
            <rFont val="Calibri"/>
            <family val="2"/>
            <scheme val="minor"/>
          </rPr>
          <t>Балл: 4 из 4</t>
        </r>
      </text>
    </comment>
    <comment ref="BS59" authorId="0" shapeId="0">
      <text>
        <r>
          <rPr>
            <sz val="11"/>
            <color theme="1"/>
            <rFont val="Calibri"/>
            <family val="2"/>
            <scheme val="minor"/>
          </rPr>
          <t>Балл: 4 из 4</t>
        </r>
      </text>
    </comment>
    <comment ref="BZ59" authorId="0" shapeId="0">
      <text>
        <r>
          <rPr>
            <sz val="11"/>
            <color theme="1"/>
            <rFont val="Calibri"/>
            <family val="2"/>
            <scheme val="minor"/>
          </rPr>
          <t>Балл: 4 из 4</t>
        </r>
      </text>
    </comment>
    <comment ref="CD59" authorId="0" shapeId="0">
      <text>
        <r>
          <rPr>
            <sz val="11"/>
            <color theme="1"/>
            <rFont val="Calibri"/>
            <family val="2"/>
            <scheme val="minor"/>
          </rPr>
          <t>Балл: 0 из 6</t>
        </r>
      </text>
    </comment>
    <comment ref="CI59" authorId="0" shapeId="0">
      <text>
        <r>
          <rPr>
            <sz val="11"/>
            <color theme="1"/>
            <rFont val="Calibri"/>
            <family val="2"/>
            <scheme val="minor"/>
          </rPr>
          <t>Балл: 0 из 6</t>
        </r>
      </text>
    </comment>
    <comment ref="CR59" authorId="0" shapeId="0">
      <text>
        <r>
          <rPr>
            <sz val="11"/>
            <color theme="1"/>
            <rFont val="Calibri"/>
            <family val="2"/>
            <scheme val="minor"/>
          </rPr>
          <t>Балл: 0 из 6</t>
        </r>
      </text>
    </comment>
    <comment ref="CS59" authorId="0" shapeId="0">
      <text>
        <r>
          <rPr>
            <sz val="11"/>
            <color theme="1"/>
            <rFont val="Calibri"/>
            <family val="2"/>
            <scheme val="minor"/>
          </rPr>
          <t>Балл: 6 из 6</t>
        </r>
      </text>
    </comment>
    <comment ref="DA59" authorId="0" shapeId="0">
      <text>
        <r>
          <rPr>
            <sz val="11"/>
            <color theme="1"/>
            <rFont val="Calibri"/>
            <family val="2"/>
            <scheme val="minor"/>
          </rPr>
          <t>Балл: 4 из 6</t>
        </r>
      </text>
    </comment>
    <comment ref="DE59" authorId="0" shapeId="0">
      <text>
        <r>
          <rPr>
            <sz val="11"/>
            <color theme="1"/>
            <rFont val="Calibri"/>
            <family val="2"/>
            <scheme val="minor"/>
          </rPr>
          <t>Балл: 2 из 2</t>
        </r>
      </text>
    </comment>
    <comment ref="DP59" authorId="0" shapeId="0">
      <text>
        <r>
          <rPr>
            <sz val="11"/>
            <color theme="1"/>
            <rFont val="Calibri"/>
            <family val="2"/>
            <scheme val="minor"/>
          </rPr>
          <t>Балл: 0 из 4</t>
        </r>
      </text>
    </comment>
    <comment ref="EB59" authorId="0" shapeId="0">
      <text>
        <r>
          <rPr>
            <sz val="11"/>
            <color theme="1"/>
            <rFont val="Calibri"/>
            <family val="2"/>
            <scheme val="minor"/>
          </rPr>
          <t>Балл: 4 из 4</t>
        </r>
      </text>
    </comment>
    <comment ref="EM59" authorId="0" shapeId="0">
      <text>
        <r>
          <rPr>
            <sz val="11"/>
            <color theme="1"/>
            <rFont val="Calibri"/>
            <family val="2"/>
            <scheme val="minor"/>
          </rPr>
          <t>Балл: 0 из 4</t>
        </r>
      </text>
    </comment>
    <comment ref="FA59" authorId="0" shapeId="0">
      <text>
        <r>
          <rPr>
            <sz val="11"/>
            <color theme="1"/>
            <rFont val="Calibri"/>
            <family val="2"/>
            <scheme val="minor"/>
          </rPr>
          <t>Балл: 4 из 6</t>
        </r>
      </text>
    </comment>
    <comment ref="FE59" authorId="0" shapeId="0">
      <text>
        <r>
          <rPr>
            <sz val="11"/>
            <color theme="1"/>
            <rFont val="Calibri"/>
            <family val="2"/>
            <scheme val="minor"/>
          </rPr>
          <t>Балл: 2 из 2</t>
        </r>
      </text>
    </comment>
    <comment ref="FV59" authorId="0" shapeId="0">
      <text>
        <r>
          <rPr>
            <sz val="11"/>
            <color theme="1"/>
            <rFont val="Calibri"/>
            <family val="2"/>
            <scheme val="minor"/>
          </rPr>
          <t>Балл: 4 из 4</t>
        </r>
      </text>
    </comment>
    <comment ref="GE59" authorId="0" shapeId="0">
      <text>
        <r>
          <rPr>
            <sz val="11"/>
            <color theme="1"/>
            <rFont val="Calibri"/>
            <family val="2"/>
            <scheme val="minor"/>
          </rPr>
          <t>Балл: 6 из 6</t>
        </r>
      </text>
    </comment>
    <comment ref="L60" authorId="0" shapeId="0">
      <text>
        <r>
          <rPr>
            <sz val="11"/>
            <color theme="1"/>
            <rFont val="Calibri"/>
            <family val="2"/>
            <scheme val="minor"/>
          </rPr>
          <t>Балл: 2 из 2</t>
        </r>
      </text>
    </comment>
    <comment ref="N60" authorId="0" shapeId="0">
      <text>
        <r>
          <rPr>
            <sz val="11"/>
            <color theme="1"/>
            <rFont val="Calibri"/>
            <family val="2"/>
            <scheme val="minor"/>
          </rPr>
          <t>Балл: 2 из 2</t>
        </r>
      </text>
    </comment>
    <comment ref="T60" authorId="0" shapeId="0">
      <text>
        <r>
          <rPr>
            <sz val="11"/>
            <color theme="1"/>
            <rFont val="Calibri"/>
            <family val="2"/>
            <scheme val="minor"/>
          </rPr>
          <t>Балл: 2 из 2</t>
        </r>
      </text>
    </comment>
    <comment ref="AB60" authorId="0" shapeId="0">
      <text>
        <r>
          <rPr>
            <sz val="11"/>
            <color theme="1"/>
            <rFont val="Calibri"/>
            <family val="2"/>
            <scheme val="minor"/>
          </rPr>
          <t>Балл: 0 из 2</t>
        </r>
      </text>
    </comment>
    <comment ref="AE60" authorId="0" shapeId="0">
      <text>
        <r>
          <rPr>
            <sz val="11"/>
            <color theme="1"/>
            <rFont val="Calibri"/>
            <family val="2"/>
            <scheme val="minor"/>
          </rPr>
          <t>Балл: 2 из 2</t>
        </r>
      </text>
    </comment>
    <comment ref="AO60" authorId="0" shapeId="0">
      <text>
        <r>
          <rPr>
            <sz val="11"/>
            <color theme="1"/>
            <rFont val="Calibri"/>
            <family val="2"/>
            <scheme val="minor"/>
          </rPr>
          <t>Балл: 4 из 4</t>
        </r>
      </text>
    </comment>
    <comment ref="AT60" authorId="0" shapeId="0">
      <text>
        <r>
          <rPr>
            <sz val="11"/>
            <color theme="1"/>
            <rFont val="Calibri"/>
            <family val="2"/>
            <scheme val="minor"/>
          </rPr>
          <t>Балл: 0 из 4</t>
        </r>
      </text>
    </comment>
    <comment ref="BA60" authorId="0" shapeId="0">
      <text>
        <r>
          <rPr>
            <sz val="11"/>
            <color theme="1"/>
            <rFont val="Calibri"/>
            <family val="2"/>
            <scheme val="minor"/>
          </rPr>
          <t>Балл: 0 из 4</t>
        </r>
      </text>
    </comment>
    <comment ref="BF60" authorId="0" shapeId="0">
      <text>
        <r>
          <rPr>
            <sz val="11"/>
            <color theme="1"/>
            <rFont val="Calibri"/>
            <family val="2"/>
            <scheme val="minor"/>
          </rPr>
          <t>Балл: 4 из 4</t>
        </r>
      </text>
    </comment>
    <comment ref="BI60" authorId="0" shapeId="0">
      <text>
        <r>
          <rPr>
            <sz val="11"/>
            <color theme="1"/>
            <rFont val="Calibri"/>
            <family val="2"/>
            <scheme val="minor"/>
          </rPr>
          <t>Балл: 4 из 4</t>
        </r>
      </text>
    </comment>
    <comment ref="BP60" authorId="0" shapeId="0">
      <text>
        <r>
          <rPr>
            <sz val="11"/>
            <color theme="1"/>
            <rFont val="Calibri"/>
            <family val="2"/>
            <scheme val="minor"/>
          </rPr>
          <t>Балл: 4 из 4</t>
        </r>
      </text>
    </comment>
    <comment ref="BY60" authorId="0" shapeId="0">
      <text>
        <r>
          <rPr>
            <sz val="11"/>
            <color theme="1"/>
            <rFont val="Calibri"/>
            <family val="2"/>
            <scheme val="minor"/>
          </rPr>
          <t>Балл: 4 из 4</t>
        </r>
      </text>
    </comment>
    <comment ref="CB60" authorId="0" shapeId="0">
      <text>
        <r>
          <rPr>
            <sz val="11"/>
            <color theme="1"/>
            <rFont val="Calibri"/>
            <family val="2"/>
            <scheme val="minor"/>
          </rPr>
          <t>Балл: 6 из 6</t>
        </r>
      </text>
    </comment>
    <comment ref="CI60" authorId="0" shapeId="0">
      <text>
        <r>
          <rPr>
            <sz val="11"/>
            <color theme="1"/>
            <rFont val="Calibri"/>
            <family val="2"/>
            <scheme val="minor"/>
          </rPr>
          <t>Балл: 6 из 6</t>
        </r>
      </text>
    </comment>
    <comment ref="CQ60" authorId="0" shapeId="0">
      <text>
        <r>
          <rPr>
            <sz val="11"/>
            <color theme="1"/>
            <rFont val="Calibri"/>
            <family val="2"/>
            <scheme val="minor"/>
          </rPr>
          <t>Балл: 0 из 6</t>
        </r>
      </text>
    </comment>
    <comment ref="CX60" authorId="0" shapeId="0">
      <text>
        <r>
          <rPr>
            <sz val="11"/>
            <color theme="1"/>
            <rFont val="Calibri"/>
            <family val="2"/>
            <scheme val="minor"/>
          </rPr>
          <t>Балл: 0 из 6</t>
        </r>
      </text>
    </comment>
    <comment ref="DD60" authorId="0" shapeId="0">
      <text>
        <r>
          <rPr>
            <sz val="11"/>
            <color theme="1"/>
            <rFont val="Calibri"/>
            <family val="2"/>
            <scheme val="minor"/>
          </rPr>
          <t>Балл: 6 из 6</t>
        </r>
      </text>
    </comment>
    <comment ref="DH60" authorId="0" shapeId="0">
      <text>
        <r>
          <rPr>
            <sz val="11"/>
            <color theme="1"/>
            <rFont val="Calibri"/>
            <family val="2"/>
            <scheme val="minor"/>
          </rPr>
          <t>Балл: 2 из 2</t>
        </r>
      </text>
    </comment>
    <comment ref="DX60" authorId="0" shapeId="0">
      <text>
        <r>
          <rPr>
            <sz val="11"/>
            <color theme="1"/>
            <rFont val="Calibri"/>
            <family val="2"/>
            <scheme val="minor"/>
          </rPr>
          <t>Балл: 0 из 4</t>
        </r>
      </text>
    </comment>
    <comment ref="EC60" authorId="0" shapeId="0">
      <text>
        <r>
          <rPr>
            <sz val="11"/>
            <color theme="1"/>
            <rFont val="Calibri"/>
            <family val="2"/>
            <scheme val="minor"/>
          </rPr>
          <t>Балл: 0 из 4</t>
        </r>
      </text>
    </comment>
    <comment ref="EM60" authorId="0" shapeId="0">
      <text>
        <r>
          <rPr>
            <sz val="11"/>
            <color theme="1"/>
            <rFont val="Calibri"/>
            <family val="2"/>
            <scheme val="minor"/>
          </rPr>
          <t>Балл: 0 из 4</t>
        </r>
      </text>
    </comment>
    <comment ref="ET60" authorId="0" shapeId="0">
      <text>
        <r>
          <rPr>
            <sz val="11"/>
            <color theme="1"/>
            <rFont val="Calibri"/>
            <family val="2"/>
            <scheme val="minor"/>
          </rPr>
          <t>Балл: 6 из 6</t>
        </r>
      </text>
    </comment>
    <comment ref="FF60" authorId="0" shapeId="0">
      <text>
        <r>
          <rPr>
            <sz val="11"/>
            <color theme="1"/>
            <rFont val="Calibri"/>
            <family val="2"/>
            <scheme val="minor"/>
          </rPr>
          <t>Балл: 2 из 2</t>
        </r>
      </text>
    </comment>
    <comment ref="FO60" authorId="0" shapeId="0">
      <text>
        <r>
          <rPr>
            <sz val="11"/>
            <color theme="1"/>
            <rFont val="Calibri"/>
            <family val="2"/>
            <scheme val="minor"/>
          </rPr>
          <t>Балл: 4 из 4</t>
        </r>
      </text>
    </comment>
    <comment ref="GD60" authorId="0" shapeId="0">
      <text>
        <r>
          <rPr>
            <sz val="11"/>
            <color theme="1"/>
            <rFont val="Calibri"/>
            <family val="2"/>
            <scheme val="minor"/>
          </rPr>
          <t>Балл: 3 из 6</t>
        </r>
      </text>
    </comment>
    <comment ref="J61" authorId="0" shapeId="0">
      <text>
        <r>
          <rPr>
            <sz val="11"/>
            <color theme="1"/>
            <rFont val="Calibri"/>
            <family val="2"/>
            <scheme val="minor"/>
          </rPr>
          <t>Балл: 2 из 2</t>
        </r>
      </text>
    </comment>
    <comment ref="M61" authorId="0" shapeId="0">
      <text>
        <r>
          <rPr>
            <sz val="11"/>
            <color theme="1"/>
            <rFont val="Calibri"/>
            <family val="2"/>
            <scheme val="minor"/>
          </rPr>
          <t>Балл: 2 из 2</t>
        </r>
      </text>
    </comment>
    <comment ref="U61" authorId="0" shapeId="0">
      <text>
        <r>
          <rPr>
            <sz val="11"/>
            <color theme="1"/>
            <rFont val="Calibri"/>
            <family val="2"/>
            <scheme val="minor"/>
          </rPr>
          <t>Балл: 2 из 2</t>
        </r>
      </text>
    </comment>
    <comment ref="AC61" authorId="0" shapeId="0">
      <text>
        <r>
          <rPr>
            <sz val="11"/>
            <color theme="1"/>
            <rFont val="Calibri"/>
            <family val="2"/>
            <scheme val="minor"/>
          </rPr>
          <t>Балл: 0 из 2</t>
        </r>
      </text>
    </comment>
    <comment ref="AJ61" authorId="0" shapeId="0">
      <text>
        <r>
          <rPr>
            <sz val="11"/>
            <color theme="1"/>
            <rFont val="Calibri"/>
            <family val="2"/>
            <scheme val="minor"/>
          </rPr>
          <t>Балл: 2 из 2</t>
        </r>
      </text>
    </comment>
    <comment ref="AN61" authorId="0" shapeId="0">
      <text>
        <r>
          <rPr>
            <sz val="11"/>
            <color theme="1"/>
            <rFont val="Calibri"/>
            <family val="2"/>
            <scheme val="minor"/>
          </rPr>
          <t>Балл: 4 из 4</t>
        </r>
      </text>
    </comment>
    <comment ref="AV61" authorId="0" shapeId="0">
      <text>
        <r>
          <rPr>
            <sz val="11"/>
            <color theme="1"/>
            <rFont val="Calibri"/>
            <family val="2"/>
            <scheme val="minor"/>
          </rPr>
          <t>Балл: 4 из 4</t>
        </r>
      </text>
    </comment>
    <comment ref="AX61" authorId="0" shapeId="0">
      <text>
        <r>
          <rPr>
            <sz val="11"/>
            <color theme="1"/>
            <rFont val="Calibri"/>
            <family val="2"/>
            <scheme val="minor"/>
          </rPr>
          <t>Балл: 0 из 4</t>
        </r>
      </text>
    </comment>
    <comment ref="BD61" authorId="0" shapeId="0">
      <text>
        <r>
          <rPr>
            <sz val="11"/>
            <color theme="1"/>
            <rFont val="Calibri"/>
            <family val="2"/>
            <scheme val="minor"/>
          </rPr>
          <t>Балл: 4 из 4</t>
        </r>
      </text>
    </comment>
    <comment ref="BJ61" authorId="0" shapeId="0">
      <text>
        <r>
          <rPr>
            <sz val="11"/>
            <color theme="1"/>
            <rFont val="Calibri"/>
            <family val="2"/>
            <scheme val="minor"/>
          </rPr>
          <t>Балл: 0 из 4</t>
        </r>
      </text>
    </comment>
    <comment ref="BR61" authorId="0" shapeId="0">
      <text>
        <r>
          <rPr>
            <sz val="11"/>
            <color theme="1"/>
            <rFont val="Calibri"/>
            <family val="2"/>
            <scheme val="minor"/>
          </rPr>
          <t>Балл: 0 из 4</t>
        </r>
      </text>
    </comment>
    <comment ref="BX61" authorId="0" shapeId="0">
      <text>
        <r>
          <rPr>
            <sz val="11"/>
            <color theme="1"/>
            <rFont val="Calibri"/>
            <family val="2"/>
            <scheme val="minor"/>
          </rPr>
          <t>Балл: 4 из 4</t>
        </r>
      </text>
    </comment>
    <comment ref="CF61" authorId="0" shapeId="0">
      <text>
        <r>
          <rPr>
            <sz val="11"/>
            <color theme="1"/>
            <rFont val="Calibri"/>
            <family val="2"/>
            <scheme val="minor"/>
          </rPr>
          <t>Балл: 0 из 6</t>
        </r>
      </text>
    </comment>
    <comment ref="CI61" authorId="0" shapeId="0">
      <text>
        <r>
          <rPr>
            <sz val="11"/>
            <color theme="1"/>
            <rFont val="Calibri"/>
            <family val="2"/>
            <scheme val="minor"/>
          </rPr>
          <t>Балл: 6 из 6</t>
        </r>
      </text>
    </comment>
    <comment ref="CR61" authorId="0" shapeId="0">
      <text>
        <r>
          <rPr>
            <sz val="11"/>
            <color theme="1"/>
            <rFont val="Calibri"/>
            <family val="2"/>
            <scheme val="minor"/>
          </rPr>
          <t>Балл: 0 из 6</t>
        </r>
      </text>
    </comment>
    <comment ref="CS61" authorId="0" shapeId="0">
      <text>
        <r>
          <rPr>
            <sz val="11"/>
            <color theme="1"/>
            <rFont val="Calibri"/>
            <family val="2"/>
            <scheme val="minor"/>
          </rPr>
          <t>Балл: 6 из 6</t>
        </r>
      </text>
    </comment>
    <comment ref="DD61" authorId="0" shapeId="0">
      <text>
        <r>
          <rPr>
            <sz val="11"/>
            <color theme="1"/>
            <rFont val="Calibri"/>
            <family val="2"/>
            <scheme val="minor"/>
          </rPr>
          <t>Балл: 4 из 6</t>
        </r>
      </text>
    </comment>
    <comment ref="DJ61" authorId="0" shapeId="0">
      <text>
        <r>
          <rPr>
            <sz val="11"/>
            <color theme="1"/>
            <rFont val="Calibri"/>
            <family val="2"/>
            <scheme val="minor"/>
          </rPr>
          <t>Балл: 2 из 2</t>
        </r>
      </text>
    </comment>
    <comment ref="DR61" authorId="0" shapeId="0">
      <text>
        <r>
          <rPr>
            <sz val="11"/>
            <color theme="1"/>
            <rFont val="Calibri"/>
            <family val="2"/>
            <scheme val="minor"/>
          </rPr>
          <t>Балл: 0 из 4</t>
        </r>
      </text>
    </comment>
    <comment ref="EA61" authorId="0" shapeId="0">
      <text>
        <r>
          <rPr>
            <sz val="11"/>
            <color theme="1"/>
            <rFont val="Calibri"/>
            <family val="2"/>
            <scheme val="minor"/>
          </rPr>
          <t>Балл: 0 из 4</t>
        </r>
      </text>
    </comment>
    <comment ref="EI61" authorId="0" shapeId="0">
      <text>
        <r>
          <rPr>
            <sz val="11"/>
            <color theme="1"/>
            <rFont val="Calibri"/>
            <family val="2"/>
            <scheme val="minor"/>
          </rPr>
          <t>Балл: 0 из 4</t>
        </r>
      </text>
    </comment>
    <comment ref="FA61" authorId="0" shapeId="0">
      <text>
        <r>
          <rPr>
            <sz val="11"/>
            <color theme="1"/>
            <rFont val="Calibri"/>
            <family val="2"/>
            <scheme val="minor"/>
          </rPr>
          <t>Балл: 6 из 6</t>
        </r>
      </text>
    </comment>
    <comment ref="FD61" authorId="0" shapeId="0">
      <text>
        <r>
          <rPr>
            <sz val="11"/>
            <color theme="1"/>
            <rFont val="Calibri"/>
            <family val="2"/>
            <scheme val="minor"/>
          </rPr>
          <t>Балл: 2 из 2</t>
        </r>
      </text>
    </comment>
    <comment ref="FN61" authorId="0" shapeId="0">
      <text>
        <r>
          <rPr>
            <sz val="11"/>
            <color theme="1"/>
            <rFont val="Calibri"/>
            <family val="2"/>
            <scheme val="minor"/>
          </rPr>
          <t>Балл: 0 из 4</t>
        </r>
      </text>
    </comment>
    <comment ref="FY61" authorId="0" shapeId="0">
      <text>
        <r>
          <rPr>
            <sz val="11"/>
            <color theme="1"/>
            <rFont val="Calibri"/>
            <family val="2"/>
            <scheme val="minor"/>
          </rPr>
          <t>Балл: 3 из 6</t>
        </r>
      </text>
    </comment>
    <comment ref="L62" authorId="0" shapeId="0">
      <text>
        <r>
          <rPr>
            <sz val="11"/>
            <color theme="1"/>
            <rFont val="Calibri"/>
            <family val="2"/>
            <scheme val="minor"/>
          </rPr>
          <t>Балл: 2 из 2</t>
        </r>
      </text>
    </comment>
    <comment ref="Q62" authorId="0" shapeId="0">
      <text>
        <r>
          <rPr>
            <sz val="11"/>
            <color theme="1"/>
            <rFont val="Calibri"/>
            <family val="2"/>
            <scheme val="minor"/>
          </rPr>
          <t>Балл: 2 из 2</t>
        </r>
      </text>
    </comment>
    <comment ref="U62" authorId="0" shapeId="0">
      <text>
        <r>
          <rPr>
            <sz val="11"/>
            <color theme="1"/>
            <rFont val="Calibri"/>
            <family val="2"/>
            <scheme val="minor"/>
          </rPr>
          <t>Балл: 2 из 2</t>
        </r>
      </text>
    </comment>
    <comment ref="AA62" authorId="0" shapeId="0">
      <text>
        <r>
          <rPr>
            <sz val="11"/>
            <color theme="1"/>
            <rFont val="Calibri"/>
            <family val="2"/>
            <scheme val="minor"/>
          </rPr>
          <t>Балл: 0 из 2</t>
        </r>
      </text>
    </comment>
    <comment ref="AJ62" authorId="0" shapeId="0">
      <text>
        <r>
          <rPr>
            <sz val="11"/>
            <color theme="1"/>
            <rFont val="Calibri"/>
            <family val="2"/>
            <scheme val="minor"/>
          </rPr>
          <t>Балл: 2 из 2</t>
        </r>
      </text>
    </comment>
    <comment ref="AM62" authorId="0" shapeId="0">
      <text>
        <r>
          <rPr>
            <sz val="11"/>
            <color theme="1"/>
            <rFont val="Calibri"/>
            <family val="2"/>
            <scheme val="minor"/>
          </rPr>
          <t>Балл: 4 из 4</t>
        </r>
      </text>
    </comment>
    <comment ref="AR62" authorId="0" shapeId="0">
      <text>
        <r>
          <rPr>
            <sz val="11"/>
            <color theme="1"/>
            <rFont val="Calibri"/>
            <family val="2"/>
            <scheme val="minor"/>
          </rPr>
          <t>Балл: 4 из 4</t>
        </r>
      </text>
    </comment>
    <comment ref="AY62" authorId="0" shapeId="0">
      <text>
        <r>
          <rPr>
            <sz val="11"/>
            <color theme="1"/>
            <rFont val="Calibri"/>
            <family val="2"/>
            <scheme val="minor"/>
          </rPr>
          <t>Балл: 4 из 4</t>
        </r>
      </text>
    </comment>
    <comment ref="BH62" authorId="0" shapeId="0">
      <text>
        <r>
          <rPr>
            <sz val="11"/>
            <color theme="1"/>
            <rFont val="Calibri"/>
            <family val="2"/>
            <scheme val="minor"/>
          </rPr>
          <t>Балл: 4 из 4</t>
        </r>
      </text>
    </comment>
    <comment ref="BM62" authorId="0" shapeId="0">
      <text>
        <r>
          <rPr>
            <sz val="11"/>
            <color theme="1"/>
            <rFont val="Calibri"/>
            <family val="2"/>
            <scheme val="minor"/>
          </rPr>
          <t>Балл: 4 из 4</t>
        </r>
      </text>
    </comment>
    <comment ref="BS62" authorId="0" shapeId="0">
      <text>
        <r>
          <rPr>
            <sz val="11"/>
            <color theme="1"/>
            <rFont val="Calibri"/>
            <family val="2"/>
            <scheme val="minor"/>
          </rPr>
          <t>Балл: 0 из 4</t>
        </r>
      </text>
    </comment>
    <comment ref="BX62" authorId="0" shapeId="0">
      <text>
        <r>
          <rPr>
            <sz val="11"/>
            <color theme="1"/>
            <rFont val="Calibri"/>
            <family val="2"/>
            <scheme val="minor"/>
          </rPr>
          <t>Балл: 4 из 4</t>
        </r>
      </text>
    </comment>
    <comment ref="CF62" authorId="0" shapeId="0">
      <text>
        <r>
          <rPr>
            <sz val="11"/>
            <color theme="1"/>
            <rFont val="Calibri"/>
            <family val="2"/>
            <scheme val="minor"/>
          </rPr>
          <t>Балл: 0 из 6</t>
        </r>
      </text>
    </comment>
    <comment ref="CG62" authorId="0" shapeId="0">
      <text>
        <r>
          <rPr>
            <sz val="11"/>
            <color theme="1"/>
            <rFont val="Calibri"/>
            <family val="2"/>
            <scheme val="minor"/>
          </rPr>
          <t>Балл: 6 из 6</t>
        </r>
      </text>
    </comment>
    <comment ref="CP62" authorId="0" shapeId="0">
      <text>
        <r>
          <rPr>
            <sz val="11"/>
            <color theme="1"/>
            <rFont val="Calibri"/>
            <family val="2"/>
            <scheme val="minor"/>
          </rPr>
          <t>Балл: 0 из 6</t>
        </r>
      </text>
    </comment>
    <comment ref="CV62" authorId="0" shapeId="0">
      <text>
        <r>
          <rPr>
            <sz val="11"/>
            <color theme="1"/>
            <rFont val="Calibri"/>
            <family val="2"/>
            <scheme val="minor"/>
          </rPr>
          <t>Балл: 6 из 6</t>
        </r>
      </text>
    </comment>
    <comment ref="DB62" authorId="0" shapeId="0">
      <text>
        <r>
          <rPr>
            <sz val="11"/>
            <color theme="1"/>
            <rFont val="Calibri"/>
            <family val="2"/>
            <scheme val="minor"/>
          </rPr>
          <t>Балл: 4 из 6</t>
        </r>
      </text>
    </comment>
    <comment ref="DN62" authorId="0" shapeId="0">
      <text>
        <r>
          <rPr>
            <sz val="11"/>
            <color theme="1"/>
            <rFont val="Calibri"/>
            <family val="2"/>
            <scheme val="minor"/>
          </rPr>
          <t>Балл: 2 из 2</t>
        </r>
      </text>
    </comment>
    <comment ref="DO62" authorId="0" shapeId="0">
      <text>
        <r>
          <rPr>
            <sz val="11"/>
            <color theme="1"/>
            <rFont val="Calibri"/>
            <family val="2"/>
            <scheme val="minor"/>
          </rPr>
          <t>Балл: 0 из 4</t>
        </r>
      </text>
    </comment>
    <comment ref="EC62" authorId="0" shapeId="0">
      <text>
        <r>
          <rPr>
            <sz val="11"/>
            <color theme="1"/>
            <rFont val="Calibri"/>
            <family val="2"/>
            <scheme val="minor"/>
          </rPr>
          <t>Балл: 0 из 4</t>
        </r>
      </text>
    </comment>
    <comment ref="EM62" authorId="0" shapeId="0">
      <text>
        <r>
          <rPr>
            <sz val="11"/>
            <color theme="1"/>
            <rFont val="Calibri"/>
            <family val="2"/>
            <scheme val="minor"/>
          </rPr>
          <t>Балл: 0 из 4</t>
        </r>
      </text>
    </comment>
    <comment ref="EV62" authorId="0" shapeId="0">
      <text>
        <r>
          <rPr>
            <sz val="11"/>
            <color theme="1"/>
            <rFont val="Calibri"/>
            <family val="2"/>
            <scheme val="minor"/>
          </rPr>
          <t>Балл: 6 из 6</t>
        </r>
      </text>
    </comment>
    <comment ref="FH62" authorId="0" shapeId="0">
      <text>
        <r>
          <rPr>
            <sz val="11"/>
            <color theme="1"/>
            <rFont val="Calibri"/>
            <family val="2"/>
            <scheme val="minor"/>
          </rPr>
          <t>Балл: 2 из 2</t>
        </r>
      </text>
    </comment>
    <comment ref="FN62" authorId="0" shapeId="0">
      <text>
        <r>
          <rPr>
            <sz val="11"/>
            <color theme="1"/>
            <rFont val="Calibri"/>
            <family val="2"/>
            <scheme val="minor"/>
          </rPr>
          <t>Балл: 4 из 4</t>
        </r>
      </text>
    </comment>
    <comment ref="FW62" authorId="0" shapeId="0">
      <text>
        <r>
          <rPr>
            <sz val="11"/>
            <color theme="1"/>
            <rFont val="Calibri"/>
            <family val="2"/>
            <scheme val="minor"/>
          </rPr>
          <t>Балл: 6 из 6</t>
        </r>
      </text>
    </comment>
    <comment ref="G63" authorId="0" shapeId="0">
      <text>
        <r>
          <rPr>
            <sz val="11"/>
            <color theme="1"/>
            <rFont val="Calibri"/>
            <family val="2"/>
            <scheme val="minor"/>
          </rPr>
          <t>Балл: 2 из 2</t>
        </r>
      </text>
    </comment>
    <comment ref="Q63" authorId="0" shapeId="0">
      <text>
        <r>
          <rPr>
            <sz val="11"/>
            <color theme="1"/>
            <rFont val="Calibri"/>
            <family val="2"/>
            <scheme val="minor"/>
          </rPr>
          <t>Балл: 2 из 2</t>
        </r>
      </text>
    </comment>
    <comment ref="X63" authorId="0" shapeId="0">
      <text>
        <r>
          <rPr>
            <sz val="11"/>
            <color theme="1"/>
            <rFont val="Calibri"/>
            <family val="2"/>
            <scheme val="minor"/>
          </rPr>
          <t>Балл: 2 из 2</t>
        </r>
      </text>
    </comment>
    <comment ref="AD63" authorId="0" shapeId="0">
      <text>
        <r>
          <rPr>
            <sz val="11"/>
            <color theme="1"/>
            <rFont val="Calibri"/>
            <family val="2"/>
            <scheme val="minor"/>
          </rPr>
          <t>Балл: 2 из 2</t>
        </r>
      </text>
    </comment>
    <comment ref="AF63" authorId="0" shapeId="0">
      <text>
        <r>
          <rPr>
            <sz val="11"/>
            <color theme="1"/>
            <rFont val="Calibri"/>
            <family val="2"/>
            <scheme val="minor"/>
          </rPr>
          <t>Балл: 2 из 2</t>
        </r>
      </text>
    </comment>
    <comment ref="AN63" authorId="0" shapeId="0">
      <text>
        <r>
          <rPr>
            <sz val="11"/>
            <color theme="1"/>
            <rFont val="Calibri"/>
            <family val="2"/>
            <scheme val="minor"/>
          </rPr>
          <t>Балл: 4 из 4</t>
        </r>
      </text>
    </comment>
    <comment ref="AQ63" authorId="0" shapeId="0">
      <text>
        <r>
          <rPr>
            <sz val="11"/>
            <color theme="1"/>
            <rFont val="Calibri"/>
            <family val="2"/>
            <scheme val="minor"/>
          </rPr>
          <t>Балл: 4 из 4</t>
        </r>
      </text>
    </comment>
    <comment ref="AX63" authorId="0" shapeId="0">
      <text>
        <r>
          <rPr>
            <sz val="11"/>
            <color theme="1"/>
            <rFont val="Calibri"/>
            <family val="2"/>
            <scheme val="minor"/>
          </rPr>
          <t>Балл: 4 из 4</t>
        </r>
      </text>
    </comment>
    <comment ref="BF63" authorId="0" shapeId="0">
      <text>
        <r>
          <rPr>
            <sz val="11"/>
            <color theme="1"/>
            <rFont val="Calibri"/>
            <family val="2"/>
            <scheme val="minor"/>
          </rPr>
          <t>Балл: 4 из 4</t>
        </r>
      </text>
    </comment>
    <comment ref="BM63" authorId="0" shapeId="0">
      <text>
        <r>
          <rPr>
            <sz val="11"/>
            <color theme="1"/>
            <rFont val="Calibri"/>
            <family val="2"/>
            <scheme val="minor"/>
          </rPr>
          <t>Балл: 4 из 4</t>
        </r>
      </text>
    </comment>
    <comment ref="BO63" authorId="0" shapeId="0">
      <text>
        <r>
          <rPr>
            <sz val="11"/>
            <color theme="1"/>
            <rFont val="Calibri"/>
            <family val="2"/>
            <scheme val="minor"/>
          </rPr>
          <t>Балл: 0 из 4</t>
        </r>
      </text>
    </comment>
    <comment ref="BU63" authorId="0" shapeId="0">
      <text>
        <r>
          <rPr>
            <sz val="11"/>
            <color theme="1"/>
            <rFont val="Calibri"/>
            <family val="2"/>
            <scheme val="minor"/>
          </rPr>
          <t>Балл: 4 из 4</t>
        </r>
      </text>
    </comment>
    <comment ref="CF63" authorId="0" shapeId="0">
      <text>
        <r>
          <rPr>
            <sz val="11"/>
            <color theme="1"/>
            <rFont val="Calibri"/>
            <family val="2"/>
            <scheme val="minor"/>
          </rPr>
          <t>Балл: 0 из 6</t>
        </r>
      </text>
    </comment>
    <comment ref="CH63" authorId="0" shapeId="0">
      <text>
        <r>
          <rPr>
            <sz val="11"/>
            <color theme="1"/>
            <rFont val="Calibri"/>
            <family val="2"/>
            <scheme val="minor"/>
          </rPr>
          <t>Балл: 0 из 6</t>
        </r>
      </text>
    </comment>
    <comment ref="CR63" authorId="0" shapeId="0">
      <text>
        <r>
          <rPr>
            <sz val="11"/>
            <color theme="1"/>
            <rFont val="Calibri"/>
            <family val="2"/>
            <scheme val="minor"/>
          </rPr>
          <t>Балл: 0 из 6</t>
        </r>
      </text>
    </comment>
    <comment ref="CX63" authorId="0" shapeId="0">
      <text>
        <r>
          <rPr>
            <sz val="11"/>
            <color theme="1"/>
            <rFont val="Calibri"/>
            <family val="2"/>
            <scheme val="minor"/>
          </rPr>
          <t>Балл: 6 из 6</t>
        </r>
      </text>
    </comment>
    <comment ref="CZ63" authorId="0" shapeId="0">
      <text>
        <r>
          <rPr>
            <sz val="11"/>
            <color theme="1"/>
            <rFont val="Calibri"/>
            <family val="2"/>
            <scheme val="minor"/>
          </rPr>
          <t>Балл: 0 из 6</t>
        </r>
      </text>
    </comment>
    <comment ref="DF63" authorId="0" shapeId="0">
      <text>
        <r>
          <rPr>
            <sz val="11"/>
            <color theme="1"/>
            <rFont val="Calibri"/>
            <family val="2"/>
            <scheme val="minor"/>
          </rPr>
          <t>Балл: 2 из 2</t>
        </r>
      </text>
    </comment>
    <comment ref="DR63" authorId="0" shapeId="0">
      <text>
        <r>
          <rPr>
            <sz val="11"/>
            <color theme="1"/>
            <rFont val="Calibri"/>
            <family val="2"/>
            <scheme val="minor"/>
          </rPr>
          <t>Балл: 0 из 4</t>
        </r>
      </text>
    </comment>
    <comment ref="ED63" authorId="0" shapeId="0">
      <text>
        <r>
          <rPr>
            <sz val="11"/>
            <color theme="1"/>
            <rFont val="Calibri"/>
            <family val="2"/>
            <scheme val="minor"/>
          </rPr>
          <t>Балл: 4 из 4</t>
        </r>
      </text>
    </comment>
    <comment ref="ER63" authorId="0" shapeId="0">
      <text>
        <r>
          <rPr>
            <sz val="11"/>
            <color theme="1"/>
            <rFont val="Calibri"/>
            <family val="2"/>
            <scheme val="minor"/>
          </rPr>
          <t>Балл: 0 из 4</t>
        </r>
      </text>
    </comment>
    <comment ref="EV63" authorId="0" shapeId="0">
      <text>
        <r>
          <rPr>
            <sz val="11"/>
            <color theme="1"/>
            <rFont val="Calibri"/>
            <family val="2"/>
            <scheme val="minor"/>
          </rPr>
          <t>Балл: 6 из 6</t>
        </r>
      </text>
    </comment>
    <comment ref="FH63" authorId="0" shapeId="0">
      <text>
        <r>
          <rPr>
            <sz val="11"/>
            <color theme="1"/>
            <rFont val="Calibri"/>
            <family val="2"/>
            <scheme val="minor"/>
          </rPr>
          <t>Балл: 0 из 2</t>
        </r>
      </text>
    </comment>
    <comment ref="FS63" authorId="0" shapeId="0">
      <text>
        <r>
          <rPr>
            <sz val="11"/>
            <color theme="1"/>
            <rFont val="Calibri"/>
            <family val="2"/>
            <scheme val="minor"/>
          </rPr>
          <t>Балл: 4 из 4</t>
        </r>
      </text>
    </comment>
    <comment ref="GB63" authorId="0" shapeId="0">
      <text>
        <r>
          <rPr>
            <sz val="11"/>
            <color theme="1"/>
            <rFont val="Calibri"/>
            <family val="2"/>
            <scheme val="minor"/>
          </rPr>
          <t>Балл: 3 из 6</t>
        </r>
      </text>
    </comment>
    <comment ref="J64" authorId="0" shapeId="0">
      <text>
        <r>
          <rPr>
            <sz val="11"/>
            <color theme="1"/>
            <rFont val="Calibri"/>
            <family val="2"/>
            <scheme val="minor"/>
          </rPr>
          <t>Балл: 2 из 2</t>
        </r>
      </text>
    </comment>
    <comment ref="R64" authorId="0" shapeId="0">
      <text>
        <r>
          <rPr>
            <sz val="11"/>
            <color theme="1"/>
            <rFont val="Calibri"/>
            <family val="2"/>
            <scheme val="minor"/>
          </rPr>
          <t>Балл: 2 из 2</t>
        </r>
      </text>
    </comment>
    <comment ref="W64" authorId="0" shapeId="0">
      <text>
        <r>
          <rPr>
            <sz val="11"/>
            <color theme="1"/>
            <rFont val="Calibri"/>
            <family val="2"/>
            <scheme val="minor"/>
          </rPr>
          <t>Балл: 2 из 2</t>
        </r>
      </text>
    </comment>
    <comment ref="AB64" authorId="0" shapeId="0">
      <text>
        <r>
          <rPr>
            <sz val="11"/>
            <color theme="1"/>
            <rFont val="Calibri"/>
            <family val="2"/>
            <scheme val="minor"/>
          </rPr>
          <t>Балл: 2 из 2</t>
        </r>
      </text>
    </comment>
    <comment ref="AJ64" authorId="0" shapeId="0">
      <text>
        <r>
          <rPr>
            <sz val="11"/>
            <color theme="1"/>
            <rFont val="Calibri"/>
            <family val="2"/>
            <scheme val="minor"/>
          </rPr>
          <t>Балл: 2 из 2</t>
        </r>
      </text>
    </comment>
    <comment ref="AL64" authorId="0" shapeId="0">
      <text>
        <r>
          <rPr>
            <sz val="11"/>
            <color theme="1"/>
            <rFont val="Calibri"/>
            <family val="2"/>
            <scheme val="minor"/>
          </rPr>
          <t>Балл: 4 из 4</t>
        </r>
      </text>
    </comment>
    <comment ref="AS64" authorId="0" shapeId="0">
      <text>
        <r>
          <rPr>
            <sz val="11"/>
            <color theme="1"/>
            <rFont val="Calibri"/>
            <family val="2"/>
            <scheme val="minor"/>
          </rPr>
          <t>Балл: 4 из 4</t>
        </r>
      </text>
    </comment>
    <comment ref="BA64" authorId="0" shapeId="0">
      <text>
        <r>
          <rPr>
            <sz val="11"/>
            <color theme="1"/>
            <rFont val="Calibri"/>
            <family val="2"/>
            <scheme val="minor"/>
          </rPr>
          <t>Балл: 4 из 4</t>
        </r>
      </text>
    </comment>
    <comment ref="BG64" authorId="0" shapeId="0">
      <text>
        <r>
          <rPr>
            <sz val="11"/>
            <color theme="1"/>
            <rFont val="Calibri"/>
            <family val="2"/>
            <scheme val="minor"/>
          </rPr>
          <t>Балл: 4 из 4</t>
        </r>
      </text>
    </comment>
    <comment ref="BI64" authorId="0" shapeId="0">
      <text>
        <r>
          <rPr>
            <sz val="11"/>
            <color theme="1"/>
            <rFont val="Calibri"/>
            <family val="2"/>
            <scheme val="minor"/>
          </rPr>
          <t>Балл: 4 из 4</t>
        </r>
      </text>
    </comment>
    <comment ref="BO64" authorId="0" shapeId="0">
      <text>
        <r>
          <rPr>
            <sz val="11"/>
            <color theme="1"/>
            <rFont val="Calibri"/>
            <family val="2"/>
            <scheme val="minor"/>
          </rPr>
          <t>Балл: 0 из 4</t>
        </r>
      </text>
    </comment>
    <comment ref="BU64" authorId="0" shapeId="0">
      <text>
        <r>
          <rPr>
            <sz val="11"/>
            <color theme="1"/>
            <rFont val="Calibri"/>
            <family val="2"/>
            <scheme val="minor"/>
          </rPr>
          <t>Балл: 0 из 4</t>
        </r>
      </text>
    </comment>
    <comment ref="CB64" authorId="0" shapeId="0">
      <text>
        <r>
          <rPr>
            <sz val="11"/>
            <color theme="1"/>
            <rFont val="Calibri"/>
            <family val="2"/>
            <scheme val="minor"/>
          </rPr>
          <t>Балл: 6 из 6</t>
        </r>
      </text>
    </comment>
    <comment ref="CI64" authorId="0" shapeId="0">
      <text>
        <r>
          <rPr>
            <sz val="11"/>
            <color theme="1"/>
            <rFont val="Calibri"/>
            <family val="2"/>
            <scheme val="minor"/>
          </rPr>
          <t>Балл: 6 из 6</t>
        </r>
      </text>
    </comment>
    <comment ref="CM64" authorId="0" shapeId="0">
      <text>
        <r>
          <rPr>
            <sz val="11"/>
            <color theme="1"/>
            <rFont val="Calibri"/>
            <family val="2"/>
            <scheme val="minor"/>
          </rPr>
          <t>Балл: 0 из 6</t>
        </r>
      </text>
    </comment>
    <comment ref="CW64" authorId="0" shapeId="0">
      <text>
        <r>
          <rPr>
            <sz val="11"/>
            <color theme="1"/>
            <rFont val="Calibri"/>
            <family val="2"/>
            <scheme val="minor"/>
          </rPr>
          <t>Балл: 6 из 6</t>
        </r>
      </text>
    </comment>
    <comment ref="DC64" authorId="0" shapeId="0">
      <text>
        <r>
          <rPr>
            <sz val="11"/>
            <color theme="1"/>
            <rFont val="Calibri"/>
            <family val="2"/>
            <scheme val="minor"/>
          </rPr>
          <t>Балл: 6 из 6</t>
        </r>
      </text>
    </comment>
    <comment ref="DH64" authorId="0" shapeId="0">
      <text>
        <r>
          <rPr>
            <sz val="11"/>
            <color theme="1"/>
            <rFont val="Calibri"/>
            <family val="2"/>
            <scheme val="minor"/>
          </rPr>
          <t>Балл: 2 из 2</t>
        </r>
      </text>
    </comment>
    <comment ref="DV64" authorId="0" shapeId="0">
      <text>
        <r>
          <rPr>
            <sz val="11"/>
            <color theme="1"/>
            <rFont val="Calibri"/>
            <family val="2"/>
            <scheme val="minor"/>
          </rPr>
          <t>Балл: 0 из 4</t>
        </r>
      </text>
    </comment>
    <comment ref="EE64" authorId="0" shapeId="0">
      <text>
        <r>
          <rPr>
            <sz val="11"/>
            <color theme="1"/>
            <rFont val="Calibri"/>
            <family val="2"/>
            <scheme val="minor"/>
          </rPr>
          <t>Балл: 4 из 4</t>
        </r>
      </text>
    </comment>
    <comment ref="EJ64" authorId="0" shapeId="0">
      <text>
        <r>
          <rPr>
            <sz val="11"/>
            <color theme="1"/>
            <rFont val="Calibri"/>
            <family val="2"/>
            <scheme val="minor"/>
          </rPr>
          <t>Балл: 0 из 4</t>
        </r>
      </text>
    </comment>
    <comment ref="EZ64" authorId="0" shapeId="0">
      <text>
        <r>
          <rPr>
            <sz val="11"/>
            <color theme="1"/>
            <rFont val="Calibri"/>
            <family val="2"/>
            <scheme val="minor"/>
          </rPr>
          <t>Балл: 6 из 6</t>
        </r>
      </text>
    </comment>
    <comment ref="FI64" authorId="0" shapeId="0">
      <text>
        <r>
          <rPr>
            <sz val="11"/>
            <color theme="1"/>
            <rFont val="Calibri"/>
            <family val="2"/>
            <scheme val="minor"/>
          </rPr>
          <t>Балл: 2 из 2</t>
        </r>
      </text>
    </comment>
    <comment ref="FT64" authorId="0" shapeId="0">
      <text>
        <r>
          <rPr>
            <sz val="11"/>
            <color theme="1"/>
            <rFont val="Calibri"/>
            <family val="2"/>
            <scheme val="minor"/>
          </rPr>
          <t>Балл: 0 из 4</t>
        </r>
      </text>
    </comment>
    <comment ref="GE64" authorId="0" shapeId="0">
      <text>
        <r>
          <rPr>
            <sz val="11"/>
            <color theme="1"/>
            <rFont val="Calibri"/>
            <family val="2"/>
            <scheme val="minor"/>
          </rPr>
          <t>Балл: 0 из 6</t>
        </r>
      </text>
    </comment>
    <comment ref="G65" authorId="0" shapeId="0">
      <text>
        <r>
          <rPr>
            <sz val="11"/>
            <color theme="1"/>
            <rFont val="Calibri"/>
            <family val="2"/>
            <scheme val="minor"/>
          </rPr>
          <t>Балл: 2 из 2</t>
        </r>
      </text>
    </comment>
    <comment ref="N65" authorId="0" shapeId="0">
      <text>
        <r>
          <rPr>
            <sz val="11"/>
            <color theme="1"/>
            <rFont val="Calibri"/>
            <family val="2"/>
            <scheme val="minor"/>
          </rPr>
          <t>Балл: 2 из 2</t>
        </r>
      </text>
    </comment>
    <comment ref="W65" authorId="0" shapeId="0">
      <text>
        <r>
          <rPr>
            <sz val="11"/>
            <color theme="1"/>
            <rFont val="Calibri"/>
            <family val="2"/>
            <scheme val="minor"/>
          </rPr>
          <t>Балл: 2 из 2</t>
        </r>
      </text>
    </comment>
    <comment ref="Y65" authorId="0" shapeId="0">
      <text>
        <r>
          <rPr>
            <sz val="11"/>
            <color theme="1"/>
            <rFont val="Calibri"/>
            <family val="2"/>
            <scheme val="minor"/>
          </rPr>
          <t>Балл: 0 из 2</t>
        </r>
      </text>
    </comment>
    <comment ref="AG65" authorId="0" shapeId="0">
      <text>
        <r>
          <rPr>
            <sz val="11"/>
            <color theme="1"/>
            <rFont val="Calibri"/>
            <family val="2"/>
            <scheme val="minor"/>
          </rPr>
          <t>Балл: 2 из 2</t>
        </r>
      </text>
    </comment>
    <comment ref="AO65" authorId="0" shapeId="0">
      <text>
        <r>
          <rPr>
            <sz val="11"/>
            <color theme="1"/>
            <rFont val="Calibri"/>
            <family val="2"/>
            <scheme val="minor"/>
          </rPr>
          <t>Балл: 4 из 4</t>
        </r>
      </text>
    </comment>
    <comment ref="AS65" authorId="0" shapeId="0">
      <text>
        <r>
          <rPr>
            <sz val="11"/>
            <color theme="1"/>
            <rFont val="Calibri"/>
            <family val="2"/>
            <scheme val="minor"/>
          </rPr>
          <t>Балл: 4 из 4</t>
        </r>
      </text>
    </comment>
    <comment ref="AZ65" authorId="0" shapeId="0">
      <text>
        <r>
          <rPr>
            <sz val="11"/>
            <color theme="1"/>
            <rFont val="Calibri"/>
            <family val="2"/>
            <scheme val="minor"/>
          </rPr>
          <t>Балл: 4 из 4</t>
        </r>
      </text>
    </comment>
    <comment ref="BH65" authorId="0" shapeId="0">
      <text>
        <r>
          <rPr>
            <sz val="11"/>
            <color theme="1"/>
            <rFont val="Calibri"/>
            <family val="2"/>
            <scheme val="minor"/>
          </rPr>
          <t>Балл: 4 из 4</t>
        </r>
      </text>
    </comment>
    <comment ref="BI65" authorId="0" shapeId="0">
      <text>
        <r>
          <rPr>
            <sz val="11"/>
            <color theme="1"/>
            <rFont val="Calibri"/>
            <family val="2"/>
            <scheme val="minor"/>
          </rPr>
          <t>Балл: 4 из 4</t>
        </r>
      </text>
    </comment>
    <comment ref="BT65" authorId="0" shapeId="0">
      <text>
        <r>
          <rPr>
            <sz val="11"/>
            <color theme="1"/>
            <rFont val="Calibri"/>
            <family val="2"/>
            <scheme val="minor"/>
          </rPr>
          <t>Балл: 0 из 4</t>
        </r>
      </text>
    </comment>
    <comment ref="BV65" authorId="0" shapeId="0">
      <text>
        <r>
          <rPr>
            <sz val="11"/>
            <color theme="1"/>
            <rFont val="Calibri"/>
            <family val="2"/>
            <scheme val="minor"/>
          </rPr>
          <t>Балл: 0 из 4</t>
        </r>
      </text>
    </comment>
    <comment ref="CA65" authorId="0" shapeId="0">
      <text>
        <r>
          <rPr>
            <sz val="11"/>
            <color theme="1"/>
            <rFont val="Calibri"/>
            <family val="2"/>
            <scheme val="minor"/>
          </rPr>
          <t>Балл: 6 из 6</t>
        </r>
      </text>
    </comment>
    <comment ref="CL65" authorId="0" shapeId="0">
      <text>
        <r>
          <rPr>
            <sz val="11"/>
            <color theme="1"/>
            <rFont val="Calibri"/>
            <family val="2"/>
            <scheme val="minor"/>
          </rPr>
          <t>Балл: 0 из 6</t>
        </r>
      </text>
    </comment>
    <comment ref="CO65" authorId="0" shapeId="0">
      <text>
        <r>
          <rPr>
            <sz val="11"/>
            <color theme="1"/>
            <rFont val="Calibri"/>
            <family val="2"/>
            <scheme val="minor"/>
          </rPr>
          <t>Балл: 0 из 6</t>
        </r>
      </text>
    </comment>
    <comment ref="CX65" authorId="0" shapeId="0">
      <text>
        <r>
          <rPr>
            <sz val="11"/>
            <color theme="1"/>
            <rFont val="Calibri"/>
            <family val="2"/>
            <scheme val="minor"/>
          </rPr>
          <t>Балл: 0 из 6</t>
        </r>
      </text>
    </comment>
    <comment ref="DB65" authorId="0" shapeId="0">
      <text>
        <r>
          <rPr>
            <sz val="11"/>
            <color theme="1"/>
            <rFont val="Calibri"/>
            <family val="2"/>
            <scheme val="minor"/>
          </rPr>
          <t>Балл: 4 из 6</t>
        </r>
      </text>
    </comment>
    <comment ref="DM65" authorId="0" shapeId="0">
      <text>
        <r>
          <rPr>
            <sz val="11"/>
            <color theme="1"/>
            <rFont val="Calibri"/>
            <family val="2"/>
            <scheme val="minor"/>
          </rPr>
          <t>Балл: 2 из 2</t>
        </r>
      </text>
    </comment>
    <comment ref="DT65" authorId="0" shapeId="0">
      <text>
        <r>
          <rPr>
            <sz val="11"/>
            <color theme="1"/>
            <rFont val="Calibri"/>
            <family val="2"/>
            <scheme val="minor"/>
          </rPr>
          <t>Балл: 0 из 4</t>
        </r>
      </text>
    </comment>
    <comment ref="EA65" authorId="0" shapeId="0">
      <text>
        <r>
          <rPr>
            <sz val="11"/>
            <color theme="1"/>
            <rFont val="Calibri"/>
            <family val="2"/>
            <scheme val="minor"/>
          </rPr>
          <t>Балл: 0 из 4</t>
        </r>
      </text>
    </comment>
    <comment ref="EI65" authorId="0" shapeId="0">
      <text>
        <r>
          <rPr>
            <sz val="11"/>
            <color theme="1"/>
            <rFont val="Calibri"/>
            <family val="2"/>
            <scheme val="minor"/>
          </rPr>
          <t>Балл: 0 из 4</t>
        </r>
      </text>
    </comment>
    <comment ref="EW65" authorId="0" shapeId="0">
      <text>
        <r>
          <rPr>
            <sz val="11"/>
            <color theme="1"/>
            <rFont val="Calibri"/>
            <family val="2"/>
            <scheme val="minor"/>
          </rPr>
          <t>Балл: 6 из 6</t>
        </r>
      </text>
    </comment>
    <comment ref="FE65" authorId="0" shapeId="0">
      <text>
        <r>
          <rPr>
            <sz val="11"/>
            <color theme="1"/>
            <rFont val="Calibri"/>
            <family val="2"/>
            <scheme val="minor"/>
          </rPr>
          <t>Балл: 2 из 2</t>
        </r>
      </text>
    </comment>
    <comment ref="FP65" authorId="0" shapeId="0">
      <text>
        <r>
          <rPr>
            <sz val="11"/>
            <color theme="1"/>
            <rFont val="Calibri"/>
            <family val="2"/>
            <scheme val="minor"/>
          </rPr>
          <t>Балл: 4 из 4</t>
        </r>
      </text>
    </comment>
    <comment ref="GB65" authorId="0" shapeId="0">
      <text>
        <r>
          <rPr>
            <sz val="11"/>
            <color theme="1"/>
            <rFont val="Calibri"/>
            <family val="2"/>
            <scheme val="minor"/>
          </rPr>
          <t>Балл: 3 из 6</t>
        </r>
      </text>
    </comment>
    <comment ref="L66" authorId="0" shapeId="0">
      <text>
        <r>
          <rPr>
            <sz val="11"/>
            <color theme="1"/>
            <rFont val="Calibri"/>
            <family val="2"/>
            <scheme val="minor"/>
          </rPr>
          <t>Балл: 2 из 2</t>
        </r>
      </text>
    </comment>
    <comment ref="N66" authorId="0" shapeId="0">
      <text>
        <r>
          <rPr>
            <sz val="11"/>
            <color theme="1"/>
            <rFont val="Calibri"/>
            <family val="2"/>
            <scheme val="minor"/>
          </rPr>
          <t>Балл: 2 из 2</t>
        </r>
      </text>
    </comment>
    <comment ref="W66" authorId="0" shapeId="0">
      <text>
        <r>
          <rPr>
            <sz val="11"/>
            <color theme="1"/>
            <rFont val="Calibri"/>
            <family val="2"/>
            <scheme val="minor"/>
          </rPr>
          <t>Балл: 2 из 2</t>
        </r>
      </text>
    </comment>
    <comment ref="Z66" authorId="0" shapeId="0">
      <text>
        <r>
          <rPr>
            <sz val="11"/>
            <color theme="1"/>
            <rFont val="Calibri"/>
            <family val="2"/>
            <scheme val="minor"/>
          </rPr>
          <t>Балл: 2 из 2</t>
        </r>
      </text>
    </comment>
    <comment ref="AH66" authorId="0" shapeId="0">
      <text>
        <r>
          <rPr>
            <sz val="11"/>
            <color theme="1"/>
            <rFont val="Calibri"/>
            <family val="2"/>
            <scheme val="minor"/>
          </rPr>
          <t>Балл: 2 из 2</t>
        </r>
      </text>
    </comment>
    <comment ref="AM66" authorId="0" shapeId="0">
      <text>
        <r>
          <rPr>
            <sz val="11"/>
            <color theme="1"/>
            <rFont val="Calibri"/>
            <family val="2"/>
            <scheme val="minor"/>
          </rPr>
          <t>Балл: 0 из 4</t>
        </r>
      </text>
    </comment>
    <comment ref="AV66" authorId="0" shapeId="0">
      <text>
        <r>
          <rPr>
            <sz val="11"/>
            <color theme="1"/>
            <rFont val="Calibri"/>
            <family val="2"/>
            <scheme val="minor"/>
          </rPr>
          <t>Балл: 4 из 4</t>
        </r>
      </text>
    </comment>
    <comment ref="AY66" authorId="0" shapeId="0">
      <text>
        <r>
          <rPr>
            <sz val="11"/>
            <color theme="1"/>
            <rFont val="Calibri"/>
            <family val="2"/>
            <scheme val="minor"/>
          </rPr>
          <t>Балл: 0 из 4</t>
        </r>
      </text>
    </comment>
    <comment ref="BF66" authorId="0" shapeId="0">
      <text>
        <r>
          <rPr>
            <sz val="11"/>
            <color theme="1"/>
            <rFont val="Calibri"/>
            <family val="2"/>
            <scheme val="minor"/>
          </rPr>
          <t>Балл: 4 из 4</t>
        </r>
      </text>
    </comment>
    <comment ref="BJ66" authorId="0" shapeId="0">
      <text>
        <r>
          <rPr>
            <sz val="11"/>
            <color theme="1"/>
            <rFont val="Calibri"/>
            <family val="2"/>
            <scheme val="minor"/>
          </rPr>
          <t>Балл: 0 из 4</t>
        </r>
      </text>
    </comment>
    <comment ref="BQ66" authorId="0" shapeId="0">
      <text>
        <r>
          <rPr>
            <sz val="11"/>
            <color theme="1"/>
            <rFont val="Calibri"/>
            <family val="2"/>
            <scheme val="minor"/>
          </rPr>
          <t>Балл: 0 из 4</t>
        </r>
      </text>
    </comment>
    <comment ref="BZ66" authorId="0" shapeId="0">
      <text>
        <r>
          <rPr>
            <sz val="11"/>
            <color theme="1"/>
            <rFont val="Calibri"/>
            <family val="2"/>
            <scheme val="minor"/>
          </rPr>
          <t>Балл: 4 из 4</t>
        </r>
      </text>
    </comment>
    <comment ref="CA66" authorId="0" shapeId="0">
      <text>
        <r>
          <rPr>
            <sz val="11"/>
            <color theme="1"/>
            <rFont val="Calibri"/>
            <family val="2"/>
            <scheme val="minor"/>
          </rPr>
          <t>Балл: 6 из 6</t>
        </r>
      </text>
    </comment>
    <comment ref="CH66" authorId="0" shapeId="0">
      <text>
        <r>
          <rPr>
            <sz val="11"/>
            <color theme="1"/>
            <rFont val="Calibri"/>
            <family val="2"/>
            <scheme val="minor"/>
          </rPr>
          <t>Балл: 6 из 6</t>
        </r>
      </text>
    </comment>
    <comment ref="CN66" authorId="0" shapeId="0">
      <text>
        <r>
          <rPr>
            <sz val="11"/>
            <color theme="1"/>
            <rFont val="Calibri"/>
            <family val="2"/>
            <scheme val="minor"/>
          </rPr>
          <t>Балл: 0 из 6</t>
        </r>
      </text>
    </comment>
    <comment ref="CV66" authorId="0" shapeId="0">
      <text>
        <r>
          <rPr>
            <sz val="11"/>
            <color theme="1"/>
            <rFont val="Calibri"/>
            <family val="2"/>
            <scheme val="minor"/>
          </rPr>
          <t>Балл: 6 из 6</t>
        </r>
      </text>
    </comment>
    <comment ref="DB66" authorId="0" shapeId="0">
      <text>
        <r>
          <rPr>
            <sz val="11"/>
            <color theme="1"/>
            <rFont val="Calibri"/>
            <family val="2"/>
            <scheme val="minor"/>
          </rPr>
          <t>Балл: 2 из 6</t>
        </r>
      </text>
    </comment>
    <comment ref="DK66" authorId="0" shapeId="0">
      <text>
        <r>
          <rPr>
            <sz val="11"/>
            <color theme="1"/>
            <rFont val="Calibri"/>
            <family val="2"/>
            <scheme val="minor"/>
          </rPr>
          <t>Балл: 2 из 2</t>
        </r>
      </text>
    </comment>
    <comment ref="DX66" authorId="0" shapeId="0">
      <text>
        <r>
          <rPr>
            <sz val="11"/>
            <color theme="1"/>
            <rFont val="Calibri"/>
            <family val="2"/>
            <scheme val="minor"/>
          </rPr>
          <t>Балл: 0 из 4</t>
        </r>
      </text>
    </comment>
    <comment ref="EC66" authorId="0" shapeId="0">
      <text>
        <r>
          <rPr>
            <sz val="11"/>
            <color theme="1"/>
            <rFont val="Calibri"/>
            <family val="2"/>
            <scheme val="minor"/>
          </rPr>
          <t>Балл: 0 из 4</t>
        </r>
      </text>
    </comment>
    <comment ref="EN66" authorId="0" shapeId="0">
      <text>
        <r>
          <rPr>
            <sz val="11"/>
            <color theme="1"/>
            <rFont val="Calibri"/>
            <family val="2"/>
            <scheme val="minor"/>
          </rPr>
          <t>Балл: 0 из 4</t>
        </r>
      </text>
    </comment>
    <comment ref="ET66" authorId="0" shapeId="0">
      <text>
        <r>
          <rPr>
            <sz val="11"/>
            <color theme="1"/>
            <rFont val="Calibri"/>
            <family val="2"/>
            <scheme val="minor"/>
          </rPr>
          <t>Балл: 6 из 6</t>
        </r>
      </text>
    </comment>
    <comment ref="FK66" authorId="0" shapeId="0">
      <text>
        <r>
          <rPr>
            <sz val="11"/>
            <color theme="1"/>
            <rFont val="Calibri"/>
            <family val="2"/>
            <scheme val="minor"/>
          </rPr>
          <t>Балл: 2 из 2</t>
        </r>
      </text>
    </comment>
    <comment ref="FM66" authorId="0" shapeId="0">
      <text>
        <r>
          <rPr>
            <sz val="11"/>
            <color theme="1"/>
            <rFont val="Calibri"/>
            <family val="2"/>
            <scheme val="minor"/>
          </rPr>
          <t>Балл: 0 из 4</t>
        </r>
      </text>
    </comment>
    <comment ref="FX66" authorId="0" shapeId="0">
      <text>
        <r>
          <rPr>
            <sz val="11"/>
            <color theme="1"/>
            <rFont val="Calibri"/>
            <family val="2"/>
            <scheme val="minor"/>
          </rPr>
          <t>Балл: 6 из 6</t>
        </r>
      </text>
    </comment>
    <comment ref="H67" authorId="0" shapeId="0">
      <text>
        <r>
          <rPr>
            <sz val="11"/>
            <color theme="1"/>
            <rFont val="Calibri"/>
            <family val="2"/>
            <scheme val="minor"/>
          </rPr>
          <t>Балл: 2 из 2</t>
        </r>
      </text>
    </comment>
    <comment ref="R67" authorId="0" shapeId="0">
      <text>
        <r>
          <rPr>
            <sz val="11"/>
            <color theme="1"/>
            <rFont val="Calibri"/>
            <family val="2"/>
            <scheme val="minor"/>
          </rPr>
          <t>Балл: 2 из 2</t>
        </r>
      </text>
    </comment>
    <comment ref="X67" authorId="0" shapeId="0">
      <text>
        <r>
          <rPr>
            <sz val="11"/>
            <color theme="1"/>
            <rFont val="Calibri"/>
            <family val="2"/>
            <scheme val="minor"/>
          </rPr>
          <t>Балл: 2 из 2</t>
        </r>
      </text>
    </comment>
    <comment ref="Y67" authorId="0" shapeId="0">
      <text>
        <r>
          <rPr>
            <sz val="11"/>
            <color theme="1"/>
            <rFont val="Calibri"/>
            <family val="2"/>
            <scheme val="minor"/>
          </rPr>
          <t>Балл: 2 из 2</t>
        </r>
      </text>
    </comment>
    <comment ref="AJ67" authorId="0" shapeId="0">
      <text>
        <r>
          <rPr>
            <sz val="11"/>
            <color theme="1"/>
            <rFont val="Calibri"/>
            <family val="2"/>
            <scheme val="minor"/>
          </rPr>
          <t>Балл: 2 из 2</t>
        </r>
      </text>
    </comment>
    <comment ref="AK67" authorId="0" shapeId="0">
      <text>
        <r>
          <rPr>
            <sz val="11"/>
            <color theme="1"/>
            <rFont val="Calibri"/>
            <family val="2"/>
            <scheme val="minor"/>
          </rPr>
          <t>Балл: 4 из 4</t>
        </r>
      </text>
    </comment>
    <comment ref="AS67" authorId="0" shapeId="0">
      <text>
        <r>
          <rPr>
            <sz val="11"/>
            <color theme="1"/>
            <rFont val="Calibri"/>
            <family val="2"/>
            <scheme val="minor"/>
          </rPr>
          <t>Балл: 4 из 4</t>
        </r>
      </text>
    </comment>
    <comment ref="AX67" authorId="0" shapeId="0">
      <text>
        <r>
          <rPr>
            <sz val="11"/>
            <color theme="1"/>
            <rFont val="Calibri"/>
            <family val="2"/>
            <scheme val="minor"/>
          </rPr>
          <t>Балл: 4 из 4</t>
        </r>
      </text>
    </comment>
    <comment ref="BE67" authorId="0" shapeId="0">
      <text>
        <r>
          <rPr>
            <sz val="11"/>
            <color theme="1"/>
            <rFont val="Calibri"/>
            <family val="2"/>
            <scheme val="minor"/>
          </rPr>
          <t>Балл: 4 из 4</t>
        </r>
      </text>
    </comment>
    <comment ref="BL67" authorId="0" shapeId="0">
      <text>
        <r>
          <rPr>
            <sz val="11"/>
            <color theme="1"/>
            <rFont val="Calibri"/>
            <family val="2"/>
            <scheme val="minor"/>
          </rPr>
          <t>Балл: 4 из 4</t>
        </r>
      </text>
    </comment>
    <comment ref="BP67" authorId="0" shapeId="0">
      <text>
        <r>
          <rPr>
            <sz val="11"/>
            <color theme="1"/>
            <rFont val="Calibri"/>
            <family val="2"/>
            <scheme val="minor"/>
          </rPr>
          <t>Балл: 4 из 4</t>
        </r>
      </text>
    </comment>
    <comment ref="BW67" authorId="0" shapeId="0">
      <text>
        <r>
          <rPr>
            <sz val="11"/>
            <color theme="1"/>
            <rFont val="Calibri"/>
            <family val="2"/>
            <scheme val="minor"/>
          </rPr>
          <t>Балл: 0 из 4</t>
        </r>
      </text>
    </comment>
    <comment ref="CA67" authorId="0" shapeId="0">
      <text>
        <r>
          <rPr>
            <sz val="11"/>
            <color theme="1"/>
            <rFont val="Calibri"/>
            <family val="2"/>
            <scheme val="minor"/>
          </rPr>
          <t>Балл: 6 из 6</t>
        </r>
      </text>
    </comment>
    <comment ref="CJ67" authorId="0" shapeId="0">
      <text>
        <r>
          <rPr>
            <sz val="11"/>
            <color theme="1"/>
            <rFont val="Calibri"/>
            <family val="2"/>
            <scheme val="minor"/>
          </rPr>
          <t>Балл: 0 из 6</t>
        </r>
      </text>
    </comment>
    <comment ref="CR67" authorId="0" shapeId="0">
      <text>
        <r>
          <rPr>
            <sz val="11"/>
            <color theme="1"/>
            <rFont val="Calibri"/>
            <family val="2"/>
            <scheme val="minor"/>
          </rPr>
          <t>Балл: 0 из 6</t>
        </r>
      </text>
    </comment>
    <comment ref="CS67" authorId="0" shapeId="0">
      <text>
        <r>
          <rPr>
            <sz val="11"/>
            <color theme="1"/>
            <rFont val="Calibri"/>
            <family val="2"/>
            <scheme val="minor"/>
          </rPr>
          <t>Балл: 6 из 6</t>
        </r>
      </text>
    </comment>
    <comment ref="CZ67" authorId="0" shapeId="0">
      <text>
        <r>
          <rPr>
            <sz val="11"/>
            <color theme="1"/>
            <rFont val="Calibri"/>
            <family val="2"/>
            <scheme val="minor"/>
          </rPr>
          <t>Балл: 0 из 6</t>
        </r>
      </text>
    </comment>
    <comment ref="DF67" authorId="0" shapeId="0">
      <text>
        <r>
          <rPr>
            <sz val="11"/>
            <color theme="1"/>
            <rFont val="Calibri"/>
            <family val="2"/>
            <scheme val="minor"/>
          </rPr>
          <t>Балл: 2 из 2</t>
        </r>
      </text>
    </comment>
    <comment ref="DW67" authorId="0" shapeId="0">
      <text>
        <r>
          <rPr>
            <sz val="11"/>
            <color theme="1"/>
            <rFont val="Calibri"/>
            <family val="2"/>
            <scheme val="minor"/>
          </rPr>
          <t>Балл: 0 из 4</t>
        </r>
      </text>
    </comment>
    <comment ref="EF67" authorId="0" shapeId="0">
      <text>
        <r>
          <rPr>
            <sz val="11"/>
            <color theme="1"/>
            <rFont val="Calibri"/>
            <family val="2"/>
            <scheme val="minor"/>
          </rPr>
          <t>Балл: 0 из 4</t>
        </r>
      </text>
    </comment>
    <comment ref="EJ67" authorId="0" shapeId="0">
      <text>
        <r>
          <rPr>
            <sz val="11"/>
            <color theme="1"/>
            <rFont val="Calibri"/>
            <family val="2"/>
            <scheme val="minor"/>
          </rPr>
          <t>Балл: 0 из 4</t>
        </r>
      </text>
    </comment>
    <comment ref="EV67" authorId="0" shapeId="0">
      <text>
        <r>
          <rPr>
            <sz val="11"/>
            <color theme="1"/>
            <rFont val="Calibri"/>
            <family val="2"/>
            <scheme val="minor"/>
          </rPr>
          <t>Балл: 6 из 6</t>
        </r>
      </text>
    </comment>
    <comment ref="FC67" authorId="0" shapeId="0">
      <text>
        <r>
          <rPr>
            <sz val="11"/>
            <color theme="1"/>
            <rFont val="Calibri"/>
            <family val="2"/>
            <scheme val="minor"/>
          </rPr>
          <t>Балл: 2 из 2</t>
        </r>
      </text>
    </comment>
    <comment ref="FR67" authorId="0" shapeId="0">
      <text>
        <r>
          <rPr>
            <sz val="11"/>
            <color theme="1"/>
            <rFont val="Calibri"/>
            <family val="2"/>
            <scheme val="minor"/>
          </rPr>
          <t>Балл: 0 из 4</t>
        </r>
      </text>
    </comment>
    <comment ref="FW67" authorId="0" shapeId="0">
      <text>
        <r>
          <rPr>
            <sz val="11"/>
            <color theme="1"/>
            <rFont val="Calibri"/>
            <family val="2"/>
            <scheme val="minor"/>
          </rPr>
          <t>Балл: 6 из 6</t>
        </r>
      </text>
    </comment>
    <comment ref="K68" authorId="0" shapeId="0">
      <text>
        <r>
          <rPr>
            <sz val="11"/>
            <color theme="1"/>
            <rFont val="Calibri"/>
            <family val="2"/>
            <scheme val="minor"/>
          </rPr>
          <t>Балл: 2 из 2</t>
        </r>
      </text>
    </comment>
    <comment ref="Q68" authorId="0" shapeId="0">
      <text>
        <r>
          <rPr>
            <sz val="11"/>
            <color theme="1"/>
            <rFont val="Calibri"/>
            <family val="2"/>
            <scheme val="minor"/>
          </rPr>
          <t>Балл: 2 из 2</t>
        </r>
      </text>
    </comment>
    <comment ref="S68" authorId="0" shapeId="0">
      <text>
        <r>
          <rPr>
            <sz val="11"/>
            <color theme="1"/>
            <rFont val="Calibri"/>
            <family val="2"/>
            <scheme val="minor"/>
          </rPr>
          <t>Балл: 2 из 2</t>
        </r>
      </text>
    </comment>
    <comment ref="Z68" authorId="0" shapeId="0">
      <text>
        <r>
          <rPr>
            <sz val="11"/>
            <color theme="1"/>
            <rFont val="Calibri"/>
            <family val="2"/>
            <scheme val="minor"/>
          </rPr>
          <t>Балл: 2 из 2</t>
        </r>
      </text>
    </comment>
    <comment ref="AH68" authorId="0" shapeId="0">
      <text>
        <r>
          <rPr>
            <sz val="11"/>
            <color theme="1"/>
            <rFont val="Calibri"/>
            <family val="2"/>
            <scheme val="minor"/>
          </rPr>
          <t>Балл: 2 из 2</t>
        </r>
      </text>
    </comment>
    <comment ref="AO68" authorId="0" shapeId="0">
      <text>
        <r>
          <rPr>
            <sz val="11"/>
            <color theme="1"/>
            <rFont val="Calibri"/>
            <family val="2"/>
            <scheme val="minor"/>
          </rPr>
          <t>Балл: 4 из 4</t>
        </r>
      </text>
    </comment>
    <comment ref="AU68" authorId="0" shapeId="0">
      <text>
        <r>
          <rPr>
            <sz val="11"/>
            <color theme="1"/>
            <rFont val="Calibri"/>
            <family val="2"/>
            <scheme val="minor"/>
          </rPr>
          <t>Балл: 4 из 4</t>
        </r>
      </text>
    </comment>
    <comment ref="AW68" authorId="0" shapeId="0">
      <text>
        <r>
          <rPr>
            <sz val="11"/>
            <color theme="1"/>
            <rFont val="Calibri"/>
            <family val="2"/>
            <scheme val="minor"/>
          </rPr>
          <t>Балл: 4 из 4</t>
        </r>
      </text>
    </comment>
    <comment ref="BE68" authorId="0" shapeId="0">
      <text>
        <r>
          <rPr>
            <sz val="11"/>
            <color theme="1"/>
            <rFont val="Calibri"/>
            <family val="2"/>
            <scheme val="minor"/>
          </rPr>
          <t>Балл: 4 из 4</t>
        </r>
      </text>
    </comment>
    <comment ref="BL68" authorId="0" shapeId="0">
      <text>
        <r>
          <rPr>
            <sz val="11"/>
            <color theme="1"/>
            <rFont val="Calibri"/>
            <family val="2"/>
            <scheme val="minor"/>
          </rPr>
          <t>Балл: 4 из 4</t>
        </r>
      </text>
    </comment>
    <comment ref="BO68" authorId="0" shapeId="0">
      <text>
        <r>
          <rPr>
            <sz val="11"/>
            <color theme="1"/>
            <rFont val="Calibri"/>
            <family val="2"/>
            <scheme val="minor"/>
          </rPr>
          <t>Балл: 0 из 4</t>
        </r>
      </text>
    </comment>
    <comment ref="BV68" authorId="0" shapeId="0">
      <text>
        <r>
          <rPr>
            <sz val="11"/>
            <color theme="1"/>
            <rFont val="Calibri"/>
            <family val="2"/>
            <scheme val="minor"/>
          </rPr>
          <t>Балл: 4 из 4</t>
        </r>
      </text>
    </comment>
    <comment ref="CE68" authorId="0" shapeId="0">
      <text>
        <r>
          <rPr>
            <sz val="11"/>
            <color theme="1"/>
            <rFont val="Calibri"/>
            <family val="2"/>
            <scheme val="minor"/>
          </rPr>
          <t>Балл: 6 из 6</t>
        </r>
      </text>
    </comment>
    <comment ref="CL68" authorId="0" shapeId="0">
      <text>
        <r>
          <rPr>
            <sz val="11"/>
            <color theme="1"/>
            <rFont val="Calibri"/>
            <family val="2"/>
            <scheme val="minor"/>
          </rPr>
          <t>Балл: 0 из 6</t>
        </r>
      </text>
    </comment>
    <comment ref="CR68" authorId="0" shapeId="0">
      <text>
        <r>
          <rPr>
            <sz val="11"/>
            <color theme="1"/>
            <rFont val="Calibri"/>
            <family val="2"/>
            <scheme val="minor"/>
          </rPr>
          <t>Балл: 6 из 6</t>
        </r>
      </text>
    </comment>
    <comment ref="CV68" authorId="0" shapeId="0">
      <text>
        <r>
          <rPr>
            <sz val="11"/>
            <color theme="1"/>
            <rFont val="Calibri"/>
            <family val="2"/>
            <scheme val="minor"/>
          </rPr>
          <t>Балл: 6 из 6</t>
        </r>
      </text>
    </comment>
    <comment ref="DB68" authorId="0" shapeId="0">
      <text>
        <r>
          <rPr>
            <sz val="11"/>
            <color theme="1"/>
            <rFont val="Calibri"/>
            <family val="2"/>
            <scheme val="minor"/>
          </rPr>
          <t>Балл: 2 из 6</t>
        </r>
      </text>
    </comment>
    <comment ref="DJ68" authorId="0" shapeId="0">
      <text>
        <r>
          <rPr>
            <sz val="11"/>
            <color theme="1"/>
            <rFont val="Calibri"/>
            <family val="2"/>
            <scheme val="minor"/>
          </rPr>
          <t>Балл: 2 из 2</t>
        </r>
      </text>
    </comment>
    <comment ref="DO68" authorId="0" shapeId="0">
      <text>
        <r>
          <rPr>
            <sz val="11"/>
            <color theme="1"/>
            <rFont val="Calibri"/>
            <family val="2"/>
            <scheme val="minor"/>
          </rPr>
          <t>Балл: 0 из 4</t>
        </r>
      </text>
    </comment>
    <comment ref="EE68" authorId="0" shapeId="0">
      <text>
        <r>
          <rPr>
            <sz val="11"/>
            <color theme="1"/>
            <rFont val="Calibri"/>
            <family val="2"/>
            <scheme val="minor"/>
          </rPr>
          <t>Балл: 4 из 4</t>
        </r>
      </text>
    </comment>
    <comment ref="EO68" authorId="0" shapeId="0">
      <text>
        <r>
          <rPr>
            <sz val="11"/>
            <color theme="1"/>
            <rFont val="Calibri"/>
            <family val="2"/>
            <scheme val="minor"/>
          </rPr>
          <t>Балл: 0 из 4</t>
        </r>
      </text>
    </comment>
    <comment ref="EX68" authorId="0" shapeId="0">
      <text>
        <r>
          <rPr>
            <sz val="11"/>
            <color theme="1"/>
            <rFont val="Calibri"/>
            <family val="2"/>
            <scheme val="minor"/>
          </rPr>
          <t>Балл: 6 из 6</t>
        </r>
      </text>
    </comment>
    <comment ref="FH68" authorId="0" shapeId="0">
      <text>
        <r>
          <rPr>
            <sz val="11"/>
            <color theme="1"/>
            <rFont val="Calibri"/>
            <family val="2"/>
            <scheme val="minor"/>
          </rPr>
          <t>Балл: 2 из 2</t>
        </r>
      </text>
    </comment>
    <comment ref="FU68" authorId="0" shapeId="0">
      <text>
        <r>
          <rPr>
            <sz val="11"/>
            <color theme="1"/>
            <rFont val="Calibri"/>
            <family val="2"/>
            <scheme val="minor"/>
          </rPr>
          <t>Балл: 4 из 4</t>
        </r>
      </text>
    </comment>
    <comment ref="GA68" authorId="0" shapeId="0">
      <text>
        <r>
          <rPr>
            <sz val="11"/>
            <color theme="1"/>
            <rFont val="Calibri"/>
            <family val="2"/>
            <scheme val="minor"/>
          </rPr>
          <t>Балл: 6 из 6</t>
        </r>
      </text>
    </comment>
    <comment ref="H69" authorId="0" shapeId="0">
      <text>
        <r>
          <rPr>
            <sz val="11"/>
            <color theme="1"/>
            <rFont val="Calibri"/>
            <family val="2"/>
            <scheme val="minor"/>
          </rPr>
          <t>Балл: 2 из 2</t>
        </r>
      </text>
    </comment>
    <comment ref="Q69" authorId="0" shapeId="0">
      <text>
        <r>
          <rPr>
            <sz val="11"/>
            <color theme="1"/>
            <rFont val="Calibri"/>
            <family val="2"/>
            <scheme val="minor"/>
          </rPr>
          <t>Балл: 2 из 2</t>
        </r>
      </text>
    </comment>
    <comment ref="S69" authorId="0" shapeId="0">
      <text>
        <r>
          <rPr>
            <sz val="11"/>
            <color theme="1"/>
            <rFont val="Calibri"/>
            <family val="2"/>
            <scheme val="minor"/>
          </rPr>
          <t>Балл: 2 из 2</t>
        </r>
      </text>
    </comment>
    <comment ref="AD69" authorId="0" shapeId="0">
      <text>
        <r>
          <rPr>
            <sz val="11"/>
            <color theme="1"/>
            <rFont val="Calibri"/>
            <family val="2"/>
            <scheme val="minor"/>
          </rPr>
          <t>Балл: 2 из 2</t>
        </r>
      </text>
    </comment>
    <comment ref="AJ69" authorId="0" shapeId="0">
      <text>
        <r>
          <rPr>
            <sz val="11"/>
            <color theme="1"/>
            <rFont val="Calibri"/>
            <family val="2"/>
            <scheme val="minor"/>
          </rPr>
          <t>Балл: 2 из 2</t>
        </r>
      </text>
    </comment>
    <comment ref="AK69" authorId="0" shapeId="0">
      <text>
        <r>
          <rPr>
            <sz val="11"/>
            <color theme="1"/>
            <rFont val="Calibri"/>
            <family val="2"/>
            <scheme val="minor"/>
          </rPr>
          <t>Балл: 4 из 4</t>
        </r>
      </text>
    </comment>
    <comment ref="AS69" authorId="0" shapeId="0">
      <text>
        <r>
          <rPr>
            <sz val="11"/>
            <color theme="1"/>
            <rFont val="Calibri"/>
            <family val="2"/>
            <scheme val="minor"/>
          </rPr>
          <t>Балл: 4 из 4</t>
        </r>
      </text>
    </comment>
    <comment ref="BA69" authorId="0" shapeId="0">
      <text>
        <r>
          <rPr>
            <sz val="11"/>
            <color theme="1"/>
            <rFont val="Calibri"/>
            <family val="2"/>
            <scheme val="minor"/>
          </rPr>
          <t>Балл: 4 из 4</t>
        </r>
      </text>
    </comment>
    <comment ref="BD69" authorId="0" shapeId="0">
      <text>
        <r>
          <rPr>
            <sz val="11"/>
            <color theme="1"/>
            <rFont val="Calibri"/>
            <family val="2"/>
            <scheme val="minor"/>
          </rPr>
          <t>Балл: 4 из 4</t>
        </r>
      </text>
    </comment>
    <comment ref="BJ69" authorId="0" shapeId="0">
      <text>
        <r>
          <rPr>
            <sz val="11"/>
            <color theme="1"/>
            <rFont val="Calibri"/>
            <family val="2"/>
            <scheme val="minor"/>
          </rPr>
          <t>Балл: 0 из 4</t>
        </r>
      </text>
    </comment>
    <comment ref="BT69" authorId="0" shapeId="0">
      <text>
        <r>
          <rPr>
            <sz val="11"/>
            <color theme="1"/>
            <rFont val="Calibri"/>
            <family val="2"/>
            <scheme val="minor"/>
          </rPr>
          <t>Балл: 0 из 4</t>
        </r>
      </text>
    </comment>
    <comment ref="BZ69" authorId="0" shapeId="0">
      <text>
        <r>
          <rPr>
            <sz val="11"/>
            <color theme="1"/>
            <rFont val="Calibri"/>
            <family val="2"/>
            <scheme val="minor"/>
          </rPr>
          <t>Балл: 4 из 4</t>
        </r>
      </text>
    </comment>
    <comment ref="CA69" authorId="0" shapeId="0">
      <text>
        <r>
          <rPr>
            <sz val="11"/>
            <color theme="1"/>
            <rFont val="Calibri"/>
            <family val="2"/>
            <scheme val="minor"/>
          </rPr>
          <t>Балл: 0 из 6</t>
        </r>
      </text>
    </comment>
    <comment ref="CH69" authorId="0" shapeId="0">
      <text>
        <r>
          <rPr>
            <sz val="11"/>
            <color theme="1"/>
            <rFont val="Calibri"/>
            <family val="2"/>
            <scheme val="minor"/>
          </rPr>
          <t>Балл: 0 из 6</t>
        </r>
      </text>
    </comment>
    <comment ref="CM69" authorId="0" shapeId="0">
      <text>
        <r>
          <rPr>
            <sz val="11"/>
            <color theme="1"/>
            <rFont val="Calibri"/>
            <family val="2"/>
            <scheme val="minor"/>
          </rPr>
          <t>Балл: 0 из 6</t>
        </r>
      </text>
    </comment>
    <comment ref="CT69" authorId="0" shapeId="0">
      <text>
        <r>
          <rPr>
            <sz val="11"/>
            <color theme="1"/>
            <rFont val="Calibri"/>
            <family val="2"/>
            <scheme val="minor"/>
          </rPr>
          <t>Балл: 0 из 6</t>
        </r>
      </text>
    </comment>
    <comment ref="DA69" authorId="0" shapeId="0">
      <text>
        <r>
          <rPr>
            <sz val="11"/>
            <color theme="1"/>
            <rFont val="Calibri"/>
            <family val="2"/>
            <scheme val="minor"/>
          </rPr>
          <t>Балл: 6 из 6</t>
        </r>
      </text>
    </comment>
    <comment ref="DL69" authorId="0" shapeId="0">
      <text>
        <r>
          <rPr>
            <sz val="11"/>
            <color theme="1"/>
            <rFont val="Calibri"/>
            <family val="2"/>
            <scheme val="minor"/>
          </rPr>
          <t>Балл: 0 из 2</t>
        </r>
      </text>
    </comment>
    <comment ref="DW69" authorId="0" shapeId="0">
      <text>
        <r>
          <rPr>
            <sz val="11"/>
            <color theme="1"/>
            <rFont val="Calibri"/>
            <family val="2"/>
            <scheme val="minor"/>
          </rPr>
          <t>Балл: 0 из 4</t>
        </r>
      </text>
    </comment>
    <comment ref="EH69" authorId="0" shapeId="0">
      <text>
        <r>
          <rPr>
            <sz val="11"/>
            <color theme="1"/>
            <rFont val="Calibri"/>
            <family val="2"/>
            <scheme val="minor"/>
          </rPr>
          <t>Балл: 0 из 4</t>
        </r>
      </text>
    </comment>
    <comment ref="EN69" authorId="0" shapeId="0">
      <text>
        <r>
          <rPr>
            <sz val="11"/>
            <color theme="1"/>
            <rFont val="Calibri"/>
            <family val="2"/>
            <scheme val="minor"/>
          </rPr>
          <t>Балл: 0 из 4</t>
        </r>
      </text>
    </comment>
    <comment ref="ET69" authorId="0" shapeId="0">
      <text>
        <r>
          <rPr>
            <sz val="11"/>
            <color theme="1"/>
            <rFont val="Calibri"/>
            <family val="2"/>
            <scheme val="minor"/>
          </rPr>
          <t>Балл: 0 из 6</t>
        </r>
      </text>
    </comment>
    <comment ref="FG69" authorId="0" shapeId="0">
      <text>
        <r>
          <rPr>
            <sz val="11"/>
            <color theme="1"/>
            <rFont val="Calibri"/>
            <family val="2"/>
            <scheme val="minor"/>
          </rPr>
          <t>Балл: 2 из 2</t>
        </r>
      </text>
    </comment>
    <comment ref="FR69" authorId="0" shapeId="0">
      <text>
        <r>
          <rPr>
            <sz val="11"/>
            <color theme="1"/>
            <rFont val="Calibri"/>
            <family val="2"/>
            <scheme val="minor"/>
          </rPr>
          <t>Балл: 0 из 4</t>
        </r>
      </text>
    </comment>
    <comment ref="GD69" authorId="0" shapeId="0">
      <text>
        <r>
          <rPr>
            <sz val="11"/>
            <color theme="1"/>
            <rFont val="Calibri"/>
            <family val="2"/>
            <scheme val="minor"/>
          </rPr>
          <t>Балл: 3 из 6</t>
        </r>
      </text>
    </comment>
    <comment ref="J70" authorId="0" shapeId="0">
      <text>
        <r>
          <rPr>
            <sz val="11"/>
            <color theme="1"/>
            <rFont val="Calibri"/>
            <family val="2"/>
            <scheme val="minor"/>
          </rPr>
          <t>Балл: 2 из 2</t>
        </r>
      </text>
    </comment>
    <comment ref="N70" authorId="0" shapeId="0">
      <text>
        <r>
          <rPr>
            <sz val="11"/>
            <color theme="1"/>
            <rFont val="Calibri"/>
            <family val="2"/>
            <scheme val="minor"/>
          </rPr>
          <t>Балл: 2 из 2</t>
        </r>
      </text>
    </comment>
    <comment ref="W70" authorId="0" shapeId="0">
      <text>
        <r>
          <rPr>
            <sz val="11"/>
            <color theme="1"/>
            <rFont val="Calibri"/>
            <family val="2"/>
            <scheme val="minor"/>
          </rPr>
          <t>Балл: 2 из 2</t>
        </r>
      </text>
    </comment>
    <comment ref="AC70" authorId="0" shapeId="0">
      <text>
        <r>
          <rPr>
            <sz val="11"/>
            <color theme="1"/>
            <rFont val="Calibri"/>
            <family val="2"/>
            <scheme val="minor"/>
          </rPr>
          <t>Балл: 2 из 2</t>
        </r>
      </text>
    </comment>
    <comment ref="AG70" authorId="0" shapeId="0">
      <text>
        <r>
          <rPr>
            <sz val="11"/>
            <color theme="1"/>
            <rFont val="Calibri"/>
            <family val="2"/>
            <scheme val="minor"/>
          </rPr>
          <t>Балл: 2 из 2</t>
        </r>
      </text>
    </comment>
    <comment ref="AK70" authorId="0" shapeId="0">
      <text>
        <r>
          <rPr>
            <sz val="11"/>
            <color theme="1"/>
            <rFont val="Calibri"/>
            <family val="2"/>
            <scheme val="minor"/>
          </rPr>
          <t>Балл: 4 из 4</t>
        </r>
      </text>
    </comment>
    <comment ref="AT70" authorId="0" shapeId="0">
      <text>
        <r>
          <rPr>
            <sz val="11"/>
            <color theme="1"/>
            <rFont val="Calibri"/>
            <family val="2"/>
            <scheme val="minor"/>
          </rPr>
          <t>Балл: 4 из 4</t>
        </r>
      </text>
    </comment>
    <comment ref="AW70" authorId="0" shapeId="0">
      <text>
        <r>
          <rPr>
            <sz val="11"/>
            <color theme="1"/>
            <rFont val="Calibri"/>
            <family val="2"/>
            <scheme val="minor"/>
          </rPr>
          <t>Балл: 4 из 4</t>
        </r>
      </text>
    </comment>
    <comment ref="BG70" authorId="0" shapeId="0">
      <text>
        <r>
          <rPr>
            <sz val="11"/>
            <color theme="1"/>
            <rFont val="Calibri"/>
            <family val="2"/>
            <scheme val="minor"/>
          </rPr>
          <t>Балл: 4 из 4</t>
        </r>
      </text>
    </comment>
    <comment ref="BI70" authorId="0" shapeId="0">
      <text>
        <r>
          <rPr>
            <sz val="11"/>
            <color theme="1"/>
            <rFont val="Calibri"/>
            <family val="2"/>
            <scheme val="minor"/>
          </rPr>
          <t>Балл: 0 из 4</t>
        </r>
      </text>
    </comment>
    <comment ref="BR70" authorId="0" shapeId="0">
      <text>
        <r>
          <rPr>
            <sz val="11"/>
            <color theme="1"/>
            <rFont val="Calibri"/>
            <family val="2"/>
            <scheme val="minor"/>
          </rPr>
          <t>Балл: 4 из 4</t>
        </r>
      </text>
    </comment>
    <comment ref="BZ70" authorId="0" shapeId="0">
      <text>
        <r>
          <rPr>
            <sz val="11"/>
            <color theme="1"/>
            <rFont val="Calibri"/>
            <family val="2"/>
            <scheme val="minor"/>
          </rPr>
          <t>Балл: 0 из 4</t>
        </r>
      </text>
    </comment>
    <comment ref="CC70" authorId="0" shapeId="0">
      <text>
        <r>
          <rPr>
            <sz val="11"/>
            <color theme="1"/>
            <rFont val="Calibri"/>
            <family val="2"/>
            <scheme val="minor"/>
          </rPr>
          <t>Балл: 6 из 6</t>
        </r>
      </text>
    </comment>
    <comment ref="CK70" authorId="0" shapeId="0">
      <text>
        <r>
          <rPr>
            <sz val="11"/>
            <color theme="1"/>
            <rFont val="Calibri"/>
            <family val="2"/>
            <scheme val="minor"/>
          </rPr>
          <t>Балл: 6 из 6</t>
        </r>
      </text>
    </comment>
    <comment ref="CN70" authorId="0" shapeId="0">
      <text>
        <r>
          <rPr>
            <sz val="11"/>
            <color theme="1"/>
            <rFont val="Calibri"/>
            <family val="2"/>
            <scheme val="minor"/>
          </rPr>
          <t>Балл: 0 из 6</t>
        </r>
      </text>
    </comment>
    <comment ref="CS70" authorId="0" shapeId="0">
      <text>
        <r>
          <rPr>
            <sz val="11"/>
            <color theme="1"/>
            <rFont val="Calibri"/>
            <family val="2"/>
            <scheme val="minor"/>
          </rPr>
          <t>Балл: 6 из 6</t>
        </r>
      </text>
    </comment>
    <comment ref="DB70" authorId="0" shapeId="0">
      <text>
        <r>
          <rPr>
            <sz val="11"/>
            <color theme="1"/>
            <rFont val="Calibri"/>
            <family val="2"/>
            <scheme val="minor"/>
          </rPr>
          <t>Балл: 2 из 6</t>
        </r>
      </text>
    </comment>
    <comment ref="DM70" authorId="0" shapeId="0">
      <text>
        <r>
          <rPr>
            <sz val="11"/>
            <color theme="1"/>
            <rFont val="Calibri"/>
            <family val="2"/>
            <scheme val="minor"/>
          </rPr>
          <t>Балл: 2 из 2</t>
        </r>
      </text>
    </comment>
    <comment ref="DR70" authorId="0" shapeId="0">
      <text>
        <r>
          <rPr>
            <sz val="11"/>
            <color theme="1"/>
            <rFont val="Calibri"/>
            <family val="2"/>
            <scheme val="minor"/>
          </rPr>
          <t>Балл: 0 из 4</t>
        </r>
      </text>
    </comment>
    <comment ref="ED70" authorId="0" shapeId="0">
      <text>
        <r>
          <rPr>
            <sz val="11"/>
            <color theme="1"/>
            <rFont val="Calibri"/>
            <family val="2"/>
            <scheme val="minor"/>
          </rPr>
          <t>Балл: 4 из 4</t>
        </r>
      </text>
    </comment>
    <comment ref="EI70" authorId="0" shapeId="0">
      <text>
        <r>
          <rPr>
            <sz val="11"/>
            <color theme="1"/>
            <rFont val="Calibri"/>
            <family val="2"/>
            <scheme val="minor"/>
          </rPr>
          <t>Балл: 0 из 4</t>
        </r>
      </text>
    </comment>
    <comment ref="ES70" authorId="0" shapeId="0">
      <text>
        <r>
          <rPr>
            <sz val="11"/>
            <color theme="1"/>
            <rFont val="Calibri"/>
            <family val="2"/>
            <scheme val="minor"/>
          </rPr>
          <t>Балл: 6 из 6</t>
        </r>
      </text>
    </comment>
    <comment ref="FJ70" authorId="0" shapeId="0">
      <text>
        <r>
          <rPr>
            <sz val="11"/>
            <color theme="1"/>
            <rFont val="Calibri"/>
            <family val="2"/>
            <scheme val="minor"/>
          </rPr>
          <t>Балл: 2 из 2</t>
        </r>
      </text>
    </comment>
    <comment ref="FP70" authorId="0" shapeId="0">
      <text>
        <r>
          <rPr>
            <sz val="11"/>
            <color theme="1"/>
            <rFont val="Calibri"/>
            <family val="2"/>
            <scheme val="minor"/>
          </rPr>
          <t>Балл: 4 из 4</t>
        </r>
      </text>
    </comment>
    <comment ref="GA70" authorId="0" shapeId="0">
      <text>
        <r>
          <rPr>
            <sz val="11"/>
            <color theme="1"/>
            <rFont val="Calibri"/>
            <family val="2"/>
            <scheme val="minor"/>
          </rPr>
          <t>Балл: 3 из 6</t>
        </r>
      </text>
    </comment>
    <comment ref="H71" authorId="0" shapeId="0">
      <text>
        <r>
          <rPr>
            <sz val="11"/>
            <color theme="1"/>
            <rFont val="Calibri"/>
            <family val="2"/>
            <scheme val="minor"/>
          </rPr>
          <t>Балл: 2 из 2</t>
        </r>
      </text>
    </comment>
    <comment ref="N71" authorId="0" shapeId="0">
      <text>
        <r>
          <rPr>
            <sz val="11"/>
            <color theme="1"/>
            <rFont val="Calibri"/>
            <family val="2"/>
            <scheme val="minor"/>
          </rPr>
          <t>Балл: 1 из 2</t>
        </r>
      </text>
    </comment>
    <comment ref="T71" authorId="0" shapeId="0">
      <text>
        <r>
          <rPr>
            <sz val="11"/>
            <color theme="1"/>
            <rFont val="Calibri"/>
            <family val="2"/>
            <scheme val="minor"/>
          </rPr>
          <t>Балл: 2 из 2</t>
        </r>
      </text>
    </comment>
    <comment ref="AD71" authorId="0" shapeId="0">
      <text>
        <r>
          <rPr>
            <sz val="11"/>
            <color theme="1"/>
            <rFont val="Calibri"/>
            <family val="2"/>
            <scheme val="minor"/>
          </rPr>
          <t>Балл: 0 из 2</t>
        </r>
      </text>
    </comment>
    <comment ref="AI71" authorId="0" shapeId="0">
      <text>
        <r>
          <rPr>
            <sz val="11"/>
            <color theme="1"/>
            <rFont val="Calibri"/>
            <family val="2"/>
            <scheme val="minor"/>
          </rPr>
          <t>Балл: 2 из 2</t>
        </r>
      </text>
    </comment>
    <comment ref="AP71" authorId="0" shapeId="0">
      <text>
        <r>
          <rPr>
            <sz val="11"/>
            <color theme="1"/>
            <rFont val="Calibri"/>
            <family val="2"/>
            <scheme val="minor"/>
          </rPr>
          <t>Балл: 4 из 4</t>
        </r>
      </text>
    </comment>
    <comment ref="AS71" authorId="0" shapeId="0">
      <text>
        <r>
          <rPr>
            <sz val="11"/>
            <color theme="1"/>
            <rFont val="Calibri"/>
            <family val="2"/>
            <scheme val="minor"/>
          </rPr>
          <t>Балл: 4 из 4</t>
        </r>
      </text>
    </comment>
    <comment ref="AZ71" authorId="0" shapeId="0">
      <text>
        <r>
          <rPr>
            <sz val="11"/>
            <color theme="1"/>
            <rFont val="Calibri"/>
            <family val="2"/>
            <scheme val="minor"/>
          </rPr>
          <t>Балл: 0 из 4</t>
        </r>
      </text>
    </comment>
    <comment ref="BE71" authorId="0" shapeId="0">
      <text>
        <r>
          <rPr>
            <sz val="11"/>
            <color theme="1"/>
            <rFont val="Calibri"/>
            <family val="2"/>
            <scheme val="minor"/>
          </rPr>
          <t>Балл: 4 из 4</t>
        </r>
      </text>
    </comment>
    <comment ref="BL71" authorId="0" shapeId="0">
      <text>
        <r>
          <rPr>
            <sz val="11"/>
            <color theme="1"/>
            <rFont val="Calibri"/>
            <family val="2"/>
            <scheme val="minor"/>
          </rPr>
          <t>Балл: 4 из 4</t>
        </r>
      </text>
    </comment>
    <comment ref="BQ71" authorId="0" shapeId="0">
      <text>
        <r>
          <rPr>
            <sz val="11"/>
            <color theme="1"/>
            <rFont val="Calibri"/>
            <family val="2"/>
            <scheme val="minor"/>
          </rPr>
          <t>Балл: 0 из 4</t>
        </r>
      </text>
    </comment>
    <comment ref="BY71" authorId="0" shapeId="0">
      <text>
        <r>
          <rPr>
            <sz val="11"/>
            <color theme="1"/>
            <rFont val="Calibri"/>
            <family val="2"/>
            <scheme val="minor"/>
          </rPr>
          <t>Балл: 4 из 4</t>
        </r>
      </text>
    </comment>
    <comment ref="CE71" authorId="0" shapeId="0">
      <text>
        <r>
          <rPr>
            <sz val="11"/>
            <color theme="1"/>
            <rFont val="Calibri"/>
            <family val="2"/>
            <scheme val="minor"/>
          </rPr>
          <t>Балл: 0 из 6</t>
        </r>
      </text>
    </comment>
    <comment ref="CL71" authorId="0" shapeId="0">
      <text>
        <r>
          <rPr>
            <sz val="11"/>
            <color theme="1"/>
            <rFont val="Calibri"/>
            <family val="2"/>
            <scheme val="minor"/>
          </rPr>
          <t>Балл: 0 из 6</t>
        </r>
      </text>
    </comment>
    <comment ref="CM71" authorId="0" shapeId="0">
      <text>
        <r>
          <rPr>
            <sz val="11"/>
            <color theme="1"/>
            <rFont val="Calibri"/>
            <family val="2"/>
            <scheme val="minor"/>
          </rPr>
          <t>Балл: 0 из 6</t>
        </r>
      </text>
    </comment>
    <comment ref="CV71" authorId="0" shapeId="0">
      <text>
        <r>
          <rPr>
            <sz val="11"/>
            <color theme="1"/>
            <rFont val="Calibri"/>
            <family val="2"/>
            <scheme val="minor"/>
          </rPr>
          <t>Балл: 6 из 6</t>
        </r>
      </text>
    </comment>
    <comment ref="DA71" authorId="0" shapeId="0">
      <text>
        <r>
          <rPr>
            <sz val="11"/>
            <color theme="1"/>
            <rFont val="Calibri"/>
            <family val="2"/>
            <scheme val="minor"/>
          </rPr>
          <t>Балл: 4 из 6</t>
        </r>
      </text>
    </comment>
    <comment ref="DL71" authorId="0" shapeId="0">
      <text>
        <r>
          <rPr>
            <sz val="11"/>
            <color theme="1"/>
            <rFont val="Calibri"/>
            <family val="2"/>
            <scheme val="minor"/>
          </rPr>
          <t>Балл: 0 из 2</t>
        </r>
      </text>
    </comment>
    <comment ref="DQ71" authorId="0" shapeId="0">
      <text>
        <r>
          <rPr>
            <sz val="11"/>
            <color theme="1"/>
            <rFont val="Calibri"/>
            <family val="2"/>
            <scheme val="minor"/>
          </rPr>
          <t>Балл: 0 из 4</t>
        </r>
      </text>
    </comment>
    <comment ref="DY71" authorId="0" shapeId="0">
      <text>
        <r>
          <rPr>
            <sz val="11"/>
            <color theme="1"/>
            <rFont val="Calibri"/>
            <family val="2"/>
            <scheme val="minor"/>
          </rPr>
          <t>Балл: 0 из 4</t>
        </r>
      </text>
    </comment>
    <comment ref="EL71" authorId="0" shapeId="0">
      <text>
        <r>
          <rPr>
            <sz val="11"/>
            <color theme="1"/>
            <rFont val="Calibri"/>
            <family val="2"/>
            <scheme val="minor"/>
          </rPr>
          <t>Балл: 4 из 4</t>
        </r>
      </text>
    </comment>
    <comment ref="FB71" authorId="0" shapeId="0">
      <text>
        <r>
          <rPr>
            <sz val="11"/>
            <color theme="1"/>
            <rFont val="Calibri"/>
            <family val="2"/>
            <scheme val="minor"/>
          </rPr>
          <t>Балл: 6 из 6</t>
        </r>
      </text>
    </comment>
    <comment ref="FC71" authorId="0" shapeId="0">
      <text>
        <r>
          <rPr>
            <sz val="11"/>
            <color theme="1"/>
            <rFont val="Calibri"/>
            <family val="2"/>
            <scheme val="minor"/>
          </rPr>
          <t>Балл: 0 из 2</t>
        </r>
      </text>
    </comment>
    <comment ref="FN71" authorId="0" shapeId="0">
      <text>
        <r>
          <rPr>
            <sz val="11"/>
            <color theme="1"/>
            <rFont val="Calibri"/>
            <family val="2"/>
            <scheme val="minor"/>
          </rPr>
          <t>Балл: 0 из 4</t>
        </r>
      </text>
    </comment>
    <comment ref="GC71" authorId="0" shapeId="0">
      <text>
        <r>
          <rPr>
            <sz val="11"/>
            <color theme="1"/>
            <rFont val="Calibri"/>
            <family val="2"/>
            <scheme val="minor"/>
          </rPr>
          <t>Балл: 0 из 6</t>
        </r>
      </text>
    </comment>
    <comment ref="J72" authorId="0" shapeId="0">
      <text>
        <r>
          <rPr>
            <sz val="11"/>
            <color theme="1"/>
            <rFont val="Calibri"/>
            <family val="2"/>
            <scheme val="minor"/>
          </rPr>
          <t>Балл: 2 из 2</t>
        </r>
      </text>
    </comment>
    <comment ref="N72" authorId="0" shapeId="0">
      <text>
        <r>
          <rPr>
            <sz val="11"/>
            <color theme="1"/>
            <rFont val="Calibri"/>
            <family val="2"/>
            <scheme val="minor"/>
          </rPr>
          <t>Балл: 1 из 2</t>
        </r>
      </text>
    </comment>
    <comment ref="S72" authorId="0" shapeId="0">
      <text>
        <r>
          <rPr>
            <sz val="11"/>
            <color theme="1"/>
            <rFont val="Calibri"/>
            <family val="2"/>
            <scheme val="minor"/>
          </rPr>
          <t>Балл: 2 из 2</t>
        </r>
      </text>
    </comment>
    <comment ref="Z72" authorId="0" shapeId="0">
      <text>
        <r>
          <rPr>
            <sz val="11"/>
            <color theme="1"/>
            <rFont val="Calibri"/>
            <family val="2"/>
            <scheme val="minor"/>
          </rPr>
          <t>Балл: 2 из 2</t>
        </r>
      </text>
    </comment>
    <comment ref="AG72" authorId="0" shapeId="0">
      <text>
        <r>
          <rPr>
            <sz val="11"/>
            <color theme="1"/>
            <rFont val="Calibri"/>
            <family val="2"/>
            <scheme val="minor"/>
          </rPr>
          <t>Балл: 2 из 2</t>
        </r>
      </text>
    </comment>
    <comment ref="AM72" authorId="0" shapeId="0">
      <text>
        <r>
          <rPr>
            <sz val="11"/>
            <color theme="1"/>
            <rFont val="Calibri"/>
            <family val="2"/>
            <scheme val="minor"/>
          </rPr>
          <t>Балл: 0 из 4</t>
        </r>
      </text>
    </comment>
    <comment ref="AU72" authorId="0" shapeId="0">
      <text>
        <r>
          <rPr>
            <sz val="11"/>
            <color theme="1"/>
            <rFont val="Calibri"/>
            <family val="2"/>
            <scheme val="minor"/>
          </rPr>
          <t>Балл: 4 из 4</t>
        </r>
      </text>
    </comment>
    <comment ref="AY72" authorId="0" shapeId="0">
      <text>
        <r>
          <rPr>
            <sz val="11"/>
            <color theme="1"/>
            <rFont val="Calibri"/>
            <family val="2"/>
            <scheme val="minor"/>
          </rPr>
          <t>Балл: 0 из 4</t>
        </r>
      </text>
    </comment>
    <comment ref="BF72" authorId="0" shapeId="0">
      <text>
        <r>
          <rPr>
            <sz val="11"/>
            <color theme="1"/>
            <rFont val="Calibri"/>
            <family val="2"/>
            <scheme val="minor"/>
          </rPr>
          <t>Балл: 4 из 4</t>
        </r>
      </text>
    </comment>
    <comment ref="BL72" authorId="0" shapeId="0">
      <text>
        <r>
          <rPr>
            <sz val="11"/>
            <color theme="1"/>
            <rFont val="Calibri"/>
            <family val="2"/>
            <scheme val="minor"/>
          </rPr>
          <t>Балл: 4 из 4</t>
        </r>
      </text>
    </comment>
    <comment ref="BS72" authorId="0" shapeId="0">
      <text>
        <r>
          <rPr>
            <sz val="11"/>
            <color theme="1"/>
            <rFont val="Calibri"/>
            <family val="2"/>
            <scheme val="minor"/>
          </rPr>
          <t>Балл: 0 из 4</t>
        </r>
      </text>
    </comment>
    <comment ref="BZ72" authorId="0" shapeId="0">
      <text>
        <r>
          <rPr>
            <sz val="11"/>
            <color theme="1"/>
            <rFont val="Calibri"/>
            <family val="2"/>
            <scheme val="minor"/>
          </rPr>
          <t>Балл: 4 из 4</t>
        </r>
      </text>
    </comment>
    <comment ref="CF72" authorId="0" shapeId="0">
      <text>
        <r>
          <rPr>
            <sz val="11"/>
            <color theme="1"/>
            <rFont val="Calibri"/>
            <family val="2"/>
            <scheme val="minor"/>
          </rPr>
          <t>Балл: 6 из 6</t>
        </r>
      </text>
    </comment>
    <comment ref="CL72" authorId="0" shapeId="0">
      <text>
        <r>
          <rPr>
            <sz val="11"/>
            <color theme="1"/>
            <rFont val="Calibri"/>
            <family val="2"/>
            <scheme val="minor"/>
          </rPr>
          <t>Балл: 0 из 6</t>
        </r>
      </text>
    </comment>
    <comment ref="CO72" authorId="0" shapeId="0">
      <text>
        <r>
          <rPr>
            <sz val="11"/>
            <color theme="1"/>
            <rFont val="Calibri"/>
            <family val="2"/>
            <scheme val="minor"/>
          </rPr>
          <t>Балл: 0 из 6</t>
        </r>
      </text>
    </comment>
    <comment ref="CV72" authorId="0" shapeId="0">
      <text>
        <r>
          <rPr>
            <sz val="11"/>
            <color theme="1"/>
            <rFont val="Calibri"/>
            <family val="2"/>
            <scheme val="minor"/>
          </rPr>
          <t>Балл: 6 из 6</t>
        </r>
      </text>
    </comment>
    <comment ref="CZ72" authorId="0" shapeId="0">
      <text>
        <r>
          <rPr>
            <sz val="11"/>
            <color theme="1"/>
            <rFont val="Calibri"/>
            <family val="2"/>
            <scheme val="minor"/>
          </rPr>
          <t>&lt;пропущен&gt;</t>
        </r>
      </text>
    </comment>
    <comment ref="DJ72" authorId="0" shapeId="0">
      <text>
        <r>
          <rPr>
            <sz val="11"/>
            <color theme="1"/>
            <rFont val="Calibri"/>
            <family val="2"/>
            <scheme val="minor"/>
          </rPr>
          <t>Балл: 2 из 2</t>
        </r>
      </text>
    </comment>
    <comment ref="DU72" authorId="0" shapeId="0">
      <text>
        <r>
          <rPr>
            <sz val="11"/>
            <color theme="1"/>
            <rFont val="Calibri"/>
            <family val="2"/>
            <scheme val="minor"/>
          </rPr>
          <t>Балл: 0 из 4</t>
        </r>
      </text>
    </comment>
    <comment ref="ED72" authorId="0" shapeId="0">
      <text>
        <r>
          <rPr>
            <sz val="11"/>
            <color theme="1"/>
            <rFont val="Calibri"/>
            <family val="2"/>
            <scheme val="minor"/>
          </rPr>
          <t>Балл: 4 из 4</t>
        </r>
      </text>
    </comment>
    <comment ref="EQ72" authorId="0" shapeId="0">
      <text>
        <r>
          <rPr>
            <sz val="11"/>
            <color theme="1"/>
            <rFont val="Calibri"/>
            <family val="2"/>
            <scheme val="minor"/>
          </rPr>
          <t>Балл: 0 из 4</t>
        </r>
      </text>
    </comment>
    <comment ref="EZ72" authorId="0" shapeId="0">
      <text>
        <r>
          <rPr>
            <sz val="11"/>
            <color theme="1"/>
            <rFont val="Calibri"/>
            <family val="2"/>
            <scheme val="minor"/>
          </rPr>
          <t>Балл: 4 из 6</t>
        </r>
      </text>
    </comment>
    <comment ref="FI72" authorId="0" shapeId="0">
      <text>
        <r>
          <rPr>
            <sz val="11"/>
            <color theme="1"/>
            <rFont val="Calibri"/>
            <family val="2"/>
            <scheme val="minor"/>
          </rPr>
          <t>Балл: 2 из 2</t>
        </r>
      </text>
    </comment>
    <comment ref="FU72" authorId="0" shapeId="0">
      <text>
        <r>
          <rPr>
            <sz val="11"/>
            <color theme="1"/>
            <rFont val="Calibri"/>
            <family val="2"/>
            <scheme val="minor"/>
          </rPr>
          <t>Балл: 4 из 4</t>
        </r>
      </text>
    </comment>
    <comment ref="FZ72" authorId="0" shapeId="0">
      <text>
        <r>
          <rPr>
            <sz val="11"/>
            <color theme="1"/>
            <rFont val="Calibri"/>
            <family val="2"/>
            <scheme val="minor"/>
          </rPr>
          <t>Балл: 0 из 6</t>
        </r>
      </text>
    </comment>
    <comment ref="K73" authorId="0" shapeId="0">
      <text>
        <r>
          <rPr>
            <sz val="11"/>
            <color theme="1"/>
            <rFont val="Calibri"/>
            <family val="2"/>
            <scheme val="minor"/>
          </rPr>
          <t>Балл: 2 из 2</t>
        </r>
      </text>
    </comment>
    <comment ref="R73" authorId="0" shapeId="0">
      <text>
        <r>
          <rPr>
            <sz val="11"/>
            <color theme="1"/>
            <rFont val="Calibri"/>
            <family val="2"/>
            <scheme val="minor"/>
          </rPr>
          <t>Балл: 2 из 2</t>
        </r>
      </text>
    </comment>
    <comment ref="T73" authorId="0" shapeId="0">
      <text>
        <r>
          <rPr>
            <sz val="11"/>
            <color theme="1"/>
            <rFont val="Calibri"/>
            <family val="2"/>
            <scheme val="minor"/>
          </rPr>
          <t>Балл: 2 из 2</t>
        </r>
      </text>
    </comment>
    <comment ref="AB73" authorId="0" shapeId="0">
      <text>
        <r>
          <rPr>
            <sz val="11"/>
            <color theme="1"/>
            <rFont val="Calibri"/>
            <family val="2"/>
            <scheme val="minor"/>
          </rPr>
          <t>Балл: 2 из 2</t>
        </r>
      </text>
    </comment>
    <comment ref="AG73" authorId="0" shapeId="0">
      <text>
        <r>
          <rPr>
            <sz val="11"/>
            <color theme="1"/>
            <rFont val="Calibri"/>
            <family val="2"/>
            <scheme val="minor"/>
          </rPr>
          <t>Балл: 2 из 2</t>
        </r>
      </text>
    </comment>
    <comment ref="AM73" authorId="0" shapeId="0">
      <text>
        <r>
          <rPr>
            <sz val="11"/>
            <color theme="1"/>
            <rFont val="Calibri"/>
            <family val="2"/>
            <scheme val="minor"/>
          </rPr>
          <t>Балл: 4 из 4</t>
        </r>
      </text>
    </comment>
    <comment ref="AR73" authorId="0" shapeId="0">
      <text>
        <r>
          <rPr>
            <sz val="11"/>
            <color theme="1"/>
            <rFont val="Calibri"/>
            <family val="2"/>
            <scheme val="minor"/>
          </rPr>
          <t>Балл: 4 из 4</t>
        </r>
      </text>
    </comment>
    <comment ref="AX73" authorId="0" shapeId="0">
      <text>
        <r>
          <rPr>
            <sz val="11"/>
            <color theme="1"/>
            <rFont val="Calibri"/>
            <family val="2"/>
            <scheme val="minor"/>
          </rPr>
          <t>Балл: 4 из 4</t>
        </r>
      </text>
    </comment>
    <comment ref="BD73" authorId="0" shapeId="0">
      <text>
        <r>
          <rPr>
            <sz val="11"/>
            <color theme="1"/>
            <rFont val="Calibri"/>
            <family val="2"/>
            <scheme val="minor"/>
          </rPr>
          <t>Балл: 4 из 4</t>
        </r>
      </text>
    </comment>
    <comment ref="BK73" authorId="0" shapeId="0">
      <text>
        <r>
          <rPr>
            <sz val="11"/>
            <color theme="1"/>
            <rFont val="Calibri"/>
            <family val="2"/>
            <scheme val="minor"/>
          </rPr>
          <t>Балл: 4 из 4</t>
        </r>
      </text>
    </comment>
    <comment ref="BS73" authorId="0" shapeId="0">
      <text>
        <r>
          <rPr>
            <sz val="11"/>
            <color theme="1"/>
            <rFont val="Calibri"/>
            <family val="2"/>
            <scheme val="minor"/>
          </rPr>
          <t>Балл: 0 из 4</t>
        </r>
      </text>
    </comment>
    <comment ref="BV73" authorId="0" shapeId="0">
      <text>
        <r>
          <rPr>
            <sz val="11"/>
            <color theme="1"/>
            <rFont val="Calibri"/>
            <family val="2"/>
            <scheme val="minor"/>
          </rPr>
          <t>Балл: 4 из 4</t>
        </r>
      </text>
    </comment>
    <comment ref="CA73" authorId="0" shapeId="0">
      <text>
        <r>
          <rPr>
            <sz val="11"/>
            <color theme="1"/>
            <rFont val="Calibri"/>
            <family val="2"/>
            <scheme val="minor"/>
          </rPr>
          <t>Балл: 6 из 6</t>
        </r>
      </text>
    </comment>
    <comment ref="CL73" authorId="0" shapeId="0">
      <text>
        <r>
          <rPr>
            <sz val="11"/>
            <color theme="1"/>
            <rFont val="Calibri"/>
            <family val="2"/>
            <scheme val="minor"/>
          </rPr>
          <t>Балл: 0 из 6</t>
        </r>
      </text>
    </comment>
    <comment ref="CN73" authorId="0" shapeId="0">
      <text>
        <r>
          <rPr>
            <sz val="11"/>
            <color theme="1"/>
            <rFont val="Calibri"/>
            <family val="2"/>
            <scheme val="minor"/>
          </rPr>
          <t>Балл: 0 из 6</t>
        </r>
      </text>
    </comment>
    <comment ref="CV73" authorId="0" shapeId="0">
      <text>
        <r>
          <rPr>
            <sz val="11"/>
            <color theme="1"/>
            <rFont val="Calibri"/>
            <family val="2"/>
            <scheme val="minor"/>
          </rPr>
          <t>Балл: 6 из 6</t>
        </r>
      </text>
    </comment>
    <comment ref="DB73" authorId="0" shapeId="0">
      <text>
        <r>
          <rPr>
            <sz val="11"/>
            <color theme="1"/>
            <rFont val="Calibri"/>
            <family val="2"/>
            <scheme val="minor"/>
          </rPr>
          <t>Балл: 4 из 6</t>
        </r>
      </text>
    </comment>
    <comment ref="DN73" authorId="0" shapeId="0">
      <text>
        <r>
          <rPr>
            <sz val="11"/>
            <color theme="1"/>
            <rFont val="Calibri"/>
            <family val="2"/>
            <scheme val="minor"/>
          </rPr>
          <t>Балл: 2 из 2</t>
        </r>
      </text>
    </comment>
    <comment ref="DR73" authorId="0" shapeId="0">
      <text>
        <r>
          <rPr>
            <sz val="11"/>
            <color theme="1"/>
            <rFont val="Calibri"/>
            <family val="2"/>
            <scheme val="minor"/>
          </rPr>
          <t>Балл: 0 из 4</t>
        </r>
      </text>
    </comment>
    <comment ref="EB73" authorId="0" shapeId="0">
      <text>
        <r>
          <rPr>
            <sz val="11"/>
            <color theme="1"/>
            <rFont val="Calibri"/>
            <family val="2"/>
            <scheme val="minor"/>
          </rPr>
          <t>Балл: 4 из 4</t>
        </r>
      </text>
    </comment>
    <comment ref="EO73" authorId="0" shapeId="0">
      <text>
        <r>
          <rPr>
            <sz val="11"/>
            <color theme="1"/>
            <rFont val="Calibri"/>
            <family val="2"/>
            <scheme val="minor"/>
          </rPr>
          <t>Балл: 4 из 4</t>
        </r>
      </text>
    </comment>
    <comment ref="FB73" authorId="0" shapeId="0">
      <text>
        <r>
          <rPr>
            <sz val="11"/>
            <color theme="1"/>
            <rFont val="Calibri"/>
            <family val="2"/>
            <scheme val="minor"/>
          </rPr>
          <t>Балл: 2 из 6</t>
        </r>
      </text>
    </comment>
    <comment ref="FL73" authorId="0" shapeId="0">
      <text>
        <r>
          <rPr>
            <sz val="11"/>
            <color theme="1"/>
            <rFont val="Calibri"/>
            <family val="2"/>
            <scheme val="minor"/>
          </rPr>
          <t>Балл: 2 из 2</t>
        </r>
      </text>
    </comment>
    <comment ref="FU73" authorId="0" shapeId="0">
      <text>
        <r>
          <rPr>
            <sz val="11"/>
            <color theme="1"/>
            <rFont val="Calibri"/>
            <family val="2"/>
            <scheme val="minor"/>
          </rPr>
          <t>Балл: 0 из 4</t>
        </r>
      </text>
    </comment>
    <comment ref="GA73" authorId="0" shapeId="0">
      <text>
        <r>
          <rPr>
            <sz val="11"/>
            <color theme="1"/>
            <rFont val="Calibri"/>
            <family val="2"/>
            <scheme val="minor"/>
          </rPr>
          <t>Балл: 6 из 6</t>
        </r>
      </text>
    </comment>
    <comment ref="J74" authorId="0" shapeId="0">
      <text>
        <r>
          <rPr>
            <sz val="11"/>
            <color theme="1"/>
            <rFont val="Calibri"/>
            <family val="2"/>
            <scheme val="minor"/>
          </rPr>
          <t>Балл: 2 из 2</t>
        </r>
      </text>
    </comment>
    <comment ref="M74" authorId="0" shapeId="0">
      <text>
        <r>
          <rPr>
            <sz val="11"/>
            <color theme="1"/>
            <rFont val="Calibri"/>
            <family val="2"/>
            <scheme val="minor"/>
          </rPr>
          <t>Балл: 2 из 2</t>
        </r>
      </text>
    </comment>
    <comment ref="U74" authorId="0" shapeId="0">
      <text>
        <r>
          <rPr>
            <sz val="11"/>
            <color theme="1"/>
            <rFont val="Calibri"/>
            <family val="2"/>
            <scheme val="minor"/>
          </rPr>
          <t>Балл: 2 из 2</t>
        </r>
      </text>
    </comment>
    <comment ref="AD74" authorId="0" shapeId="0">
      <text>
        <r>
          <rPr>
            <sz val="11"/>
            <color theme="1"/>
            <rFont val="Calibri"/>
            <family val="2"/>
            <scheme val="minor"/>
          </rPr>
          <t>Балл: 2 из 2</t>
        </r>
      </text>
    </comment>
    <comment ref="AG74" authorId="0" shapeId="0">
      <text>
        <r>
          <rPr>
            <sz val="11"/>
            <color theme="1"/>
            <rFont val="Calibri"/>
            <family val="2"/>
            <scheme val="minor"/>
          </rPr>
          <t>Балл: 2 из 2</t>
        </r>
      </text>
    </comment>
    <comment ref="AK74" authorId="0" shapeId="0">
      <text>
        <r>
          <rPr>
            <sz val="11"/>
            <color theme="1"/>
            <rFont val="Calibri"/>
            <family val="2"/>
            <scheme val="minor"/>
          </rPr>
          <t>Балл: 4 из 4</t>
        </r>
      </text>
    </comment>
    <comment ref="AR74" authorId="0" shapeId="0">
      <text>
        <r>
          <rPr>
            <sz val="11"/>
            <color theme="1"/>
            <rFont val="Calibri"/>
            <family val="2"/>
            <scheme val="minor"/>
          </rPr>
          <t>Балл: 4 из 4</t>
        </r>
      </text>
    </comment>
    <comment ref="AW74" authorId="0" shapeId="0">
      <text>
        <r>
          <rPr>
            <sz val="11"/>
            <color theme="1"/>
            <rFont val="Calibri"/>
            <family val="2"/>
            <scheme val="minor"/>
          </rPr>
          <t>Балл: 0 из 4</t>
        </r>
      </text>
    </comment>
    <comment ref="BG74" authorId="0" shapeId="0">
      <text>
        <r>
          <rPr>
            <sz val="11"/>
            <color theme="1"/>
            <rFont val="Calibri"/>
            <family val="2"/>
            <scheme val="minor"/>
          </rPr>
          <t>Балл: 4 из 4</t>
        </r>
      </text>
    </comment>
    <comment ref="BM74" authorId="0" shapeId="0">
      <text>
        <r>
          <rPr>
            <sz val="11"/>
            <color theme="1"/>
            <rFont val="Calibri"/>
            <family val="2"/>
            <scheme val="minor"/>
          </rPr>
          <t>Балл: 4 из 4</t>
        </r>
      </text>
    </comment>
    <comment ref="BR74" authorId="0" shapeId="0">
      <text>
        <r>
          <rPr>
            <sz val="11"/>
            <color theme="1"/>
            <rFont val="Calibri"/>
            <family val="2"/>
            <scheme val="minor"/>
          </rPr>
          <t>Балл: 0 из 4</t>
        </r>
      </text>
    </comment>
    <comment ref="BV74" authorId="0" shapeId="0">
      <text>
        <r>
          <rPr>
            <sz val="11"/>
            <color theme="1"/>
            <rFont val="Calibri"/>
            <family val="2"/>
            <scheme val="minor"/>
          </rPr>
          <t>Балл: 0 из 4</t>
        </r>
      </text>
    </comment>
    <comment ref="CB74" authorId="0" shapeId="0">
      <text>
        <r>
          <rPr>
            <sz val="11"/>
            <color theme="1"/>
            <rFont val="Calibri"/>
            <family val="2"/>
            <scheme val="minor"/>
          </rPr>
          <t>Балл: 6 из 6</t>
        </r>
      </text>
    </comment>
    <comment ref="CH74" authorId="0" shapeId="0">
      <text>
        <r>
          <rPr>
            <sz val="11"/>
            <color theme="1"/>
            <rFont val="Calibri"/>
            <family val="2"/>
            <scheme val="minor"/>
          </rPr>
          <t>Балл: 6 из 6</t>
        </r>
      </text>
    </comment>
    <comment ref="CQ74" authorId="0" shapeId="0">
      <text>
        <r>
          <rPr>
            <sz val="11"/>
            <color theme="1"/>
            <rFont val="Calibri"/>
            <family val="2"/>
            <scheme val="minor"/>
          </rPr>
          <t>Балл: 0 из 6</t>
        </r>
      </text>
    </comment>
    <comment ref="CV74" authorId="0" shapeId="0">
      <text>
        <r>
          <rPr>
            <sz val="11"/>
            <color theme="1"/>
            <rFont val="Calibri"/>
            <family val="2"/>
            <scheme val="minor"/>
          </rPr>
          <t>Балл: 6 из 6</t>
        </r>
      </text>
    </comment>
    <comment ref="DD74" authorId="0" shapeId="0">
      <text>
        <r>
          <rPr>
            <sz val="11"/>
            <color theme="1"/>
            <rFont val="Calibri"/>
            <family val="2"/>
            <scheme val="minor"/>
          </rPr>
          <t>Балл: 4 из 6</t>
        </r>
      </text>
    </comment>
    <comment ref="DG74" authorId="0" shapeId="0">
      <text>
        <r>
          <rPr>
            <sz val="11"/>
            <color theme="1"/>
            <rFont val="Calibri"/>
            <family val="2"/>
            <scheme val="minor"/>
          </rPr>
          <t>Балл: 0 из 2</t>
        </r>
      </text>
    </comment>
    <comment ref="DU74" authorId="0" shapeId="0">
      <text>
        <r>
          <rPr>
            <sz val="11"/>
            <color theme="1"/>
            <rFont val="Calibri"/>
            <family val="2"/>
            <scheme val="minor"/>
          </rPr>
          <t>Балл: 0 из 4</t>
        </r>
      </text>
    </comment>
    <comment ref="EB74" authorId="0" shapeId="0">
      <text>
        <r>
          <rPr>
            <sz val="11"/>
            <color theme="1"/>
            <rFont val="Calibri"/>
            <family val="2"/>
            <scheme val="minor"/>
          </rPr>
          <t>Балл: 4 из 4</t>
        </r>
      </text>
    </comment>
    <comment ref="EI74" authorId="0" shapeId="0">
      <text>
        <r>
          <rPr>
            <sz val="11"/>
            <color theme="1"/>
            <rFont val="Calibri"/>
            <family val="2"/>
            <scheme val="minor"/>
          </rPr>
          <t>Балл: 0 из 4</t>
        </r>
      </text>
    </comment>
    <comment ref="FA74" authorId="0" shapeId="0">
      <text>
        <r>
          <rPr>
            <sz val="11"/>
            <color theme="1"/>
            <rFont val="Calibri"/>
            <family val="2"/>
            <scheme val="minor"/>
          </rPr>
          <t>Балл: 6 из 6</t>
        </r>
      </text>
    </comment>
    <comment ref="FE74" authorId="0" shapeId="0">
      <text>
        <r>
          <rPr>
            <sz val="11"/>
            <color theme="1"/>
            <rFont val="Calibri"/>
            <family val="2"/>
            <scheme val="minor"/>
          </rPr>
          <t>Балл: 0 из 2</t>
        </r>
      </text>
    </comment>
    <comment ref="FS74" authorId="0" shapeId="0">
      <text>
        <r>
          <rPr>
            <sz val="11"/>
            <color theme="1"/>
            <rFont val="Calibri"/>
            <family val="2"/>
            <scheme val="minor"/>
          </rPr>
          <t>Балл: 4 из 4</t>
        </r>
      </text>
    </comment>
    <comment ref="GD74" authorId="0" shapeId="0">
      <text>
        <r>
          <rPr>
            <sz val="11"/>
            <color theme="1"/>
            <rFont val="Calibri"/>
            <family val="2"/>
            <scheme val="minor"/>
          </rPr>
          <t>Балл: 3 из 6</t>
        </r>
      </text>
    </comment>
    <comment ref="I75" authorId="0" shapeId="0">
      <text>
        <r>
          <rPr>
            <sz val="11"/>
            <color theme="1"/>
            <rFont val="Calibri"/>
            <family val="2"/>
            <scheme val="minor"/>
          </rPr>
          <t>Балл: 2 из 2</t>
        </r>
      </text>
    </comment>
    <comment ref="P75" authorId="0" shapeId="0">
      <text>
        <r>
          <rPr>
            <sz val="11"/>
            <color theme="1"/>
            <rFont val="Calibri"/>
            <family val="2"/>
            <scheme val="minor"/>
          </rPr>
          <t>Балл: 1 из 2</t>
        </r>
      </text>
    </comment>
    <comment ref="V75" authorId="0" shapeId="0">
      <text>
        <r>
          <rPr>
            <sz val="11"/>
            <color theme="1"/>
            <rFont val="Calibri"/>
            <family val="2"/>
            <scheme val="minor"/>
          </rPr>
          <t>Балл: 2 из 2</t>
        </r>
      </text>
    </comment>
    <comment ref="AC75" authorId="0" shapeId="0">
      <text>
        <r>
          <rPr>
            <sz val="11"/>
            <color theme="1"/>
            <rFont val="Calibri"/>
            <family val="2"/>
            <scheme val="minor"/>
          </rPr>
          <t>Балл: 0 из 2</t>
        </r>
      </text>
    </comment>
    <comment ref="AJ75" authorId="0" shapeId="0">
      <text>
        <r>
          <rPr>
            <sz val="11"/>
            <color theme="1"/>
            <rFont val="Calibri"/>
            <family val="2"/>
            <scheme val="minor"/>
          </rPr>
          <t>Балл: 2 из 2</t>
        </r>
      </text>
    </comment>
    <comment ref="AN75" authorId="0" shapeId="0">
      <text>
        <r>
          <rPr>
            <sz val="11"/>
            <color theme="1"/>
            <rFont val="Calibri"/>
            <family val="2"/>
            <scheme val="minor"/>
          </rPr>
          <t>Балл: 4 из 4</t>
        </r>
      </text>
    </comment>
    <comment ref="AS75" authorId="0" shapeId="0">
      <text>
        <r>
          <rPr>
            <sz val="11"/>
            <color theme="1"/>
            <rFont val="Calibri"/>
            <family val="2"/>
            <scheme val="minor"/>
          </rPr>
          <t>Балл: 0 из 4</t>
        </r>
      </text>
    </comment>
    <comment ref="AZ75" authorId="0" shapeId="0">
      <text>
        <r>
          <rPr>
            <sz val="11"/>
            <color theme="1"/>
            <rFont val="Calibri"/>
            <family val="2"/>
            <scheme val="minor"/>
          </rPr>
          <t>Балл: 4 из 4</t>
        </r>
      </text>
    </comment>
    <comment ref="BD75" authorId="0" shapeId="0">
      <text>
        <r>
          <rPr>
            <sz val="11"/>
            <color theme="1"/>
            <rFont val="Calibri"/>
            <family val="2"/>
            <scheme val="minor"/>
          </rPr>
          <t>Балл: 4 из 4</t>
        </r>
      </text>
    </comment>
    <comment ref="BN75" authorId="0" shapeId="0">
      <text>
        <r>
          <rPr>
            <sz val="11"/>
            <color theme="1"/>
            <rFont val="Calibri"/>
            <family val="2"/>
            <scheme val="minor"/>
          </rPr>
          <t>Балл: 4 из 4</t>
        </r>
      </text>
    </comment>
    <comment ref="BS75" authorId="0" shapeId="0">
      <text>
        <r>
          <rPr>
            <sz val="11"/>
            <color theme="1"/>
            <rFont val="Calibri"/>
            <family val="2"/>
            <scheme val="minor"/>
          </rPr>
          <t>Балл: 0 из 4</t>
        </r>
      </text>
    </comment>
    <comment ref="BW75" authorId="0" shapeId="0">
      <text>
        <r>
          <rPr>
            <sz val="11"/>
            <color theme="1"/>
            <rFont val="Calibri"/>
            <family val="2"/>
            <scheme val="minor"/>
          </rPr>
          <t>Балл: 0 из 4</t>
        </r>
      </text>
    </comment>
    <comment ref="CA75" authorId="0" shapeId="0">
      <text>
        <r>
          <rPr>
            <sz val="11"/>
            <color theme="1"/>
            <rFont val="Calibri"/>
            <family val="2"/>
            <scheme val="minor"/>
          </rPr>
          <t>Балл: 6 из 6</t>
        </r>
      </text>
    </comment>
    <comment ref="CI75" authorId="0" shapeId="0">
      <text>
        <r>
          <rPr>
            <sz val="11"/>
            <color theme="1"/>
            <rFont val="Calibri"/>
            <family val="2"/>
            <scheme val="minor"/>
          </rPr>
          <t>Балл: 6 из 6</t>
        </r>
      </text>
    </comment>
    <comment ref="CM75" authorId="0" shapeId="0">
      <text>
        <r>
          <rPr>
            <sz val="11"/>
            <color theme="1"/>
            <rFont val="Calibri"/>
            <family val="2"/>
            <scheme val="minor"/>
          </rPr>
          <t>Балл: 0 из 6</t>
        </r>
      </text>
    </comment>
    <comment ref="CS75" authorId="0" shapeId="0">
      <text>
        <r>
          <rPr>
            <sz val="11"/>
            <color theme="1"/>
            <rFont val="Calibri"/>
            <family val="2"/>
            <scheme val="minor"/>
          </rPr>
          <t>Балл: 6 из 6</t>
        </r>
      </text>
    </comment>
    <comment ref="CY75" authorId="0" shapeId="0">
      <text>
        <r>
          <rPr>
            <sz val="11"/>
            <color theme="1"/>
            <rFont val="Calibri"/>
            <family val="2"/>
            <scheme val="minor"/>
          </rPr>
          <t>Балл: 6 из 6</t>
        </r>
      </text>
    </comment>
    <comment ref="DJ75" authorId="0" shapeId="0">
      <text>
        <r>
          <rPr>
            <sz val="11"/>
            <color theme="1"/>
            <rFont val="Calibri"/>
            <family val="2"/>
            <scheme val="minor"/>
          </rPr>
          <t>Балл: 2 из 2</t>
        </r>
      </text>
    </comment>
    <comment ref="DU75" authorId="0" shapeId="0">
      <text>
        <r>
          <rPr>
            <sz val="11"/>
            <color theme="1"/>
            <rFont val="Calibri"/>
            <family val="2"/>
            <scheme val="minor"/>
          </rPr>
          <t>Балл: 0 из 4</t>
        </r>
      </text>
    </comment>
    <comment ref="EF75" authorId="0" shapeId="0">
      <text>
        <r>
          <rPr>
            <sz val="11"/>
            <color theme="1"/>
            <rFont val="Calibri"/>
            <family val="2"/>
            <scheme val="minor"/>
          </rPr>
          <t>Балл: 0 из 4</t>
        </r>
      </text>
    </comment>
    <comment ref="EM75" authorId="0" shapeId="0">
      <text>
        <r>
          <rPr>
            <sz val="11"/>
            <color theme="1"/>
            <rFont val="Calibri"/>
            <family val="2"/>
            <scheme val="minor"/>
          </rPr>
          <t>Балл: 0 из 4</t>
        </r>
      </text>
    </comment>
    <comment ref="EV75" authorId="0" shapeId="0">
      <text>
        <r>
          <rPr>
            <sz val="11"/>
            <color theme="1"/>
            <rFont val="Calibri"/>
            <family val="2"/>
            <scheme val="minor"/>
          </rPr>
          <t>Балл: 6 из 6</t>
        </r>
      </text>
    </comment>
    <comment ref="FJ75" authorId="0" shapeId="0">
      <text>
        <r>
          <rPr>
            <sz val="11"/>
            <color theme="1"/>
            <rFont val="Calibri"/>
            <family val="2"/>
            <scheme val="minor"/>
          </rPr>
          <t>Балл: 2 из 2</t>
        </r>
      </text>
    </comment>
    <comment ref="FR75" authorId="0" shapeId="0">
      <text>
        <r>
          <rPr>
            <sz val="11"/>
            <color theme="1"/>
            <rFont val="Calibri"/>
            <family val="2"/>
            <scheme val="minor"/>
          </rPr>
          <t>Балл: 4 из 4</t>
        </r>
      </text>
    </comment>
    <comment ref="FY75" authorId="0" shapeId="0">
      <text>
        <r>
          <rPr>
            <sz val="11"/>
            <color theme="1"/>
            <rFont val="Calibri"/>
            <family val="2"/>
            <scheme val="minor"/>
          </rPr>
          <t>Балл: 6 из 6</t>
        </r>
      </text>
    </comment>
    <comment ref="K76" authorId="0" shapeId="0">
      <text>
        <r>
          <rPr>
            <sz val="11"/>
            <color theme="1"/>
            <rFont val="Calibri"/>
            <family val="2"/>
            <scheme val="minor"/>
          </rPr>
          <t>Балл: 2 из 2</t>
        </r>
      </text>
    </comment>
    <comment ref="Q76" authorId="0" shapeId="0">
      <text>
        <r>
          <rPr>
            <sz val="11"/>
            <color theme="1"/>
            <rFont val="Calibri"/>
            <family val="2"/>
            <scheme val="minor"/>
          </rPr>
          <t>Балл: 2 из 2</t>
        </r>
      </text>
    </comment>
    <comment ref="S76" authorId="0" shapeId="0">
      <text>
        <r>
          <rPr>
            <sz val="11"/>
            <color theme="1"/>
            <rFont val="Calibri"/>
            <family val="2"/>
            <scheme val="minor"/>
          </rPr>
          <t>Балл: 2 из 2</t>
        </r>
      </text>
    </comment>
    <comment ref="AC76" authorId="0" shapeId="0">
      <text>
        <r>
          <rPr>
            <sz val="11"/>
            <color theme="1"/>
            <rFont val="Calibri"/>
            <family val="2"/>
            <scheme val="minor"/>
          </rPr>
          <t>Балл: 0 из 2</t>
        </r>
      </text>
    </comment>
    <comment ref="AE76" authorId="0" shapeId="0">
      <text>
        <r>
          <rPr>
            <sz val="11"/>
            <color theme="1"/>
            <rFont val="Calibri"/>
            <family val="2"/>
            <scheme val="minor"/>
          </rPr>
          <t>Балл: 2 из 2</t>
        </r>
      </text>
    </comment>
    <comment ref="AL76" authorId="0" shapeId="0">
      <text>
        <r>
          <rPr>
            <sz val="11"/>
            <color theme="1"/>
            <rFont val="Calibri"/>
            <family val="2"/>
            <scheme val="minor"/>
          </rPr>
          <t>Балл: 4 из 4</t>
        </r>
      </text>
    </comment>
    <comment ref="AT76" authorId="0" shapeId="0">
      <text>
        <r>
          <rPr>
            <sz val="11"/>
            <color theme="1"/>
            <rFont val="Calibri"/>
            <family val="2"/>
            <scheme val="minor"/>
          </rPr>
          <t>Балл: 0 из 4</t>
        </r>
      </text>
    </comment>
    <comment ref="AW76" authorId="0" shapeId="0">
      <text>
        <r>
          <rPr>
            <sz val="11"/>
            <color theme="1"/>
            <rFont val="Calibri"/>
            <family val="2"/>
            <scheme val="minor"/>
          </rPr>
          <t>Балл: 4 из 4</t>
        </r>
      </text>
    </comment>
    <comment ref="BH76" authorId="0" shapeId="0">
      <text>
        <r>
          <rPr>
            <sz val="11"/>
            <color theme="1"/>
            <rFont val="Calibri"/>
            <family val="2"/>
            <scheme val="minor"/>
          </rPr>
          <t>Балл: 4 из 4</t>
        </r>
      </text>
    </comment>
    <comment ref="BI76" authorId="0" shapeId="0">
      <text>
        <r>
          <rPr>
            <sz val="11"/>
            <color theme="1"/>
            <rFont val="Calibri"/>
            <family val="2"/>
            <scheme val="minor"/>
          </rPr>
          <t>Балл: 4 из 4</t>
        </r>
      </text>
    </comment>
    <comment ref="BT76" authorId="0" shapeId="0">
      <text>
        <r>
          <rPr>
            <sz val="11"/>
            <color theme="1"/>
            <rFont val="Calibri"/>
            <family val="2"/>
            <scheme val="minor"/>
          </rPr>
          <t>Балл: 0 из 4</t>
        </r>
      </text>
    </comment>
    <comment ref="BU76" authorId="0" shapeId="0">
      <text>
        <r>
          <rPr>
            <sz val="11"/>
            <color theme="1"/>
            <rFont val="Calibri"/>
            <family val="2"/>
            <scheme val="minor"/>
          </rPr>
          <t>Балл: 4 из 4</t>
        </r>
      </text>
    </comment>
    <comment ref="CB76" authorId="0" shapeId="0">
      <text>
        <r>
          <rPr>
            <sz val="11"/>
            <color theme="1"/>
            <rFont val="Calibri"/>
            <family val="2"/>
            <scheme val="minor"/>
          </rPr>
          <t>Балл: 6 из 6</t>
        </r>
      </text>
    </comment>
    <comment ref="CG76" authorId="0" shapeId="0">
      <text>
        <r>
          <rPr>
            <sz val="11"/>
            <color theme="1"/>
            <rFont val="Calibri"/>
            <family val="2"/>
            <scheme val="minor"/>
          </rPr>
          <t>Балл: 6 из 6</t>
        </r>
      </text>
    </comment>
    <comment ref="CR76" authorId="0" shapeId="0">
      <text>
        <r>
          <rPr>
            <sz val="11"/>
            <color theme="1"/>
            <rFont val="Calibri"/>
            <family val="2"/>
            <scheme val="minor"/>
          </rPr>
          <t>Балл: 0 из 6</t>
        </r>
      </text>
    </comment>
    <comment ref="CW76" authorId="0" shapeId="0">
      <text>
        <r>
          <rPr>
            <sz val="11"/>
            <color theme="1"/>
            <rFont val="Calibri"/>
            <family val="2"/>
            <scheme val="minor"/>
          </rPr>
          <t>Балл: 6 из 6</t>
        </r>
      </text>
    </comment>
    <comment ref="CY76" authorId="0" shapeId="0">
      <text>
        <r>
          <rPr>
            <sz val="11"/>
            <color theme="1"/>
            <rFont val="Calibri"/>
            <family val="2"/>
            <scheme val="minor"/>
          </rPr>
          <t>Балл: 6 из 6</t>
        </r>
      </text>
    </comment>
    <comment ref="DM76" authorId="0" shapeId="0">
      <text>
        <r>
          <rPr>
            <sz val="11"/>
            <color theme="1"/>
            <rFont val="Calibri"/>
            <family val="2"/>
            <scheme val="minor"/>
          </rPr>
          <t>Балл: 2 из 2</t>
        </r>
      </text>
    </comment>
    <comment ref="DS76" authorId="0" shapeId="0">
      <text>
        <r>
          <rPr>
            <sz val="11"/>
            <color theme="1"/>
            <rFont val="Calibri"/>
            <family val="2"/>
            <scheme val="minor"/>
          </rPr>
          <t>Балл: 0 из 4</t>
        </r>
      </text>
    </comment>
    <comment ref="EF76" authorId="0" shapeId="0">
      <text>
        <r>
          <rPr>
            <sz val="11"/>
            <color theme="1"/>
            <rFont val="Calibri"/>
            <family val="2"/>
            <scheme val="minor"/>
          </rPr>
          <t>Балл: 0 из 4</t>
        </r>
      </text>
    </comment>
    <comment ref="EJ76" authorId="0" shapeId="0">
      <text>
        <r>
          <rPr>
            <sz val="11"/>
            <color theme="1"/>
            <rFont val="Calibri"/>
            <family val="2"/>
            <scheme val="minor"/>
          </rPr>
          <t>Балл: 0 из 4</t>
        </r>
      </text>
    </comment>
    <comment ref="EU76" authorId="0" shapeId="0">
      <text>
        <r>
          <rPr>
            <sz val="11"/>
            <color theme="1"/>
            <rFont val="Calibri"/>
            <family val="2"/>
            <scheme val="minor"/>
          </rPr>
          <t>Балл: 2 из 6</t>
        </r>
      </text>
    </comment>
    <comment ref="FH76" authorId="0" shapeId="0">
      <text>
        <r>
          <rPr>
            <sz val="11"/>
            <color theme="1"/>
            <rFont val="Calibri"/>
            <family val="2"/>
            <scheme val="minor"/>
          </rPr>
          <t>Балл: 2 из 2</t>
        </r>
      </text>
    </comment>
    <comment ref="FP76" authorId="0" shapeId="0">
      <text>
        <r>
          <rPr>
            <sz val="11"/>
            <color theme="1"/>
            <rFont val="Calibri"/>
            <family val="2"/>
            <scheme val="minor"/>
          </rPr>
          <t>Балл: 0 из 4</t>
        </r>
      </text>
    </comment>
    <comment ref="GD76" authorId="0" shapeId="0">
      <text>
        <r>
          <rPr>
            <sz val="11"/>
            <color theme="1"/>
            <rFont val="Calibri"/>
            <family val="2"/>
            <scheme val="minor"/>
          </rPr>
          <t>Балл: 3 из 6</t>
        </r>
      </text>
    </comment>
    <comment ref="G77" authorId="0" shapeId="0">
      <text>
        <r>
          <rPr>
            <sz val="11"/>
            <color theme="1"/>
            <rFont val="Calibri"/>
            <family val="2"/>
            <scheme val="minor"/>
          </rPr>
          <t>Балл: 2 из 2</t>
        </r>
      </text>
    </comment>
    <comment ref="Q77" authorId="0" shapeId="0">
      <text>
        <r>
          <rPr>
            <sz val="11"/>
            <color theme="1"/>
            <rFont val="Calibri"/>
            <family val="2"/>
            <scheme val="minor"/>
          </rPr>
          <t>Балл: 2 из 2</t>
        </r>
      </text>
    </comment>
    <comment ref="S77" authorId="0" shapeId="0">
      <text>
        <r>
          <rPr>
            <sz val="11"/>
            <color theme="1"/>
            <rFont val="Calibri"/>
            <family val="2"/>
            <scheme val="minor"/>
          </rPr>
          <t>Балл: 2 из 2</t>
        </r>
      </text>
    </comment>
    <comment ref="Z77" authorId="0" shapeId="0">
      <text>
        <r>
          <rPr>
            <sz val="11"/>
            <color theme="1"/>
            <rFont val="Calibri"/>
            <family val="2"/>
            <scheme val="minor"/>
          </rPr>
          <t>Балл: 2 из 2</t>
        </r>
      </text>
    </comment>
    <comment ref="AF77" authorId="0" shapeId="0">
      <text>
        <r>
          <rPr>
            <sz val="11"/>
            <color theme="1"/>
            <rFont val="Calibri"/>
            <family val="2"/>
            <scheme val="minor"/>
          </rPr>
          <t>Балл: 2 из 2</t>
        </r>
      </text>
    </comment>
    <comment ref="AO77" authorId="0" shapeId="0">
      <text>
        <r>
          <rPr>
            <sz val="11"/>
            <color theme="1"/>
            <rFont val="Calibri"/>
            <family val="2"/>
            <scheme val="minor"/>
          </rPr>
          <t>Балл: 4 из 4</t>
        </r>
      </text>
    </comment>
    <comment ref="AR77" authorId="0" shapeId="0">
      <text>
        <r>
          <rPr>
            <sz val="11"/>
            <color theme="1"/>
            <rFont val="Calibri"/>
            <family val="2"/>
            <scheme val="minor"/>
          </rPr>
          <t>Балл: 4 из 4</t>
        </r>
      </text>
    </comment>
    <comment ref="AY77" authorId="0" shapeId="0">
      <text>
        <r>
          <rPr>
            <sz val="11"/>
            <color theme="1"/>
            <rFont val="Calibri"/>
            <family val="2"/>
            <scheme val="minor"/>
          </rPr>
          <t>Балл: 4 из 4</t>
        </r>
      </text>
    </comment>
    <comment ref="BF77" authorId="0" shapeId="0">
      <text>
        <r>
          <rPr>
            <sz val="11"/>
            <color theme="1"/>
            <rFont val="Calibri"/>
            <family val="2"/>
            <scheme val="minor"/>
          </rPr>
          <t>Балл: 4 из 4</t>
        </r>
      </text>
    </comment>
    <comment ref="BM77" authorId="0" shapeId="0">
      <text>
        <r>
          <rPr>
            <sz val="11"/>
            <color theme="1"/>
            <rFont val="Calibri"/>
            <family val="2"/>
            <scheme val="minor"/>
          </rPr>
          <t>Балл: 4 из 4</t>
        </r>
      </text>
    </comment>
    <comment ref="BT77" authorId="0" shapeId="0">
      <text>
        <r>
          <rPr>
            <sz val="11"/>
            <color theme="1"/>
            <rFont val="Calibri"/>
            <family val="2"/>
            <scheme val="minor"/>
          </rPr>
          <t>Балл: 4 из 4</t>
        </r>
      </text>
    </comment>
    <comment ref="BZ77" authorId="0" shapeId="0">
      <text>
        <r>
          <rPr>
            <sz val="11"/>
            <color theme="1"/>
            <rFont val="Calibri"/>
            <family val="2"/>
            <scheme val="minor"/>
          </rPr>
          <t>Балл: 4 из 4</t>
        </r>
      </text>
    </comment>
    <comment ref="CB77" authorId="0" shapeId="0">
      <text>
        <r>
          <rPr>
            <sz val="11"/>
            <color theme="1"/>
            <rFont val="Calibri"/>
            <family val="2"/>
            <scheme val="minor"/>
          </rPr>
          <t>Балл: 6 из 6</t>
        </r>
      </text>
    </comment>
    <comment ref="CH77" authorId="0" shapeId="0">
      <text>
        <r>
          <rPr>
            <sz val="11"/>
            <color theme="1"/>
            <rFont val="Calibri"/>
            <family val="2"/>
            <scheme val="minor"/>
          </rPr>
          <t>Балл: 0 из 6</t>
        </r>
      </text>
    </comment>
    <comment ref="CM77" authorId="0" shapeId="0">
      <text>
        <r>
          <rPr>
            <sz val="11"/>
            <color theme="1"/>
            <rFont val="Calibri"/>
            <family val="2"/>
            <scheme val="minor"/>
          </rPr>
          <t>Балл: 6 из 6</t>
        </r>
      </text>
    </comment>
    <comment ref="CW77" authorId="0" shapeId="0">
      <text>
        <r>
          <rPr>
            <sz val="11"/>
            <color theme="1"/>
            <rFont val="Calibri"/>
            <family val="2"/>
            <scheme val="minor"/>
          </rPr>
          <t>Балл: 6 из 6</t>
        </r>
      </text>
    </comment>
    <comment ref="DB77" authorId="0" shapeId="0">
      <text>
        <r>
          <rPr>
            <sz val="11"/>
            <color theme="1"/>
            <rFont val="Calibri"/>
            <family val="2"/>
            <scheme val="minor"/>
          </rPr>
          <t>Балл: 2 из 6</t>
        </r>
      </text>
    </comment>
    <comment ref="DI77" authorId="0" shapeId="0">
      <text>
        <r>
          <rPr>
            <sz val="11"/>
            <color theme="1"/>
            <rFont val="Calibri"/>
            <family val="2"/>
            <scheme val="minor"/>
          </rPr>
          <t>Балл: 2 из 2</t>
        </r>
      </text>
    </comment>
    <comment ref="DP77" authorId="0" shapeId="0">
      <text>
        <r>
          <rPr>
            <sz val="11"/>
            <color theme="1"/>
            <rFont val="Calibri"/>
            <family val="2"/>
            <scheme val="minor"/>
          </rPr>
          <t>Балл: 0 из 4</t>
        </r>
      </text>
    </comment>
    <comment ref="DY77" authorId="0" shapeId="0">
      <text>
        <r>
          <rPr>
            <sz val="11"/>
            <color theme="1"/>
            <rFont val="Calibri"/>
            <family val="2"/>
            <scheme val="minor"/>
          </rPr>
          <t>Балл: 0 из 4</t>
        </r>
      </text>
    </comment>
    <comment ref="EI77" authorId="0" shapeId="0">
      <text>
        <r>
          <rPr>
            <sz val="11"/>
            <color theme="1"/>
            <rFont val="Calibri"/>
            <family val="2"/>
            <scheme val="minor"/>
          </rPr>
          <t>Балл: 0 из 4</t>
        </r>
      </text>
    </comment>
    <comment ref="EX77" authorId="0" shapeId="0">
      <text>
        <r>
          <rPr>
            <sz val="11"/>
            <color theme="1"/>
            <rFont val="Calibri"/>
            <family val="2"/>
            <scheme val="minor"/>
          </rPr>
          <t>Балл: 6 из 6</t>
        </r>
      </text>
    </comment>
    <comment ref="FH77" authorId="0" shapeId="0">
      <text>
        <r>
          <rPr>
            <sz val="11"/>
            <color theme="1"/>
            <rFont val="Calibri"/>
            <family val="2"/>
            <scheme val="minor"/>
          </rPr>
          <t>Балл: 2 из 2</t>
        </r>
      </text>
    </comment>
    <comment ref="FR77" authorId="0" shapeId="0">
      <text>
        <r>
          <rPr>
            <sz val="11"/>
            <color theme="1"/>
            <rFont val="Calibri"/>
            <family val="2"/>
            <scheme val="minor"/>
          </rPr>
          <t>Балл: 0 из 4</t>
        </r>
      </text>
    </comment>
    <comment ref="FX77" authorId="0" shapeId="0">
      <text>
        <r>
          <rPr>
            <sz val="11"/>
            <color theme="1"/>
            <rFont val="Calibri"/>
            <family val="2"/>
            <scheme val="minor"/>
          </rPr>
          <t>Балл: 6 из 6</t>
        </r>
      </text>
    </comment>
    <comment ref="L78" authorId="0" shapeId="0">
      <text>
        <r>
          <rPr>
            <sz val="11"/>
            <color theme="1"/>
            <rFont val="Calibri"/>
            <family val="2"/>
            <scheme val="minor"/>
          </rPr>
          <t>Балл: 2 из 2</t>
        </r>
      </text>
    </comment>
    <comment ref="M78" authorId="0" shapeId="0">
      <text>
        <r>
          <rPr>
            <sz val="11"/>
            <color theme="1"/>
            <rFont val="Calibri"/>
            <family val="2"/>
            <scheme val="minor"/>
          </rPr>
          <t>Балл: 2 из 2</t>
        </r>
      </text>
    </comment>
    <comment ref="S78" authorId="0" shapeId="0">
      <text>
        <r>
          <rPr>
            <sz val="11"/>
            <color theme="1"/>
            <rFont val="Calibri"/>
            <family val="2"/>
            <scheme val="minor"/>
          </rPr>
          <t>Балл: 2 из 2</t>
        </r>
      </text>
    </comment>
    <comment ref="AD78" authorId="0" shapeId="0">
      <text>
        <r>
          <rPr>
            <sz val="11"/>
            <color theme="1"/>
            <rFont val="Calibri"/>
            <family val="2"/>
            <scheme val="minor"/>
          </rPr>
          <t>Балл: 2 из 2</t>
        </r>
      </text>
    </comment>
    <comment ref="AE78" authorId="0" shapeId="0">
      <text>
        <r>
          <rPr>
            <sz val="11"/>
            <color theme="1"/>
            <rFont val="Calibri"/>
            <family val="2"/>
            <scheme val="minor"/>
          </rPr>
          <t>Балл: 2 из 2</t>
        </r>
      </text>
    </comment>
    <comment ref="AO78" authorId="0" shapeId="0">
      <text>
        <r>
          <rPr>
            <sz val="11"/>
            <color theme="1"/>
            <rFont val="Calibri"/>
            <family val="2"/>
            <scheme val="minor"/>
          </rPr>
          <t>Балл: 4 из 4</t>
        </r>
      </text>
    </comment>
    <comment ref="AU78" authorId="0" shapeId="0">
      <text>
        <r>
          <rPr>
            <sz val="11"/>
            <color theme="1"/>
            <rFont val="Calibri"/>
            <family val="2"/>
            <scheme val="minor"/>
          </rPr>
          <t>Балл: 4 из 4</t>
        </r>
      </text>
    </comment>
    <comment ref="BB78" authorId="0" shapeId="0">
      <text>
        <r>
          <rPr>
            <sz val="11"/>
            <color theme="1"/>
            <rFont val="Calibri"/>
            <family val="2"/>
            <scheme val="minor"/>
          </rPr>
          <t>Балл: 4 из 4</t>
        </r>
      </text>
    </comment>
    <comment ref="BF78" authorId="0" shapeId="0">
      <text>
        <r>
          <rPr>
            <sz val="11"/>
            <color theme="1"/>
            <rFont val="Calibri"/>
            <family val="2"/>
            <scheme val="minor"/>
          </rPr>
          <t>Балл: 4 из 4</t>
        </r>
      </text>
    </comment>
    <comment ref="BI78" authorId="0" shapeId="0">
      <text>
        <r>
          <rPr>
            <sz val="11"/>
            <color theme="1"/>
            <rFont val="Calibri"/>
            <family val="2"/>
            <scheme val="minor"/>
          </rPr>
          <t>Балл: 4 из 4</t>
        </r>
      </text>
    </comment>
    <comment ref="BP78" authorId="0" shapeId="0">
      <text>
        <r>
          <rPr>
            <sz val="11"/>
            <color theme="1"/>
            <rFont val="Calibri"/>
            <family val="2"/>
            <scheme val="minor"/>
          </rPr>
          <t>Балл: 4 из 4</t>
        </r>
      </text>
    </comment>
    <comment ref="BU78" authorId="0" shapeId="0">
      <text>
        <r>
          <rPr>
            <sz val="11"/>
            <color theme="1"/>
            <rFont val="Calibri"/>
            <family val="2"/>
            <scheme val="minor"/>
          </rPr>
          <t>Балл: 0 из 4</t>
        </r>
      </text>
    </comment>
    <comment ref="CB78" authorId="0" shapeId="0">
      <text>
        <r>
          <rPr>
            <sz val="11"/>
            <color theme="1"/>
            <rFont val="Calibri"/>
            <family val="2"/>
            <scheme val="minor"/>
          </rPr>
          <t>Балл: 6 из 6</t>
        </r>
      </text>
    </comment>
    <comment ref="CH78" authorId="0" shapeId="0">
      <text>
        <r>
          <rPr>
            <sz val="11"/>
            <color theme="1"/>
            <rFont val="Calibri"/>
            <family val="2"/>
            <scheme val="minor"/>
          </rPr>
          <t>Балл: 6 из 6</t>
        </r>
      </text>
    </comment>
    <comment ref="CN78" authorId="0" shapeId="0">
      <text>
        <r>
          <rPr>
            <sz val="11"/>
            <color theme="1"/>
            <rFont val="Calibri"/>
            <family val="2"/>
            <scheme val="minor"/>
          </rPr>
          <t>Балл: 0 из 6</t>
        </r>
      </text>
    </comment>
    <comment ref="CV78" authorId="0" shapeId="0">
      <text>
        <r>
          <rPr>
            <sz val="11"/>
            <color theme="1"/>
            <rFont val="Calibri"/>
            <family val="2"/>
            <scheme val="minor"/>
          </rPr>
          <t>Балл: 6 из 6</t>
        </r>
      </text>
    </comment>
    <comment ref="DC78" authorId="0" shapeId="0">
      <text>
        <r>
          <rPr>
            <sz val="11"/>
            <color theme="1"/>
            <rFont val="Calibri"/>
            <family val="2"/>
            <scheme val="minor"/>
          </rPr>
          <t>Балл: 6 из 6</t>
        </r>
      </text>
    </comment>
    <comment ref="DJ78" authorId="0" shapeId="0">
      <text>
        <r>
          <rPr>
            <sz val="11"/>
            <color theme="1"/>
            <rFont val="Calibri"/>
            <family val="2"/>
            <scheme val="minor"/>
          </rPr>
          <t>Балл: 2 из 2</t>
        </r>
      </text>
    </comment>
    <comment ref="DQ78" authorId="0" shapeId="0">
      <text>
        <r>
          <rPr>
            <sz val="11"/>
            <color theme="1"/>
            <rFont val="Calibri"/>
            <family val="2"/>
            <scheme val="minor"/>
          </rPr>
          <t>Балл: 0 из 4</t>
        </r>
      </text>
    </comment>
    <comment ref="ED78" authorId="0" shapeId="0">
      <text>
        <r>
          <rPr>
            <sz val="11"/>
            <color theme="1"/>
            <rFont val="Calibri"/>
            <family val="2"/>
            <scheme val="minor"/>
          </rPr>
          <t>Балл: 0 из 4</t>
        </r>
      </text>
    </comment>
    <comment ref="EO78" authorId="0" shapeId="0">
      <text>
        <r>
          <rPr>
            <sz val="11"/>
            <color theme="1"/>
            <rFont val="Calibri"/>
            <family val="2"/>
            <scheme val="minor"/>
          </rPr>
          <t>Балл: 0 из 4</t>
        </r>
      </text>
    </comment>
    <comment ref="FB78" authorId="0" shapeId="0">
      <text>
        <r>
          <rPr>
            <sz val="11"/>
            <color theme="1"/>
            <rFont val="Calibri"/>
            <family val="2"/>
            <scheme val="minor"/>
          </rPr>
          <t>Балл: 6 из 6</t>
        </r>
      </text>
    </comment>
    <comment ref="FD78" authorId="0" shapeId="0">
      <text>
        <r>
          <rPr>
            <sz val="11"/>
            <color theme="1"/>
            <rFont val="Calibri"/>
            <family val="2"/>
            <scheme val="minor"/>
          </rPr>
          <t>Балл: 2 из 2</t>
        </r>
      </text>
    </comment>
    <comment ref="FS78" authorId="0" shapeId="0">
      <text>
        <r>
          <rPr>
            <sz val="11"/>
            <color theme="1"/>
            <rFont val="Calibri"/>
            <family val="2"/>
            <scheme val="minor"/>
          </rPr>
          <t>Балл: 4 из 4</t>
        </r>
      </text>
    </comment>
    <comment ref="FY78" authorId="0" shapeId="0">
      <text>
        <r>
          <rPr>
            <sz val="11"/>
            <color theme="1"/>
            <rFont val="Calibri"/>
            <family val="2"/>
            <scheme val="minor"/>
          </rPr>
          <t>Балл: 3 из 6</t>
        </r>
      </text>
    </comment>
    <comment ref="I79" authorId="0" shapeId="0">
      <text>
        <r>
          <rPr>
            <sz val="11"/>
            <color theme="1"/>
            <rFont val="Calibri"/>
            <family val="2"/>
            <scheme val="minor"/>
          </rPr>
          <t>Балл: 2 из 2</t>
        </r>
      </text>
    </comment>
    <comment ref="R79" authorId="0" shapeId="0">
      <text>
        <r>
          <rPr>
            <sz val="11"/>
            <color theme="1"/>
            <rFont val="Calibri"/>
            <family val="2"/>
            <scheme val="minor"/>
          </rPr>
          <t>Балл: 2 из 2</t>
        </r>
      </text>
    </comment>
    <comment ref="U79" authorId="0" shapeId="0">
      <text>
        <r>
          <rPr>
            <sz val="11"/>
            <color theme="1"/>
            <rFont val="Calibri"/>
            <family val="2"/>
            <scheme val="minor"/>
          </rPr>
          <t>Балл: 2 из 2</t>
        </r>
      </text>
    </comment>
    <comment ref="AB79" authorId="0" shapeId="0">
      <text>
        <r>
          <rPr>
            <sz val="11"/>
            <color theme="1"/>
            <rFont val="Calibri"/>
            <family val="2"/>
            <scheme val="minor"/>
          </rPr>
          <t>Балл: 2 из 2</t>
        </r>
      </text>
    </comment>
    <comment ref="AG79" authorId="0" shapeId="0">
      <text>
        <r>
          <rPr>
            <sz val="11"/>
            <color theme="1"/>
            <rFont val="Calibri"/>
            <family val="2"/>
            <scheme val="minor"/>
          </rPr>
          <t>Балл: 2 из 2</t>
        </r>
      </text>
    </comment>
    <comment ref="AN79" authorId="0" shapeId="0">
      <text>
        <r>
          <rPr>
            <sz val="11"/>
            <color theme="1"/>
            <rFont val="Calibri"/>
            <family val="2"/>
            <scheme val="minor"/>
          </rPr>
          <t>Балл: 4 из 4</t>
        </r>
      </text>
    </comment>
    <comment ref="AV79" authorId="0" shapeId="0">
      <text>
        <r>
          <rPr>
            <sz val="11"/>
            <color theme="1"/>
            <rFont val="Calibri"/>
            <family val="2"/>
            <scheme val="minor"/>
          </rPr>
          <t>Балл: 4 из 4</t>
        </r>
      </text>
    </comment>
    <comment ref="AY79" authorId="0" shapeId="0">
      <text>
        <r>
          <rPr>
            <sz val="11"/>
            <color theme="1"/>
            <rFont val="Calibri"/>
            <family val="2"/>
            <scheme val="minor"/>
          </rPr>
          <t>Балл: 4 из 4</t>
        </r>
      </text>
    </comment>
    <comment ref="BH79" authorId="0" shapeId="0">
      <text>
        <r>
          <rPr>
            <sz val="11"/>
            <color theme="1"/>
            <rFont val="Calibri"/>
            <family val="2"/>
            <scheme val="minor"/>
          </rPr>
          <t>Балл: 4 из 4</t>
        </r>
      </text>
    </comment>
    <comment ref="BI79" authorId="0" shapeId="0">
      <text>
        <r>
          <rPr>
            <sz val="11"/>
            <color theme="1"/>
            <rFont val="Calibri"/>
            <family val="2"/>
            <scheme val="minor"/>
          </rPr>
          <t>Балл: 4 из 4</t>
        </r>
      </text>
    </comment>
    <comment ref="BR79" authorId="0" shapeId="0">
      <text>
        <r>
          <rPr>
            <sz val="11"/>
            <color theme="1"/>
            <rFont val="Calibri"/>
            <family val="2"/>
            <scheme val="minor"/>
          </rPr>
          <t>Балл: 0 из 4</t>
        </r>
      </text>
    </comment>
    <comment ref="BY79" authorId="0" shapeId="0">
      <text>
        <r>
          <rPr>
            <sz val="11"/>
            <color theme="1"/>
            <rFont val="Calibri"/>
            <family val="2"/>
            <scheme val="minor"/>
          </rPr>
          <t>Балл: 4 из 4</t>
        </r>
      </text>
    </comment>
    <comment ref="CE79" authorId="0" shapeId="0">
      <text>
        <r>
          <rPr>
            <sz val="11"/>
            <color theme="1"/>
            <rFont val="Calibri"/>
            <family val="2"/>
            <scheme val="minor"/>
          </rPr>
          <t>Балл: 6 из 6</t>
        </r>
      </text>
    </comment>
    <comment ref="CK79" authorId="0" shapeId="0">
      <text>
        <r>
          <rPr>
            <sz val="11"/>
            <color theme="1"/>
            <rFont val="Calibri"/>
            <family val="2"/>
            <scheme val="minor"/>
          </rPr>
          <t>Балл: 6 из 6</t>
        </r>
      </text>
    </comment>
    <comment ref="CP79" authorId="0" shapeId="0">
      <text>
        <r>
          <rPr>
            <sz val="11"/>
            <color theme="1"/>
            <rFont val="Calibri"/>
            <family val="2"/>
            <scheme val="minor"/>
          </rPr>
          <t>Балл: 0 из 6</t>
        </r>
      </text>
    </comment>
    <comment ref="CW79" authorId="0" shapeId="0">
      <text>
        <r>
          <rPr>
            <sz val="11"/>
            <color theme="1"/>
            <rFont val="Calibri"/>
            <family val="2"/>
            <scheme val="minor"/>
          </rPr>
          <t>Балл: 6 из 6</t>
        </r>
      </text>
    </comment>
    <comment ref="DC79" authorId="0" shapeId="0">
      <text>
        <r>
          <rPr>
            <sz val="11"/>
            <color theme="1"/>
            <rFont val="Calibri"/>
            <family val="2"/>
            <scheme val="minor"/>
          </rPr>
          <t>Балл: 6 из 6</t>
        </r>
      </text>
    </comment>
    <comment ref="DF79" authorId="0" shapeId="0">
      <text>
        <r>
          <rPr>
            <sz val="11"/>
            <color theme="1"/>
            <rFont val="Calibri"/>
            <family val="2"/>
            <scheme val="minor"/>
          </rPr>
          <t>Балл: 2 из 2</t>
        </r>
      </text>
    </comment>
    <comment ref="DV79" authorId="0" shapeId="0">
      <text>
        <r>
          <rPr>
            <sz val="11"/>
            <color theme="1"/>
            <rFont val="Calibri"/>
            <family val="2"/>
            <scheme val="minor"/>
          </rPr>
          <t>Балл: 0 из 4</t>
        </r>
      </text>
    </comment>
    <comment ref="ED79" authorId="0" shapeId="0">
      <text>
        <r>
          <rPr>
            <sz val="11"/>
            <color theme="1"/>
            <rFont val="Calibri"/>
            <family val="2"/>
            <scheme val="minor"/>
          </rPr>
          <t>Балл: 4 из 4</t>
        </r>
      </text>
    </comment>
    <comment ref="EJ79" authorId="0" shapeId="0">
      <text>
        <r>
          <rPr>
            <sz val="11"/>
            <color theme="1"/>
            <rFont val="Calibri"/>
            <family val="2"/>
            <scheme val="minor"/>
          </rPr>
          <t>Балл: 0 из 4</t>
        </r>
      </text>
    </comment>
    <comment ref="FA79" authorId="0" shapeId="0">
      <text>
        <r>
          <rPr>
            <sz val="11"/>
            <color theme="1"/>
            <rFont val="Calibri"/>
            <family val="2"/>
            <scheme val="minor"/>
          </rPr>
          <t>Балл: 2 из 6</t>
        </r>
      </text>
    </comment>
    <comment ref="FD79" authorId="0" shapeId="0">
      <text>
        <r>
          <rPr>
            <sz val="11"/>
            <color theme="1"/>
            <rFont val="Calibri"/>
            <family val="2"/>
            <scheme val="minor"/>
          </rPr>
          <t>Балл: 2 из 2</t>
        </r>
      </text>
    </comment>
    <comment ref="FV79" authorId="0" shapeId="0">
      <text>
        <r>
          <rPr>
            <sz val="11"/>
            <color theme="1"/>
            <rFont val="Calibri"/>
            <family val="2"/>
            <scheme val="minor"/>
          </rPr>
          <t>Балл: 4 из 4</t>
        </r>
      </text>
    </comment>
    <comment ref="FY79" authorId="0" shapeId="0">
      <text>
        <r>
          <rPr>
            <sz val="11"/>
            <color theme="1"/>
            <rFont val="Calibri"/>
            <family val="2"/>
            <scheme val="minor"/>
          </rPr>
          <t>Балл: 3 из 6</t>
        </r>
      </text>
    </comment>
    <comment ref="I80" authorId="0" shapeId="0">
      <text>
        <r>
          <rPr>
            <sz val="11"/>
            <color theme="1"/>
            <rFont val="Calibri"/>
            <family val="2"/>
            <scheme val="minor"/>
          </rPr>
          <t>Балл: 2 из 2</t>
        </r>
      </text>
    </comment>
    <comment ref="O80" authorId="0" shapeId="0">
      <text>
        <r>
          <rPr>
            <sz val="11"/>
            <color theme="1"/>
            <rFont val="Calibri"/>
            <family val="2"/>
            <scheme val="minor"/>
          </rPr>
          <t>Балл: 2 из 2</t>
        </r>
      </text>
    </comment>
    <comment ref="V80" authorId="0" shapeId="0">
      <text>
        <r>
          <rPr>
            <sz val="11"/>
            <color theme="1"/>
            <rFont val="Calibri"/>
            <family val="2"/>
            <scheme val="minor"/>
          </rPr>
          <t>Балл: 2 из 2</t>
        </r>
      </text>
    </comment>
    <comment ref="AA80" authorId="0" shapeId="0">
      <text>
        <r>
          <rPr>
            <sz val="11"/>
            <color theme="1"/>
            <rFont val="Calibri"/>
            <family val="2"/>
            <scheme val="minor"/>
          </rPr>
          <t>Балл: 2 из 2</t>
        </r>
      </text>
    </comment>
    <comment ref="AF80" authorId="0" shapeId="0">
      <text>
        <r>
          <rPr>
            <sz val="11"/>
            <color theme="1"/>
            <rFont val="Calibri"/>
            <family val="2"/>
            <scheme val="minor"/>
          </rPr>
          <t>Балл: 2 из 2</t>
        </r>
      </text>
    </comment>
    <comment ref="AO80" authorId="0" shapeId="0">
      <text>
        <r>
          <rPr>
            <sz val="11"/>
            <color theme="1"/>
            <rFont val="Calibri"/>
            <family val="2"/>
            <scheme val="minor"/>
          </rPr>
          <t>Балл: 4 из 4</t>
        </r>
      </text>
    </comment>
    <comment ref="AV80" authorId="0" shapeId="0">
      <text>
        <r>
          <rPr>
            <sz val="11"/>
            <color theme="1"/>
            <rFont val="Calibri"/>
            <family val="2"/>
            <scheme val="minor"/>
          </rPr>
          <t>Балл: 4 из 4</t>
        </r>
      </text>
    </comment>
    <comment ref="BB80" authorId="0" shapeId="0">
      <text>
        <r>
          <rPr>
            <sz val="11"/>
            <color theme="1"/>
            <rFont val="Calibri"/>
            <family val="2"/>
            <scheme val="minor"/>
          </rPr>
          <t>Балл: 4 из 4</t>
        </r>
      </text>
    </comment>
    <comment ref="BG80" authorId="0" shapeId="0">
      <text>
        <r>
          <rPr>
            <sz val="11"/>
            <color theme="1"/>
            <rFont val="Calibri"/>
            <family val="2"/>
            <scheme val="minor"/>
          </rPr>
          <t>Балл: 4 из 4</t>
        </r>
      </text>
    </comment>
    <comment ref="BK80" authorId="0" shapeId="0">
      <text>
        <r>
          <rPr>
            <sz val="11"/>
            <color theme="1"/>
            <rFont val="Calibri"/>
            <family val="2"/>
            <scheme val="minor"/>
          </rPr>
          <t>Балл: 0 из 4</t>
        </r>
      </text>
    </comment>
    <comment ref="BT80" authorId="0" shapeId="0">
      <text>
        <r>
          <rPr>
            <sz val="11"/>
            <color theme="1"/>
            <rFont val="Calibri"/>
            <family val="2"/>
            <scheme val="minor"/>
          </rPr>
          <t>Балл: 0 из 4</t>
        </r>
      </text>
    </comment>
    <comment ref="BU80" authorId="0" shapeId="0">
      <text>
        <r>
          <rPr>
            <sz val="11"/>
            <color theme="1"/>
            <rFont val="Calibri"/>
            <family val="2"/>
            <scheme val="minor"/>
          </rPr>
          <t>Балл: 0 из 4</t>
        </r>
      </text>
    </comment>
    <comment ref="CB80" authorId="0" shapeId="0">
      <text>
        <r>
          <rPr>
            <sz val="11"/>
            <color theme="1"/>
            <rFont val="Calibri"/>
            <family val="2"/>
            <scheme val="minor"/>
          </rPr>
          <t>Балл: 6 из 6</t>
        </r>
      </text>
    </comment>
    <comment ref="CH80" authorId="0" shapeId="0">
      <text>
        <r>
          <rPr>
            <sz val="11"/>
            <color theme="1"/>
            <rFont val="Calibri"/>
            <family val="2"/>
            <scheme val="minor"/>
          </rPr>
          <t>Балл: 6 из 6</t>
        </r>
      </text>
    </comment>
    <comment ref="CP80" authorId="0" shapeId="0">
      <text>
        <r>
          <rPr>
            <sz val="11"/>
            <color theme="1"/>
            <rFont val="Calibri"/>
            <family val="2"/>
            <scheme val="minor"/>
          </rPr>
          <t>Балл: 0 из 6</t>
        </r>
      </text>
    </comment>
    <comment ref="CX80" authorId="0" shapeId="0">
      <text>
        <r>
          <rPr>
            <sz val="11"/>
            <color theme="1"/>
            <rFont val="Calibri"/>
            <family val="2"/>
            <scheme val="minor"/>
          </rPr>
          <t>Балл: 6 из 6</t>
        </r>
      </text>
    </comment>
    <comment ref="DA80" authorId="0" shapeId="0">
      <text>
        <r>
          <rPr>
            <sz val="11"/>
            <color theme="1"/>
            <rFont val="Calibri"/>
            <family val="2"/>
            <scheme val="minor"/>
          </rPr>
          <t>Балл: 4 из 6</t>
        </r>
      </text>
    </comment>
    <comment ref="DG80" authorId="0" shapeId="0">
      <text>
        <r>
          <rPr>
            <sz val="11"/>
            <color theme="1"/>
            <rFont val="Calibri"/>
            <family val="2"/>
            <scheme val="minor"/>
          </rPr>
          <t>Балл: 2 из 2</t>
        </r>
      </text>
    </comment>
    <comment ref="DW80" authorId="0" shapeId="0">
      <text>
        <r>
          <rPr>
            <sz val="11"/>
            <color theme="1"/>
            <rFont val="Calibri"/>
            <family val="2"/>
            <scheme val="minor"/>
          </rPr>
          <t>Балл: 4 из 4</t>
        </r>
      </text>
    </comment>
    <comment ref="EB80" authorId="0" shapeId="0">
      <text>
        <r>
          <rPr>
            <sz val="11"/>
            <color theme="1"/>
            <rFont val="Calibri"/>
            <family val="2"/>
            <scheme val="minor"/>
          </rPr>
          <t>Балл: 4 из 4</t>
        </r>
      </text>
    </comment>
    <comment ref="EL80" authorId="0" shapeId="0">
      <text>
        <r>
          <rPr>
            <sz val="11"/>
            <color theme="1"/>
            <rFont val="Calibri"/>
            <family val="2"/>
            <scheme val="minor"/>
          </rPr>
          <t>Балл: 0 из 4</t>
        </r>
      </text>
    </comment>
    <comment ref="FB80" authorId="0" shapeId="0">
      <text>
        <r>
          <rPr>
            <sz val="11"/>
            <color theme="1"/>
            <rFont val="Calibri"/>
            <family val="2"/>
            <scheme val="minor"/>
          </rPr>
          <t>Балл: 6 из 6</t>
        </r>
      </text>
    </comment>
    <comment ref="FJ80" authorId="0" shapeId="0">
      <text>
        <r>
          <rPr>
            <sz val="11"/>
            <color theme="1"/>
            <rFont val="Calibri"/>
            <family val="2"/>
            <scheme val="minor"/>
          </rPr>
          <t>Балл: 2 из 2</t>
        </r>
      </text>
    </comment>
    <comment ref="FU80" authorId="0" shapeId="0">
      <text>
        <r>
          <rPr>
            <sz val="11"/>
            <color theme="1"/>
            <rFont val="Calibri"/>
            <family val="2"/>
            <scheme val="minor"/>
          </rPr>
          <t>Балл: 4 из 4</t>
        </r>
      </text>
    </comment>
    <comment ref="FZ80" authorId="0" shapeId="0">
      <text>
        <r>
          <rPr>
            <sz val="11"/>
            <color theme="1"/>
            <rFont val="Calibri"/>
            <family val="2"/>
            <scheme val="minor"/>
          </rPr>
          <t>Балл: 0 из 6</t>
        </r>
      </text>
    </comment>
    <comment ref="K81" authorId="0" shapeId="0">
      <text>
        <r>
          <rPr>
            <sz val="11"/>
            <color theme="1"/>
            <rFont val="Calibri"/>
            <family val="2"/>
            <scheme val="minor"/>
          </rPr>
          <t>Балл: 2 из 2</t>
        </r>
      </text>
    </comment>
    <comment ref="Q81" authorId="0" shapeId="0">
      <text>
        <r>
          <rPr>
            <sz val="11"/>
            <color theme="1"/>
            <rFont val="Calibri"/>
            <family val="2"/>
            <scheme val="minor"/>
          </rPr>
          <t>Балл: 2 из 2</t>
        </r>
      </text>
    </comment>
    <comment ref="W81" authorId="0" shapeId="0">
      <text>
        <r>
          <rPr>
            <sz val="11"/>
            <color theme="1"/>
            <rFont val="Calibri"/>
            <family val="2"/>
            <scheme val="minor"/>
          </rPr>
          <t>Балл: 2 из 2</t>
        </r>
      </text>
    </comment>
    <comment ref="AD81" authorId="0" shapeId="0">
      <text>
        <r>
          <rPr>
            <sz val="11"/>
            <color theme="1"/>
            <rFont val="Calibri"/>
            <family val="2"/>
            <scheme val="minor"/>
          </rPr>
          <t>Балл: 0 из 2</t>
        </r>
      </text>
    </comment>
    <comment ref="AI81" authorId="0" shapeId="0">
      <text>
        <r>
          <rPr>
            <sz val="11"/>
            <color theme="1"/>
            <rFont val="Calibri"/>
            <family val="2"/>
            <scheme val="minor"/>
          </rPr>
          <t>Балл: 2 из 2</t>
        </r>
      </text>
    </comment>
    <comment ref="AP81" authorId="0" shapeId="0">
      <text>
        <r>
          <rPr>
            <sz val="11"/>
            <color theme="1"/>
            <rFont val="Calibri"/>
            <family val="2"/>
            <scheme val="minor"/>
          </rPr>
          <t>Балл: 4 из 4</t>
        </r>
      </text>
    </comment>
    <comment ref="AT81" authorId="0" shapeId="0">
      <text>
        <r>
          <rPr>
            <sz val="11"/>
            <color theme="1"/>
            <rFont val="Calibri"/>
            <family val="2"/>
            <scheme val="minor"/>
          </rPr>
          <t>Балл: 4 из 4</t>
        </r>
      </text>
    </comment>
    <comment ref="BA81" authorId="0" shapeId="0">
      <text>
        <r>
          <rPr>
            <sz val="11"/>
            <color theme="1"/>
            <rFont val="Calibri"/>
            <family val="2"/>
            <scheme val="minor"/>
          </rPr>
          <t>Балл: 4 из 4</t>
        </r>
      </text>
    </comment>
    <comment ref="BF81" authorId="0" shapeId="0">
      <text>
        <r>
          <rPr>
            <sz val="11"/>
            <color theme="1"/>
            <rFont val="Calibri"/>
            <family val="2"/>
            <scheme val="minor"/>
          </rPr>
          <t>Балл: 4 из 4</t>
        </r>
      </text>
    </comment>
    <comment ref="BK81" authorId="0" shapeId="0">
      <text>
        <r>
          <rPr>
            <sz val="11"/>
            <color theme="1"/>
            <rFont val="Calibri"/>
            <family val="2"/>
            <scheme val="minor"/>
          </rPr>
          <t>Балл: 0 из 4</t>
        </r>
      </text>
    </comment>
    <comment ref="BO81" authorId="0" shapeId="0">
      <text>
        <r>
          <rPr>
            <sz val="11"/>
            <color theme="1"/>
            <rFont val="Calibri"/>
            <family val="2"/>
            <scheme val="minor"/>
          </rPr>
          <t>Балл: 0 из 4</t>
        </r>
      </text>
    </comment>
    <comment ref="BW81" authorId="0" shapeId="0">
      <text>
        <r>
          <rPr>
            <sz val="11"/>
            <color theme="1"/>
            <rFont val="Calibri"/>
            <family val="2"/>
            <scheme val="minor"/>
          </rPr>
          <t>Балл: 0 из 4</t>
        </r>
      </text>
    </comment>
    <comment ref="CD81" authorId="0" shapeId="0">
      <text>
        <r>
          <rPr>
            <sz val="11"/>
            <color theme="1"/>
            <rFont val="Calibri"/>
            <family val="2"/>
            <scheme val="minor"/>
          </rPr>
          <t>Балл: 0 из 6</t>
        </r>
      </text>
    </comment>
    <comment ref="CI81" authorId="0" shapeId="0">
      <text>
        <r>
          <rPr>
            <sz val="11"/>
            <color theme="1"/>
            <rFont val="Calibri"/>
            <family val="2"/>
            <scheme val="minor"/>
          </rPr>
          <t>Балл: 0 из 6</t>
        </r>
      </text>
    </comment>
    <comment ref="CO81" authorId="0" shapeId="0">
      <text>
        <r>
          <rPr>
            <sz val="11"/>
            <color theme="1"/>
            <rFont val="Calibri"/>
            <family val="2"/>
            <scheme val="minor"/>
          </rPr>
          <t>Балл: 0 из 6</t>
        </r>
      </text>
    </comment>
    <comment ref="CW81" authorId="0" shapeId="0">
      <text>
        <r>
          <rPr>
            <sz val="11"/>
            <color theme="1"/>
            <rFont val="Calibri"/>
            <family val="2"/>
            <scheme val="minor"/>
          </rPr>
          <t>Балл: 6 из 6</t>
        </r>
      </text>
    </comment>
    <comment ref="DC81" authorId="0" shapeId="0">
      <text>
        <r>
          <rPr>
            <sz val="11"/>
            <color theme="1"/>
            <rFont val="Calibri"/>
            <family val="2"/>
            <scheme val="minor"/>
          </rPr>
          <t>Балл: 6 из 6</t>
        </r>
      </text>
    </comment>
    <comment ref="DL81" authorId="0" shapeId="0">
      <text>
        <r>
          <rPr>
            <sz val="11"/>
            <color theme="1"/>
            <rFont val="Calibri"/>
            <family val="2"/>
            <scheme val="minor"/>
          </rPr>
          <t>Балл: 2 из 2</t>
        </r>
      </text>
    </comment>
    <comment ref="DX81" authorId="0" shapeId="0">
      <text>
        <r>
          <rPr>
            <sz val="11"/>
            <color theme="1"/>
            <rFont val="Calibri"/>
            <family val="2"/>
            <scheme val="minor"/>
          </rPr>
          <t>Балл: 0 из 4</t>
        </r>
      </text>
    </comment>
    <comment ref="EG81" authorId="0" shapeId="0">
      <text>
        <r>
          <rPr>
            <sz val="11"/>
            <color theme="1"/>
            <rFont val="Calibri"/>
            <family val="2"/>
            <scheme val="minor"/>
          </rPr>
          <t>Балл: 0 из 4</t>
        </r>
      </text>
    </comment>
    <comment ref="EL81" authorId="0" shapeId="0">
      <text>
        <r>
          <rPr>
            <sz val="11"/>
            <color theme="1"/>
            <rFont val="Calibri"/>
            <family val="2"/>
            <scheme val="minor"/>
          </rPr>
          <t>Балл: 0 из 4</t>
        </r>
      </text>
    </comment>
    <comment ref="EW81" authorId="0" shapeId="0">
      <text>
        <r>
          <rPr>
            <sz val="11"/>
            <color theme="1"/>
            <rFont val="Calibri"/>
            <family val="2"/>
            <scheme val="minor"/>
          </rPr>
          <t>Балл: 6 из 6</t>
        </r>
      </text>
    </comment>
    <comment ref="FF81" authorId="0" shapeId="0">
      <text>
        <r>
          <rPr>
            <sz val="11"/>
            <color theme="1"/>
            <rFont val="Calibri"/>
            <family val="2"/>
            <scheme val="minor"/>
          </rPr>
          <t>Балл: 2 из 2</t>
        </r>
      </text>
    </comment>
    <comment ref="FN81" authorId="0" shapeId="0">
      <text>
        <r>
          <rPr>
            <sz val="11"/>
            <color theme="1"/>
            <rFont val="Calibri"/>
            <family val="2"/>
            <scheme val="minor"/>
          </rPr>
          <t>Балл: 4 из 4</t>
        </r>
      </text>
    </comment>
    <comment ref="FY81" authorId="0" shapeId="0">
      <text>
        <r>
          <rPr>
            <sz val="11"/>
            <color theme="1"/>
            <rFont val="Calibri"/>
            <family val="2"/>
            <scheme val="minor"/>
          </rPr>
          <t>Балл: 6 из 6</t>
        </r>
      </text>
    </comment>
    <comment ref="G82" authorId="0" shapeId="0">
      <text>
        <r>
          <rPr>
            <sz val="11"/>
            <color theme="1"/>
            <rFont val="Calibri"/>
            <family val="2"/>
            <scheme val="minor"/>
          </rPr>
          <t>Балл: 2 из 2</t>
        </r>
      </text>
    </comment>
    <comment ref="Q82" authorId="0" shapeId="0">
      <text>
        <r>
          <rPr>
            <sz val="11"/>
            <color theme="1"/>
            <rFont val="Calibri"/>
            <family val="2"/>
            <scheme val="minor"/>
          </rPr>
          <t>Балл: 1 из 2</t>
        </r>
      </text>
    </comment>
    <comment ref="U82" authorId="0" shapeId="0">
      <text>
        <r>
          <rPr>
            <sz val="11"/>
            <color theme="1"/>
            <rFont val="Calibri"/>
            <family val="2"/>
            <scheme val="minor"/>
          </rPr>
          <t>Балл: 2 из 2</t>
        </r>
      </text>
    </comment>
    <comment ref="Y82" authorId="0" shapeId="0">
      <text>
        <r>
          <rPr>
            <sz val="11"/>
            <color theme="1"/>
            <rFont val="Calibri"/>
            <family val="2"/>
            <scheme val="minor"/>
          </rPr>
          <t>Балл: 0 из 2</t>
        </r>
      </text>
    </comment>
    <comment ref="AE82" authorId="0" shapeId="0">
      <text>
        <r>
          <rPr>
            <sz val="11"/>
            <color theme="1"/>
            <rFont val="Calibri"/>
            <family val="2"/>
            <scheme val="minor"/>
          </rPr>
          <t>Балл: 0 из 2</t>
        </r>
      </text>
    </comment>
    <comment ref="AL82" authorId="0" shapeId="0">
      <text>
        <r>
          <rPr>
            <sz val="11"/>
            <color theme="1"/>
            <rFont val="Calibri"/>
            <family val="2"/>
            <scheme val="minor"/>
          </rPr>
          <t>Балл: 4 из 4</t>
        </r>
      </text>
    </comment>
    <comment ref="AR82" authorId="0" shapeId="0">
      <text>
        <r>
          <rPr>
            <sz val="11"/>
            <color theme="1"/>
            <rFont val="Calibri"/>
            <family val="2"/>
            <scheme val="minor"/>
          </rPr>
          <t>Балл: 4 из 4</t>
        </r>
      </text>
    </comment>
    <comment ref="BB82" authorId="0" shapeId="0">
      <text>
        <r>
          <rPr>
            <sz val="11"/>
            <color theme="1"/>
            <rFont val="Calibri"/>
            <family val="2"/>
            <scheme val="minor"/>
          </rPr>
          <t>Балл: 4 из 4</t>
        </r>
      </text>
    </comment>
    <comment ref="BH82" authorId="0" shapeId="0">
      <text>
        <r>
          <rPr>
            <sz val="11"/>
            <color theme="1"/>
            <rFont val="Calibri"/>
            <family val="2"/>
            <scheme val="minor"/>
          </rPr>
          <t>Балл: 4 из 4</t>
        </r>
      </text>
    </comment>
    <comment ref="BN82" authorId="0" shapeId="0">
      <text>
        <r>
          <rPr>
            <sz val="11"/>
            <color theme="1"/>
            <rFont val="Calibri"/>
            <family val="2"/>
            <scheme val="minor"/>
          </rPr>
          <t>Балл: 0 из 4</t>
        </r>
      </text>
    </comment>
    <comment ref="BO82" authorId="0" shapeId="0">
      <text>
        <r>
          <rPr>
            <sz val="11"/>
            <color theme="1"/>
            <rFont val="Calibri"/>
            <family val="2"/>
            <scheme val="minor"/>
          </rPr>
          <t>Балл: 0 из 4</t>
        </r>
      </text>
    </comment>
    <comment ref="BZ82" authorId="0" shapeId="0">
      <text>
        <r>
          <rPr>
            <sz val="11"/>
            <color theme="1"/>
            <rFont val="Calibri"/>
            <family val="2"/>
            <scheme val="minor"/>
          </rPr>
          <t>Балл: 4 из 4</t>
        </r>
      </text>
    </comment>
    <comment ref="CD82" authorId="0" shapeId="0">
      <text>
        <r>
          <rPr>
            <sz val="11"/>
            <color theme="1"/>
            <rFont val="Calibri"/>
            <family val="2"/>
            <scheme val="minor"/>
          </rPr>
          <t>Балл: 6 из 6</t>
        </r>
      </text>
    </comment>
    <comment ref="CH82" authorId="0" shapeId="0">
      <text>
        <r>
          <rPr>
            <sz val="11"/>
            <color theme="1"/>
            <rFont val="Calibri"/>
            <family val="2"/>
            <scheme val="minor"/>
          </rPr>
          <t>Балл: 0 из 6</t>
        </r>
      </text>
    </comment>
    <comment ref="CM82" authorId="0" shapeId="0">
      <text>
        <r>
          <rPr>
            <sz val="11"/>
            <color theme="1"/>
            <rFont val="Calibri"/>
            <family val="2"/>
            <scheme val="minor"/>
          </rPr>
          <t>Балл: 6 из 6</t>
        </r>
      </text>
    </comment>
    <comment ref="CW82" authorId="0" shapeId="0">
      <text>
        <r>
          <rPr>
            <sz val="11"/>
            <color theme="1"/>
            <rFont val="Calibri"/>
            <family val="2"/>
            <scheme val="minor"/>
          </rPr>
          <t>Балл: 6 из 6</t>
        </r>
      </text>
    </comment>
    <comment ref="CY82" authorId="0" shapeId="0">
      <text>
        <r>
          <rPr>
            <sz val="11"/>
            <color theme="1"/>
            <rFont val="Calibri"/>
            <family val="2"/>
            <scheme val="minor"/>
          </rPr>
          <t>Балл: 6 из 6</t>
        </r>
      </text>
    </comment>
    <comment ref="DG82" authorId="0" shapeId="0">
      <text>
        <r>
          <rPr>
            <sz val="11"/>
            <color theme="1"/>
            <rFont val="Calibri"/>
            <family val="2"/>
            <scheme val="minor"/>
          </rPr>
          <t>Балл: 0 из 2</t>
        </r>
      </text>
    </comment>
    <comment ref="DQ82" authorId="0" shapeId="0">
      <text>
        <r>
          <rPr>
            <sz val="11"/>
            <color theme="1"/>
            <rFont val="Calibri"/>
            <family val="2"/>
            <scheme val="minor"/>
          </rPr>
          <t>Балл: 0 из 4</t>
        </r>
      </text>
    </comment>
    <comment ref="DZ82" authorId="0" shapeId="0">
      <text>
        <r>
          <rPr>
            <sz val="11"/>
            <color theme="1"/>
            <rFont val="Calibri"/>
            <family val="2"/>
            <scheme val="minor"/>
          </rPr>
          <t>Балл: 0 из 4</t>
        </r>
      </text>
    </comment>
    <comment ref="EM82" authorId="0" shapeId="0">
      <text>
        <r>
          <rPr>
            <sz val="11"/>
            <color theme="1"/>
            <rFont val="Calibri"/>
            <family val="2"/>
            <scheme val="minor"/>
          </rPr>
          <t>Балл: 0 из 4</t>
        </r>
      </text>
    </comment>
    <comment ref="EU82" authorId="0" shapeId="0">
      <text>
        <r>
          <rPr>
            <sz val="11"/>
            <color theme="1"/>
            <rFont val="Calibri"/>
            <family val="2"/>
            <scheme val="minor"/>
          </rPr>
          <t>Балл: 2 из 6</t>
        </r>
      </text>
    </comment>
    <comment ref="FC82" authorId="0" shapeId="0">
      <text>
        <r>
          <rPr>
            <sz val="11"/>
            <color theme="1"/>
            <rFont val="Calibri"/>
            <family val="2"/>
            <scheme val="minor"/>
          </rPr>
          <t>Балл: 2 из 2</t>
        </r>
      </text>
    </comment>
    <comment ref="FU82" authorId="0" shapeId="0">
      <text>
        <r>
          <rPr>
            <sz val="11"/>
            <color theme="1"/>
            <rFont val="Calibri"/>
            <family val="2"/>
            <scheme val="minor"/>
          </rPr>
          <t>Балл: 4 из 4</t>
        </r>
      </text>
    </comment>
    <comment ref="FZ82" authorId="0" shapeId="0">
      <text>
        <r>
          <rPr>
            <sz val="11"/>
            <color theme="1"/>
            <rFont val="Calibri"/>
            <family val="2"/>
            <scheme val="minor"/>
          </rPr>
          <t>Балл: 3 из 6</t>
        </r>
      </text>
    </comment>
    <comment ref="H83" authorId="0" shapeId="0">
      <text>
        <r>
          <rPr>
            <sz val="11"/>
            <color theme="1"/>
            <rFont val="Calibri"/>
            <family val="2"/>
            <scheme val="minor"/>
          </rPr>
          <t>Балл: 2 из 2</t>
        </r>
      </text>
    </comment>
    <comment ref="P83" authorId="0" shapeId="0">
      <text>
        <r>
          <rPr>
            <sz val="11"/>
            <color theme="1"/>
            <rFont val="Calibri"/>
            <family val="2"/>
            <scheme val="minor"/>
          </rPr>
          <t>Балл: 2 из 2</t>
        </r>
      </text>
    </comment>
    <comment ref="T83" authorId="0" shapeId="0">
      <text>
        <r>
          <rPr>
            <sz val="11"/>
            <color theme="1"/>
            <rFont val="Calibri"/>
            <family val="2"/>
            <scheme val="minor"/>
          </rPr>
          <t>Балл: 2 из 2</t>
        </r>
      </text>
    </comment>
    <comment ref="Y83" authorId="0" shapeId="0">
      <text>
        <r>
          <rPr>
            <sz val="11"/>
            <color theme="1"/>
            <rFont val="Calibri"/>
            <family val="2"/>
            <scheme val="minor"/>
          </rPr>
          <t>Балл: 0 из 2</t>
        </r>
      </text>
    </comment>
    <comment ref="AI83" authorId="0" shapeId="0">
      <text>
        <r>
          <rPr>
            <sz val="11"/>
            <color theme="1"/>
            <rFont val="Calibri"/>
            <family val="2"/>
            <scheme val="minor"/>
          </rPr>
          <t>Балл: 0 из 2</t>
        </r>
      </text>
    </comment>
    <comment ref="AK83" authorId="0" shapeId="0">
      <text>
        <r>
          <rPr>
            <sz val="11"/>
            <color theme="1"/>
            <rFont val="Calibri"/>
            <family val="2"/>
            <scheme val="minor"/>
          </rPr>
          <t>Балл: 4 из 4</t>
        </r>
      </text>
    </comment>
    <comment ref="AV83" authorId="0" shapeId="0">
      <text>
        <r>
          <rPr>
            <sz val="11"/>
            <color theme="1"/>
            <rFont val="Calibri"/>
            <family val="2"/>
            <scheme val="minor"/>
          </rPr>
          <t>Балл: 4 из 4</t>
        </r>
      </text>
    </comment>
    <comment ref="AW83" authorId="0" shapeId="0">
      <text>
        <r>
          <rPr>
            <sz val="11"/>
            <color theme="1"/>
            <rFont val="Calibri"/>
            <family val="2"/>
            <scheme val="minor"/>
          </rPr>
          <t>Балл: 0 из 4</t>
        </r>
      </text>
    </comment>
    <comment ref="BH83" authorId="0" shapeId="0">
      <text>
        <r>
          <rPr>
            <sz val="11"/>
            <color theme="1"/>
            <rFont val="Calibri"/>
            <family val="2"/>
            <scheme val="minor"/>
          </rPr>
          <t>Балл: 4 из 4</t>
        </r>
      </text>
    </comment>
    <comment ref="BJ83" authorId="0" shapeId="0">
      <text>
        <r>
          <rPr>
            <sz val="11"/>
            <color theme="1"/>
            <rFont val="Calibri"/>
            <family val="2"/>
            <scheme val="minor"/>
          </rPr>
          <t>Балл: 4 из 4</t>
        </r>
      </text>
    </comment>
    <comment ref="BT83" authorId="0" shapeId="0">
      <text>
        <r>
          <rPr>
            <sz val="11"/>
            <color theme="1"/>
            <rFont val="Calibri"/>
            <family val="2"/>
            <scheme val="minor"/>
          </rPr>
          <t>Балл: 0 из 4</t>
        </r>
      </text>
    </comment>
    <comment ref="BV83" authorId="0" shapeId="0">
      <text>
        <r>
          <rPr>
            <sz val="11"/>
            <color theme="1"/>
            <rFont val="Calibri"/>
            <family val="2"/>
            <scheme val="minor"/>
          </rPr>
          <t>Балл: 0 из 4</t>
        </r>
      </text>
    </comment>
    <comment ref="CF83" authorId="0" shapeId="0">
      <text>
        <r>
          <rPr>
            <sz val="11"/>
            <color theme="1"/>
            <rFont val="Calibri"/>
            <family val="2"/>
            <scheme val="minor"/>
          </rPr>
          <t>Балл: 0 из 6</t>
        </r>
      </text>
    </comment>
    <comment ref="CJ83" authorId="0" shapeId="0">
      <text>
        <r>
          <rPr>
            <sz val="11"/>
            <color theme="1"/>
            <rFont val="Calibri"/>
            <family val="2"/>
            <scheme val="minor"/>
          </rPr>
          <t>Балл: 0 из 6</t>
        </r>
      </text>
    </comment>
    <comment ref="CR83" authorId="0" shapeId="0">
      <text>
        <r>
          <rPr>
            <sz val="11"/>
            <color theme="1"/>
            <rFont val="Calibri"/>
            <family val="2"/>
            <scheme val="minor"/>
          </rPr>
          <t>Балл: 0 из 6</t>
        </r>
      </text>
    </comment>
    <comment ref="CS83" authorId="0" shapeId="0">
      <text>
        <r>
          <rPr>
            <sz val="11"/>
            <color theme="1"/>
            <rFont val="Calibri"/>
            <family val="2"/>
            <scheme val="minor"/>
          </rPr>
          <t>Балл: 6 из 6</t>
        </r>
      </text>
    </comment>
    <comment ref="DA83" authorId="0" shapeId="0">
      <text>
        <r>
          <rPr>
            <sz val="11"/>
            <color theme="1"/>
            <rFont val="Calibri"/>
            <family val="2"/>
            <scheme val="minor"/>
          </rPr>
          <t>Балл: 6 из 6</t>
        </r>
      </text>
    </comment>
    <comment ref="DI83" authorId="0" shapeId="0">
      <text>
        <r>
          <rPr>
            <sz val="11"/>
            <color theme="1"/>
            <rFont val="Calibri"/>
            <family val="2"/>
            <scheme val="minor"/>
          </rPr>
          <t>Балл: 2 из 2</t>
        </r>
      </text>
    </comment>
    <comment ref="DO83" authorId="0" shapeId="0">
      <text>
        <r>
          <rPr>
            <sz val="11"/>
            <color theme="1"/>
            <rFont val="Calibri"/>
            <family val="2"/>
            <scheme val="minor"/>
          </rPr>
          <t>Балл: 0 из 4</t>
        </r>
      </text>
    </comment>
    <comment ref="EF83" authorId="0" shapeId="0">
      <text>
        <r>
          <rPr>
            <sz val="11"/>
            <color theme="1"/>
            <rFont val="Calibri"/>
            <family val="2"/>
            <scheme val="minor"/>
          </rPr>
          <t>Балл: 0 из 4</t>
        </r>
      </text>
    </comment>
    <comment ref="ER83" authorId="0" shapeId="0">
      <text>
        <r>
          <rPr>
            <sz val="11"/>
            <color theme="1"/>
            <rFont val="Calibri"/>
            <family val="2"/>
            <scheme val="minor"/>
          </rPr>
          <t>Балл: 0 из 4</t>
        </r>
      </text>
    </comment>
    <comment ref="EW83" authorId="0" shapeId="0">
      <text>
        <r>
          <rPr>
            <sz val="11"/>
            <color theme="1"/>
            <rFont val="Calibri"/>
            <family val="2"/>
            <scheme val="minor"/>
          </rPr>
          <t>Балл: 6 из 6</t>
        </r>
      </text>
    </comment>
    <comment ref="FC83" authorId="0" shapeId="0">
      <text>
        <r>
          <rPr>
            <sz val="11"/>
            <color theme="1"/>
            <rFont val="Calibri"/>
            <family val="2"/>
            <scheme val="minor"/>
          </rPr>
          <t>Балл: 2 из 2</t>
        </r>
      </text>
    </comment>
    <comment ref="FS83" authorId="0" shapeId="0">
      <text>
        <r>
          <rPr>
            <sz val="11"/>
            <color theme="1"/>
            <rFont val="Calibri"/>
            <family val="2"/>
            <scheme val="minor"/>
          </rPr>
          <t>Балл: 0 из 4</t>
        </r>
      </text>
    </comment>
    <comment ref="FY83" authorId="0" shapeId="0">
      <text>
        <r>
          <rPr>
            <sz val="11"/>
            <color theme="1"/>
            <rFont val="Calibri"/>
            <family val="2"/>
            <scheme val="minor"/>
          </rPr>
          <t>Балл: 6 из 6</t>
        </r>
      </text>
    </comment>
    <comment ref="G84" authorId="0" shapeId="0">
      <text>
        <r>
          <rPr>
            <sz val="11"/>
            <color theme="1"/>
            <rFont val="Calibri"/>
            <family val="2"/>
            <scheme val="minor"/>
          </rPr>
          <t>Балл: 2 из 2</t>
        </r>
      </text>
    </comment>
    <comment ref="Q84" authorId="0" shapeId="0">
      <text>
        <r>
          <rPr>
            <sz val="11"/>
            <color theme="1"/>
            <rFont val="Calibri"/>
            <family val="2"/>
            <scheme val="minor"/>
          </rPr>
          <t>Балл: 1 из 2</t>
        </r>
      </text>
    </comment>
    <comment ref="U84" authorId="0" shapeId="0">
      <text>
        <r>
          <rPr>
            <sz val="11"/>
            <color theme="1"/>
            <rFont val="Calibri"/>
            <family val="2"/>
            <scheme val="minor"/>
          </rPr>
          <t>Балл: 2 из 2</t>
        </r>
      </text>
    </comment>
    <comment ref="AA84" authorId="0" shapeId="0">
      <text>
        <r>
          <rPr>
            <sz val="11"/>
            <color theme="1"/>
            <rFont val="Calibri"/>
            <family val="2"/>
            <scheme val="minor"/>
          </rPr>
          <t>Балл: 2 из 2</t>
        </r>
      </text>
    </comment>
    <comment ref="AG84" authorId="0" shapeId="0">
      <text>
        <r>
          <rPr>
            <sz val="11"/>
            <color theme="1"/>
            <rFont val="Calibri"/>
            <family val="2"/>
            <scheme val="minor"/>
          </rPr>
          <t>Балл: 2 из 2</t>
        </r>
      </text>
    </comment>
    <comment ref="AP84" authorId="0" shapeId="0">
      <text>
        <r>
          <rPr>
            <sz val="11"/>
            <color theme="1"/>
            <rFont val="Calibri"/>
            <family val="2"/>
            <scheme val="minor"/>
          </rPr>
          <t>Балл: 4 из 4</t>
        </r>
      </text>
    </comment>
    <comment ref="AS84" authorId="0" shapeId="0">
      <text>
        <r>
          <rPr>
            <sz val="11"/>
            <color theme="1"/>
            <rFont val="Calibri"/>
            <family val="2"/>
            <scheme val="minor"/>
          </rPr>
          <t>Балл: 4 из 4</t>
        </r>
      </text>
    </comment>
    <comment ref="AX84" authorId="0" shapeId="0">
      <text>
        <r>
          <rPr>
            <sz val="11"/>
            <color theme="1"/>
            <rFont val="Calibri"/>
            <family val="2"/>
            <scheme val="minor"/>
          </rPr>
          <t>Балл: 4 из 4</t>
        </r>
      </text>
    </comment>
    <comment ref="BG84" authorId="0" shapeId="0">
      <text>
        <r>
          <rPr>
            <sz val="11"/>
            <color theme="1"/>
            <rFont val="Calibri"/>
            <family val="2"/>
            <scheme val="minor"/>
          </rPr>
          <t>Балл: 4 из 4</t>
        </r>
      </text>
    </comment>
    <comment ref="BL84" authorId="0" shapeId="0">
      <text>
        <r>
          <rPr>
            <sz val="11"/>
            <color theme="1"/>
            <rFont val="Calibri"/>
            <family val="2"/>
            <scheme val="minor"/>
          </rPr>
          <t>Балл: 4 из 4</t>
        </r>
      </text>
    </comment>
    <comment ref="BQ84" authorId="0" shapeId="0">
      <text>
        <r>
          <rPr>
            <sz val="11"/>
            <color theme="1"/>
            <rFont val="Calibri"/>
            <family val="2"/>
            <scheme val="minor"/>
          </rPr>
          <t>Балл: 0 из 4</t>
        </r>
      </text>
    </comment>
    <comment ref="BY84" authorId="0" shapeId="0">
      <text>
        <r>
          <rPr>
            <sz val="11"/>
            <color theme="1"/>
            <rFont val="Calibri"/>
            <family val="2"/>
            <scheme val="minor"/>
          </rPr>
          <t>Балл: 4 из 4</t>
        </r>
      </text>
    </comment>
    <comment ref="CF84" authorId="0" shapeId="0">
      <text>
        <r>
          <rPr>
            <sz val="11"/>
            <color theme="1"/>
            <rFont val="Calibri"/>
            <family val="2"/>
            <scheme val="minor"/>
          </rPr>
          <t>Балл: 0 из 6</t>
        </r>
      </text>
    </comment>
    <comment ref="CI84" authorId="0" shapeId="0">
      <text>
        <r>
          <rPr>
            <sz val="11"/>
            <color theme="1"/>
            <rFont val="Calibri"/>
            <family val="2"/>
            <scheme val="minor"/>
          </rPr>
          <t>Балл: 6 из 6</t>
        </r>
      </text>
    </comment>
    <comment ref="CP84" authorId="0" shapeId="0">
      <text>
        <r>
          <rPr>
            <sz val="11"/>
            <color theme="1"/>
            <rFont val="Calibri"/>
            <family val="2"/>
            <scheme val="minor"/>
          </rPr>
          <t>Балл: 0 из 6</t>
        </r>
      </text>
    </comment>
    <comment ref="CS84" authorId="0" shapeId="0">
      <text>
        <r>
          <rPr>
            <sz val="11"/>
            <color theme="1"/>
            <rFont val="Calibri"/>
            <family val="2"/>
            <scheme val="minor"/>
          </rPr>
          <t>Балл: 6 из 6</t>
        </r>
      </text>
    </comment>
    <comment ref="DC84" authorId="0" shapeId="0">
      <text>
        <r>
          <rPr>
            <sz val="11"/>
            <color theme="1"/>
            <rFont val="Calibri"/>
            <family val="2"/>
            <scheme val="minor"/>
          </rPr>
          <t>Балл: 6 из 6</t>
        </r>
      </text>
    </comment>
    <comment ref="DI84" authorId="0" shapeId="0">
      <text>
        <r>
          <rPr>
            <sz val="11"/>
            <color theme="1"/>
            <rFont val="Calibri"/>
            <family val="2"/>
            <scheme val="minor"/>
          </rPr>
          <t>Балл: 2 из 2</t>
        </r>
      </text>
    </comment>
    <comment ref="DR84" authorId="0" shapeId="0">
      <text>
        <r>
          <rPr>
            <sz val="11"/>
            <color theme="1"/>
            <rFont val="Calibri"/>
            <family val="2"/>
            <scheme val="minor"/>
          </rPr>
          <t>Балл: 0 из 4</t>
        </r>
      </text>
    </comment>
    <comment ref="EB84" authorId="0" shapeId="0">
      <text>
        <r>
          <rPr>
            <sz val="11"/>
            <color theme="1"/>
            <rFont val="Calibri"/>
            <family val="2"/>
            <scheme val="minor"/>
          </rPr>
          <t>Балл: 4 из 4</t>
        </r>
      </text>
    </comment>
    <comment ref="EJ84" authorId="0" shapeId="0">
      <text>
        <r>
          <rPr>
            <sz val="11"/>
            <color theme="1"/>
            <rFont val="Calibri"/>
            <family val="2"/>
            <scheme val="minor"/>
          </rPr>
          <t>Балл: 0 из 4</t>
        </r>
      </text>
    </comment>
    <comment ref="EX84" authorId="0" shapeId="0">
      <text>
        <r>
          <rPr>
            <sz val="11"/>
            <color theme="1"/>
            <rFont val="Calibri"/>
            <family val="2"/>
            <scheme val="minor"/>
          </rPr>
          <t>Балл: 6 из 6</t>
        </r>
      </text>
    </comment>
    <comment ref="FG84" authorId="0" shapeId="0">
      <text>
        <r>
          <rPr>
            <sz val="11"/>
            <color theme="1"/>
            <rFont val="Calibri"/>
            <family val="2"/>
            <scheme val="minor"/>
          </rPr>
          <t>Балл: 2 из 2</t>
        </r>
      </text>
    </comment>
    <comment ref="FS84" authorId="0" shapeId="0">
      <text>
        <r>
          <rPr>
            <sz val="11"/>
            <color theme="1"/>
            <rFont val="Calibri"/>
            <family val="2"/>
            <scheme val="minor"/>
          </rPr>
          <t>Балл: 0 из 4</t>
        </r>
      </text>
    </comment>
    <comment ref="GD84" authorId="0" shapeId="0">
      <text>
        <r>
          <rPr>
            <sz val="11"/>
            <color theme="1"/>
            <rFont val="Calibri"/>
            <family val="2"/>
            <scheme val="minor"/>
          </rPr>
          <t>Балл: 3 из 6</t>
        </r>
      </text>
    </comment>
    <comment ref="J85" authorId="0" shapeId="0">
      <text>
        <r>
          <rPr>
            <sz val="11"/>
            <color theme="1"/>
            <rFont val="Calibri"/>
            <family val="2"/>
            <scheme val="minor"/>
          </rPr>
          <t>Балл: 2 из 2</t>
        </r>
      </text>
    </comment>
    <comment ref="Q85" authorId="0" shapeId="0">
      <text>
        <r>
          <rPr>
            <sz val="11"/>
            <color theme="1"/>
            <rFont val="Calibri"/>
            <family val="2"/>
            <scheme val="minor"/>
          </rPr>
          <t>Балл: 2 из 2</t>
        </r>
      </text>
    </comment>
    <comment ref="S85" authorId="0" shapeId="0">
      <text>
        <r>
          <rPr>
            <sz val="11"/>
            <color theme="1"/>
            <rFont val="Calibri"/>
            <family val="2"/>
            <scheme val="minor"/>
          </rPr>
          <t>Балл: 2 из 2</t>
        </r>
      </text>
    </comment>
    <comment ref="Z85" authorId="0" shapeId="0">
      <text>
        <r>
          <rPr>
            <sz val="11"/>
            <color theme="1"/>
            <rFont val="Calibri"/>
            <family val="2"/>
            <scheme val="minor"/>
          </rPr>
          <t>Балл: 2 из 2</t>
        </r>
      </text>
    </comment>
    <comment ref="AF85" authorId="0" shapeId="0">
      <text>
        <r>
          <rPr>
            <sz val="11"/>
            <color theme="1"/>
            <rFont val="Calibri"/>
            <family val="2"/>
            <scheme val="minor"/>
          </rPr>
          <t>Балл: 2 из 2</t>
        </r>
      </text>
    </comment>
    <comment ref="AN85" authorId="0" shapeId="0">
      <text>
        <r>
          <rPr>
            <sz val="11"/>
            <color theme="1"/>
            <rFont val="Calibri"/>
            <family val="2"/>
            <scheme val="minor"/>
          </rPr>
          <t>Балл: 4 из 4</t>
        </r>
      </text>
    </comment>
    <comment ref="AT85" authorId="0" shapeId="0">
      <text>
        <r>
          <rPr>
            <sz val="11"/>
            <color theme="1"/>
            <rFont val="Calibri"/>
            <family val="2"/>
            <scheme val="minor"/>
          </rPr>
          <t>Балл: 4 из 4</t>
        </r>
      </text>
    </comment>
    <comment ref="AZ85" authorId="0" shapeId="0">
      <text>
        <r>
          <rPr>
            <sz val="11"/>
            <color theme="1"/>
            <rFont val="Calibri"/>
            <family val="2"/>
            <scheme val="minor"/>
          </rPr>
          <t>Балл: 4 из 4</t>
        </r>
      </text>
    </comment>
    <comment ref="BE85" authorId="0" shapeId="0">
      <text>
        <r>
          <rPr>
            <sz val="11"/>
            <color theme="1"/>
            <rFont val="Calibri"/>
            <family val="2"/>
            <scheme val="minor"/>
          </rPr>
          <t>Балл: 4 из 4</t>
        </r>
      </text>
    </comment>
    <comment ref="BK85" authorId="0" shapeId="0">
      <text>
        <r>
          <rPr>
            <sz val="11"/>
            <color theme="1"/>
            <rFont val="Calibri"/>
            <family val="2"/>
            <scheme val="minor"/>
          </rPr>
          <t>Балл: 4 из 4</t>
        </r>
      </text>
    </comment>
    <comment ref="BR85" authorId="0" shapeId="0">
      <text>
        <r>
          <rPr>
            <sz val="11"/>
            <color theme="1"/>
            <rFont val="Calibri"/>
            <family val="2"/>
            <scheme val="minor"/>
          </rPr>
          <t>Балл: 0 из 4</t>
        </r>
      </text>
    </comment>
    <comment ref="BY85" authorId="0" shapeId="0">
      <text>
        <r>
          <rPr>
            <sz val="11"/>
            <color theme="1"/>
            <rFont val="Calibri"/>
            <family val="2"/>
            <scheme val="minor"/>
          </rPr>
          <t>Балл: 4 из 4</t>
        </r>
      </text>
    </comment>
    <comment ref="CE85" authorId="0" shapeId="0">
      <text>
        <r>
          <rPr>
            <sz val="11"/>
            <color theme="1"/>
            <rFont val="Calibri"/>
            <family val="2"/>
            <scheme val="minor"/>
          </rPr>
          <t>Балл: 6 из 6</t>
        </r>
      </text>
    </comment>
    <comment ref="CJ85" authorId="0" shapeId="0">
      <text>
        <r>
          <rPr>
            <sz val="11"/>
            <color theme="1"/>
            <rFont val="Calibri"/>
            <family val="2"/>
            <scheme val="minor"/>
          </rPr>
          <t>Балл: 0 из 6</t>
        </r>
      </text>
    </comment>
    <comment ref="CQ85" authorId="0" shapeId="0">
      <text>
        <r>
          <rPr>
            <sz val="11"/>
            <color theme="1"/>
            <rFont val="Calibri"/>
            <family val="2"/>
            <scheme val="minor"/>
          </rPr>
          <t>Балл: 0 из 6</t>
        </r>
      </text>
    </comment>
    <comment ref="CT85" authorId="0" shapeId="0">
      <text>
        <r>
          <rPr>
            <sz val="11"/>
            <color theme="1"/>
            <rFont val="Calibri"/>
            <family val="2"/>
            <scheme val="minor"/>
          </rPr>
          <t>Балл: 6 из 6</t>
        </r>
      </text>
    </comment>
    <comment ref="K86" authorId="0" shapeId="0">
      <text>
        <r>
          <rPr>
            <sz val="11"/>
            <color theme="1"/>
            <rFont val="Calibri"/>
            <family val="2"/>
            <scheme val="minor"/>
          </rPr>
          <t>Балл: 2 из 2</t>
        </r>
      </text>
    </comment>
    <comment ref="M86" authorId="0" shapeId="0">
      <text>
        <r>
          <rPr>
            <sz val="11"/>
            <color theme="1"/>
            <rFont val="Calibri"/>
            <family val="2"/>
            <scheme val="minor"/>
          </rPr>
          <t>Балл: 2 из 2</t>
        </r>
      </text>
    </comment>
    <comment ref="U86" authorId="0" shapeId="0">
      <text>
        <r>
          <rPr>
            <sz val="11"/>
            <color theme="1"/>
            <rFont val="Calibri"/>
            <family val="2"/>
            <scheme val="minor"/>
          </rPr>
          <t>Балл: 2 из 2</t>
        </r>
      </text>
    </comment>
    <comment ref="AD86" authorId="0" shapeId="0">
      <text>
        <r>
          <rPr>
            <sz val="11"/>
            <color theme="1"/>
            <rFont val="Calibri"/>
            <family val="2"/>
            <scheme val="minor"/>
          </rPr>
          <t>Балл: 2 из 2</t>
        </r>
      </text>
    </comment>
    <comment ref="AG86" authorId="0" shapeId="0">
      <text>
        <r>
          <rPr>
            <sz val="11"/>
            <color theme="1"/>
            <rFont val="Calibri"/>
            <family val="2"/>
            <scheme val="minor"/>
          </rPr>
          <t>Балл: 2 из 2</t>
        </r>
      </text>
    </comment>
    <comment ref="AL86" authorId="0" shapeId="0">
      <text>
        <r>
          <rPr>
            <sz val="11"/>
            <color theme="1"/>
            <rFont val="Calibri"/>
            <family val="2"/>
            <scheme val="minor"/>
          </rPr>
          <t>Балл: 4 из 4</t>
        </r>
      </text>
    </comment>
    <comment ref="AT86" authorId="0" shapeId="0">
      <text>
        <r>
          <rPr>
            <sz val="11"/>
            <color theme="1"/>
            <rFont val="Calibri"/>
            <family val="2"/>
            <scheme val="minor"/>
          </rPr>
          <t>Балл: 0 из 4</t>
        </r>
      </text>
    </comment>
    <comment ref="AW86" authorId="0" shapeId="0">
      <text>
        <r>
          <rPr>
            <sz val="11"/>
            <color theme="1"/>
            <rFont val="Calibri"/>
            <family val="2"/>
            <scheme val="minor"/>
          </rPr>
          <t>Балл: 4 из 4</t>
        </r>
      </text>
    </comment>
    <comment ref="BF86" authorId="0" shapeId="0">
      <text>
        <r>
          <rPr>
            <sz val="11"/>
            <color theme="1"/>
            <rFont val="Calibri"/>
            <family val="2"/>
            <scheme val="minor"/>
          </rPr>
          <t>Балл: 4 из 4</t>
        </r>
      </text>
    </comment>
    <comment ref="BJ86" authorId="0" shapeId="0">
      <text>
        <r>
          <rPr>
            <sz val="11"/>
            <color theme="1"/>
            <rFont val="Calibri"/>
            <family val="2"/>
            <scheme val="minor"/>
          </rPr>
          <t>Балл: 4 из 4</t>
        </r>
      </text>
    </comment>
    <comment ref="BR86" authorId="0" shapeId="0">
      <text>
        <r>
          <rPr>
            <sz val="11"/>
            <color theme="1"/>
            <rFont val="Calibri"/>
            <family val="2"/>
            <scheme val="minor"/>
          </rPr>
          <t>Балл: 0 из 4</t>
        </r>
      </text>
    </comment>
    <comment ref="BX86" authorId="0" shapeId="0">
      <text>
        <r>
          <rPr>
            <sz val="11"/>
            <color theme="1"/>
            <rFont val="Calibri"/>
            <family val="2"/>
            <scheme val="minor"/>
          </rPr>
          <t>Балл: 0 из 4</t>
        </r>
      </text>
    </comment>
    <comment ref="CF86" authorId="0" shapeId="0">
      <text>
        <r>
          <rPr>
            <sz val="11"/>
            <color theme="1"/>
            <rFont val="Calibri"/>
            <family val="2"/>
            <scheme val="minor"/>
          </rPr>
          <t>Балл: 0 из 6</t>
        </r>
      </text>
    </comment>
    <comment ref="CI86" authorId="0" shapeId="0">
      <text>
        <r>
          <rPr>
            <sz val="11"/>
            <color theme="1"/>
            <rFont val="Calibri"/>
            <family val="2"/>
            <scheme val="minor"/>
          </rPr>
          <t>Балл: 0 из 6</t>
        </r>
      </text>
    </comment>
    <comment ref="CM86" authorId="0" shapeId="0">
      <text>
        <r>
          <rPr>
            <sz val="11"/>
            <color theme="1"/>
            <rFont val="Calibri"/>
            <family val="2"/>
            <scheme val="minor"/>
          </rPr>
          <t>Балл: 0 из 6</t>
        </r>
      </text>
    </comment>
    <comment ref="CX86" authorId="0" shapeId="0">
      <text>
        <r>
          <rPr>
            <sz val="11"/>
            <color theme="1"/>
            <rFont val="Calibri"/>
            <family val="2"/>
            <scheme val="minor"/>
          </rPr>
          <t>Балл: 0 из 6</t>
        </r>
      </text>
    </comment>
    <comment ref="DA86" authorId="0" shapeId="0">
      <text>
        <r>
          <rPr>
            <sz val="11"/>
            <color theme="1"/>
            <rFont val="Calibri"/>
            <family val="2"/>
            <scheme val="minor"/>
          </rPr>
          <t>Балл: 4 из 6</t>
        </r>
      </text>
    </comment>
    <comment ref="DE86" authorId="0" shapeId="0">
      <text>
        <r>
          <rPr>
            <sz val="11"/>
            <color theme="1"/>
            <rFont val="Calibri"/>
            <family val="2"/>
            <scheme val="minor"/>
          </rPr>
          <t>Балл: 2 из 2</t>
        </r>
      </text>
    </comment>
    <comment ref="DT86" authorId="0" shapeId="0">
      <text>
        <r>
          <rPr>
            <sz val="11"/>
            <color theme="1"/>
            <rFont val="Calibri"/>
            <family val="2"/>
            <scheme val="minor"/>
          </rPr>
          <t>Балл: 4 из 4</t>
        </r>
      </text>
    </comment>
    <comment ref="EG86" authorId="0" shapeId="0">
      <text>
        <r>
          <rPr>
            <sz val="11"/>
            <color theme="1"/>
            <rFont val="Calibri"/>
            <family val="2"/>
            <scheme val="minor"/>
          </rPr>
          <t>Балл: 0 из 4</t>
        </r>
      </text>
    </comment>
    <comment ref="ER86" authorId="0" shapeId="0">
      <text>
        <r>
          <rPr>
            <sz val="11"/>
            <color theme="1"/>
            <rFont val="Calibri"/>
            <family val="2"/>
            <scheme val="minor"/>
          </rPr>
          <t>Балл: 0 из 4</t>
        </r>
      </text>
    </comment>
    <comment ref="FB86" authorId="0" shapeId="0">
      <text>
        <r>
          <rPr>
            <sz val="11"/>
            <color theme="1"/>
            <rFont val="Calibri"/>
            <family val="2"/>
            <scheme val="minor"/>
          </rPr>
          <t>Балл: 6 из 6</t>
        </r>
      </text>
    </comment>
    <comment ref="FF86" authorId="0" shapeId="0">
      <text>
        <r>
          <rPr>
            <sz val="11"/>
            <color theme="1"/>
            <rFont val="Calibri"/>
            <family val="2"/>
            <scheme val="minor"/>
          </rPr>
          <t>Балл: 0 из 2</t>
        </r>
      </text>
    </comment>
    <comment ref="FO86" authorId="0" shapeId="0">
      <text>
        <r>
          <rPr>
            <sz val="11"/>
            <color theme="1"/>
            <rFont val="Calibri"/>
            <family val="2"/>
            <scheme val="minor"/>
          </rPr>
          <t>Балл: 4 из 4</t>
        </r>
      </text>
    </comment>
    <comment ref="GE86" authorId="0" shapeId="0">
      <text>
        <r>
          <rPr>
            <sz val="11"/>
            <color theme="1"/>
            <rFont val="Calibri"/>
            <family val="2"/>
            <scheme val="minor"/>
          </rPr>
          <t>Балл: 6 из 6</t>
        </r>
      </text>
    </comment>
    <comment ref="G87" authorId="0" shapeId="0">
      <text>
        <r>
          <rPr>
            <sz val="11"/>
            <color theme="1"/>
            <rFont val="Calibri"/>
            <family val="2"/>
            <scheme val="minor"/>
          </rPr>
          <t>Балл: 2 из 2</t>
        </r>
      </text>
    </comment>
    <comment ref="O87" authorId="0" shapeId="0">
      <text>
        <r>
          <rPr>
            <sz val="11"/>
            <color theme="1"/>
            <rFont val="Calibri"/>
            <family val="2"/>
            <scheme val="minor"/>
          </rPr>
          <t>Балл: 2 из 2</t>
        </r>
      </text>
    </comment>
    <comment ref="T87" authorId="0" shapeId="0">
      <text>
        <r>
          <rPr>
            <sz val="11"/>
            <color theme="1"/>
            <rFont val="Calibri"/>
            <family val="2"/>
            <scheme val="minor"/>
          </rPr>
          <t>Балл: 2 из 2</t>
        </r>
      </text>
    </comment>
    <comment ref="Z87" authorId="0" shapeId="0">
      <text>
        <r>
          <rPr>
            <sz val="11"/>
            <color theme="1"/>
            <rFont val="Calibri"/>
            <family val="2"/>
            <scheme val="minor"/>
          </rPr>
          <t>Балл: 2 из 2</t>
        </r>
      </text>
    </comment>
    <comment ref="AG87" authorId="0" shapeId="0">
      <text>
        <r>
          <rPr>
            <sz val="11"/>
            <color theme="1"/>
            <rFont val="Calibri"/>
            <family val="2"/>
            <scheme val="minor"/>
          </rPr>
          <t>Балл: 2 из 2</t>
        </r>
      </text>
    </comment>
    <comment ref="AK87" authorId="0" shapeId="0">
      <text>
        <r>
          <rPr>
            <sz val="11"/>
            <color theme="1"/>
            <rFont val="Calibri"/>
            <family val="2"/>
            <scheme val="minor"/>
          </rPr>
          <t>Балл: 4 из 4</t>
        </r>
      </text>
    </comment>
    <comment ref="AQ87" authorId="0" shapeId="0">
      <text>
        <r>
          <rPr>
            <sz val="11"/>
            <color theme="1"/>
            <rFont val="Calibri"/>
            <family val="2"/>
            <scheme val="minor"/>
          </rPr>
          <t>Балл: 4 из 4</t>
        </r>
      </text>
    </comment>
    <comment ref="AZ87" authorId="0" shapeId="0">
      <text>
        <r>
          <rPr>
            <sz val="11"/>
            <color theme="1"/>
            <rFont val="Calibri"/>
            <family val="2"/>
            <scheme val="minor"/>
          </rPr>
          <t>Балл: 0 из 4</t>
        </r>
      </text>
    </comment>
    <comment ref="BH87" authorId="0" shapeId="0">
      <text>
        <r>
          <rPr>
            <sz val="11"/>
            <color theme="1"/>
            <rFont val="Calibri"/>
            <family val="2"/>
            <scheme val="minor"/>
          </rPr>
          <t>Балл: 4 из 4</t>
        </r>
      </text>
    </comment>
    <comment ref="BJ87" authorId="0" shapeId="0">
      <text>
        <r>
          <rPr>
            <sz val="11"/>
            <color theme="1"/>
            <rFont val="Calibri"/>
            <family val="2"/>
            <scheme val="minor"/>
          </rPr>
          <t>Балл: 4 из 4</t>
        </r>
      </text>
    </comment>
    <comment ref="BR87" authorId="0" shapeId="0">
      <text>
        <r>
          <rPr>
            <sz val="11"/>
            <color theme="1"/>
            <rFont val="Calibri"/>
            <family val="2"/>
            <scheme val="minor"/>
          </rPr>
          <t>Балл: 0 из 4</t>
        </r>
      </text>
    </comment>
    <comment ref="BZ87" authorId="0" shapeId="0">
      <text>
        <r>
          <rPr>
            <sz val="11"/>
            <color theme="1"/>
            <rFont val="Calibri"/>
            <family val="2"/>
            <scheme val="minor"/>
          </rPr>
          <t>Балл: 4 из 4</t>
        </r>
      </text>
    </comment>
    <comment ref="CE87" authorId="0" shapeId="0">
      <text>
        <r>
          <rPr>
            <sz val="11"/>
            <color theme="1"/>
            <rFont val="Calibri"/>
            <family val="2"/>
            <scheme val="minor"/>
          </rPr>
          <t>Балл: 6 из 6</t>
        </r>
      </text>
    </comment>
    <comment ref="CI87" authorId="0" shapeId="0">
      <text>
        <r>
          <rPr>
            <sz val="11"/>
            <color theme="1"/>
            <rFont val="Calibri"/>
            <family val="2"/>
            <scheme val="minor"/>
          </rPr>
          <t>Балл: 6 из 6</t>
        </r>
      </text>
    </comment>
    <comment ref="CO87" authorId="0" shapeId="0">
      <text>
        <r>
          <rPr>
            <sz val="11"/>
            <color theme="1"/>
            <rFont val="Calibri"/>
            <family val="2"/>
            <scheme val="minor"/>
          </rPr>
          <t>Балл: 0 из 6</t>
        </r>
      </text>
    </comment>
    <comment ref="CV87" authorId="0" shapeId="0">
      <text>
        <r>
          <rPr>
            <sz val="11"/>
            <color theme="1"/>
            <rFont val="Calibri"/>
            <family val="2"/>
            <scheme val="minor"/>
          </rPr>
          <t>Балл: 6 из 6</t>
        </r>
      </text>
    </comment>
    <comment ref="DA87" authorId="0" shapeId="0">
      <text>
        <r>
          <rPr>
            <sz val="11"/>
            <color theme="1"/>
            <rFont val="Calibri"/>
            <family val="2"/>
            <scheme val="minor"/>
          </rPr>
          <t>Балл: 6 из 6</t>
        </r>
      </text>
    </comment>
    <comment ref="DN87" authorId="0" shapeId="0">
      <text>
        <r>
          <rPr>
            <sz val="11"/>
            <color theme="1"/>
            <rFont val="Calibri"/>
            <family val="2"/>
            <scheme val="minor"/>
          </rPr>
          <t>Балл: 2 из 2</t>
        </r>
      </text>
    </comment>
    <comment ref="DP87" authorId="0" shapeId="0">
      <text>
        <r>
          <rPr>
            <sz val="11"/>
            <color theme="1"/>
            <rFont val="Calibri"/>
            <family val="2"/>
            <scheme val="minor"/>
          </rPr>
          <t>Балл: 0 из 4</t>
        </r>
      </text>
    </comment>
    <comment ref="ED87" authorId="0" shapeId="0">
      <text>
        <r>
          <rPr>
            <sz val="11"/>
            <color theme="1"/>
            <rFont val="Calibri"/>
            <family val="2"/>
            <scheme val="minor"/>
          </rPr>
          <t>Балл: 0 из 4</t>
        </r>
      </text>
    </comment>
    <comment ref="EK87" authorId="0" shapeId="0">
      <text>
        <r>
          <rPr>
            <sz val="11"/>
            <color theme="1"/>
            <rFont val="Calibri"/>
            <family val="2"/>
            <scheme val="minor"/>
          </rPr>
          <t>Балл: 0 из 4</t>
        </r>
      </text>
    </comment>
    <comment ref="FB87" authorId="0" shapeId="0">
      <text>
        <r>
          <rPr>
            <sz val="11"/>
            <color theme="1"/>
            <rFont val="Calibri"/>
            <family val="2"/>
            <scheme val="minor"/>
          </rPr>
          <t>Балл: 6 из 6</t>
        </r>
      </text>
    </comment>
    <comment ref="FK87" authorId="0" shapeId="0">
      <text>
        <r>
          <rPr>
            <sz val="11"/>
            <color theme="1"/>
            <rFont val="Calibri"/>
            <family val="2"/>
            <scheme val="minor"/>
          </rPr>
          <t>Балл: 2 из 2</t>
        </r>
      </text>
    </comment>
    <comment ref="FP87" authorId="0" shapeId="0">
      <text>
        <r>
          <rPr>
            <sz val="11"/>
            <color theme="1"/>
            <rFont val="Calibri"/>
            <family val="2"/>
            <scheme val="minor"/>
          </rPr>
          <t>Балл: 4 из 4</t>
        </r>
      </text>
    </comment>
    <comment ref="GA87" authorId="0" shapeId="0">
      <text>
        <r>
          <rPr>
            <sz val="11"/>
            <color theme="1"/>
            <rFont val="Calibri"/>
            <family val="2"/>
            <scheme val="minor"/>
          </rPr>
          <t>Балл: 6 из 6</t>
        </r>
      </text>
    </comment>
    <comment ref="H88" authorId="0" shapeId="0">
      <text>
        <r>
          <rPr>
            <sz val="11"/>
            <color theme="1"/>
            <rFont val="Calibri"/>
            <family val="2"/>
            <scheme val="minor"/>
          </rPr>
          <t>Балл: 2 из 2</t>
        </r>
      </text>
    </comment>
    <comment ref="R88" authorId="0" shapeId="0">
      <text>
        <r>
          <rPr>
            <sz val="11"/>
            <color theme="1"/>
            <rFont val="Calibri"/>
            <family val="2"/>
            <scheme val="minor"/>
          </rPr>
          <t>Балл: 2 из 2</t>
        </r>
      </text>
    </comment>
    <comment ref="W88" authorId="0" shapeId="0">
      <text>
        <r>
          <rPr>
            <sz val="11"/>
            <color theme="1"/>
            <rFont val="Calibri"/>
            <family val="2"/>
            <scheme val="minor"/>
          </rPr>
          <t>Балл: 2 из 2</t>
        </r>
      </text>
    </comment>
    <comment ref="AA88" authorId="0" shapeId="0">
      <text>
        <r>
          <rPr>
            <sz val="11"/>
            <color theme="1"/>
            <rFont val="Calibri"/>
            <family val="2"/>
            <scheme val="minor"/>
          </rPr>
          <t>Балл: 0 из 2</t>
        </r>
      </text>
    </comment>
    <comment ref="AJ88" authorId="0" shapeId="0">
      <text>
        <r>
          <rPr>
            <sz val="11"/>
            <color theme="1"/>
            <rFont val="Calibri"/>
            <family val="2"/>
            <scheme val="minor"/>
          </rPr>
          <t>Балл: 2 из 2</t>
        </r>
      </text>
    </comment>
    <comment ref="AO88" authorId="0" shapeId="0">
      <text>
        <r>
          <rPr>
            <sz val="11"/>
            <color theme="1"/>
            <rFont val="Calibri"/>
            <family val="2"/>
            <scheme val="minor"/>
          </rPr>
          <t>Балл: 4 из 4</t>
        </r>
      </text>
    </comment>
    <comment ref="AV88" authorId="0" shapeId="0">
      <text>
        <r>
          <rPr>
            <sz val="11"/>
            <color theme="1"/>
            <rFont val="Calibri"/>
            <family val="2"/>
            <scheme val="minor"/>
          </rPr>
          <t>Балл: 4 из 4</t>
        </r>
      </text>
    </comment>
    <comment ref="BB88" authorId="0" shapeId="0">
      <text>
        <r>
          <rPr>
            <sz val="11"/>
            <color theme="1"/>
            <rFont val="Calibri"/>
            <family val="2"/>
            <scheme val="minor"/>
          </rPr>
          <t>Балл: 4 из 4</t>
        </r>
      </text>
    </comment>
    <comment ref="BG88" authorId="0" shapeId="0">
      <text>
        <r>
          <rPr>
            <sz val="11"/>
            <color theme="1"/>
            <rFont val="Calibri"/>
            <family val="2"/>
            <scheme val="minor"/>
          </rPr>
          <t>Балл: 4 из 4</t>
        </r>
      </text>
    </comment>
    <comment ref="BM88" authorId="0" shapeId="0">
      <text>
        <r>
          <rPr>
            <sz val="11"/>
            <color theme="1"/>
            <rFont val="Calibri"/>
            <family val="2"/>
            <scheme val="minor"/>
          </rPr>
          <t>Балл: 4 из 4</t>
        </r>
      </text>
    </comment>
    <comment ref="BS88" authorId="0" shapeId="0">
      <text>
        <r>
          <rPr>
            <sz val="11"/>
            <color theme="1"/>
            <rFont val="Calibri"/>
            <family val="2"/>
            <scheme val="minor"/>
          </rPr>
          <t>Балл: 4 из 4</t>
        </r>
      </text>
    </comment>
    <comment ref="BU88" authorId="0" shapeId="0">
      <text>
        <r>
          <rPr>
            <sz val="11"/>
            <color theme="1"/>
            <rFont val="Calibri"/>
            <family val="2"/>
            <scheme val="minor"/>
          </rPr>
          <t>Балл: 0 из 4</t>
        </r>
      </text>
    </comment>
    <comment ref="CC88" authorId="0" shapeId="0">
      <text>
        <r>
          <rPr>
            <sz val="11"/>
            <color theme="1"/>
            <rFont val="Calibri"/>
            <family val="2"/>
            <scheme val="minor"/>
          </rPr>
          <t>Балл: 6 из 6</t>
        </r>
      </text>
    </comment>
    <comment ref="CI88" authorId="0" shapeId="0">
      <text>
        <r>
          <rPr>
            <sz val="11"/>
            <color theme="1"/>
            <rFont val="Calibri"/>
            <family val="2"/>
            <scheme val="minor"/>
          </rPr>
          <t>Балл: 6 из 6</t>
        </r>
      </text>
    </comment>
    <comment ref="CR88" authorId="0" shapeId="0">
      <text>
        <r>
          <rPr>
            <sz val="11"/>
            <color theme="1"/>
            <rFont val="Calibri"/>
            <family val="2"/>
            <scheme val="minor"/>
          </rPr>
          <t>Балл: 0 из 6</t>
        </r>
      </text>
    </comment>
    <comment ref="CX88" authorId="0" shapeId="0">
      <text>
        <r>
          <rPr>
            <sz val="11"/>
            <color theme="1"/>
            <rFont val="Calibri"/>
            <family val="2"/>
            <scheme val="minor"/>
          </rPr>
          <t>Балл: 6 из 6</t>
        </r>
      </text>
    </comment>
    <comment ref="DD88" authorId="0" shapeId="0">
      <text>
        <r>
          <rPr>
            <sz val="11"/>
            <color theme="1"/>
            <rFont val="Calibri"/>
            <family val="2"/>
            <scheme val="minor"/>
          </rPr>
          <t>Балл: 6 из 6</t>
        </r>
      </text>
    </comment>
    <comment ref="DH88" authorId="0" shapeId="0">
      <text>
        <r>
          <rPr>
            <sz val="11"/>
            <color theme="1"/>
            <rFont val="Calibri"/>
            <family val="2"/>
            <scheme val="minor"/>
          </rPr>
          <t>Балл: 2 из 2</t>
        </r>
      </text>
    </comment>
    <comment ref="DW88" authorId="0" shapeId="0">
      <text>
        <r>
          <rPr>
            <sz val="11"/>
            <color theme="1"/>
            <rFont val="Calibri"/>
            <family val="2"/>
            <scheme val="minor"/>
          </rPr>
          <t>Балл: 4 из 4</t>
        </r>
      </text>
    </comment>
    <comment ref="ED88" authorId="0" shapeId="0">
      <text>
        <r>
          <rPr>
            <sz val="11"/>
            <color theme="1"/>
            <rFont val="Calibri"/>
            <family val="2"/>
            <scheme val="minor"/>
          </rPr>
          <t>Балл: 4 из 4</t>
        </r>
      </text>
    </comment>
    <comment ref="EP88" authorId="0" shapeId="0">
      <text>
        <r>
          <rPr>
            <sz val="11"/>
            <color theme="1"/>
            <rFont val="Calibri"/>
            <family val="2"/>
            <scheme val="minor"/>
          </rPr>
          <t>Балл: 0 из 4</t>
        </r>
      </text>
    </comment>
    <comment ref="EY88" authorId="0" shapeId="0">
      <text>
        <r>
          <rPr>
            <sz val="11"/>
            <color theme="1"/>
            <rFont val="Calibri"/>
            <family val="2"/>
            <scheme val="minor"/>
          </rPr>
          <t>Балл: 6 из 6</t>
        </r>
      </text>
    </comment>
    <comment ref="FJ88" authorId="0" shapeId="0">
      <text>
        <r>
          <rPr>
            <sz val="11"/>
            <color theme="1"/>
            <rFont val="Calibri"/>
            <family val="2"/>
            <scheme val="minor"/>
          </rPr>
          <t>Балл: 0 из 2</t>
        </r>
      </text>
    </comment>
    <comment ref="FN88" authorId="0" shapeId="0">
      <text>
        <r>
          <rPr>
            <sz val="11"/>
            <color theme="1"/>
            <rFont val="Calibri"/>
            <family val="2"/>
            <scheme val="minor"/>
          </rPr>
          <t>Балл: 4 из 4</t>
        </r>
      </text>
    </comment>
    <comment ref="GD88" authorId="0" shapeId="0">
      <text>
        <r>
          <rPr>
            <sz val="11"/>
            <color theme="1"/>
            <rFont val="Calibri"/>
            <family val="2"/>
            <scheme val="minor"/>
          </rPr>
          <t>Балл: 3 из 6</t>
        </r>
      </text>
    </comment>
    <comment ref="K89" authorId="0" shapeId="0">
      <text>
        <r>
          <rPr>
            <sz val="11"/>
            <color theme="1"/>
            <rFont val="Calibri"/>
            <family val="2"/>
            <scheme val="minor"/>
          </rPr>
          <t>Балл: 0 из 2</t>
        </r>
      </text>
    </comment>
    <comment ref="N89" authorId="0" shapeId="0">
      <text>
        <r>
          <rPr>
            <sz val="11"/>
            <color theme="1"/>
            <rFont val="Calibri"/>
            <family val="2"/>
            <scheme val="minor"/>
          </rPr>
          <t>Балл: 2 из 2</t>
        </r>
      </text>
    </comment>
    <comment ref="U89" authorId="0" shapeId="0">
      <text>
        <r>
          <rPr>
            <sz val="11"/>
            <color theme="1"/>
            <rFont val="Calibri"/>
            <family val="2"/>
            <scheme val="minor"/>
          </rPr>
          <t>Балл: 2 из 2</t>
        </r>
      </text>
    </comment>
    <comment ref="AC89" authorId="0" shapeId="0">
      <text>
        <r>
          <rPr>
            <sz val="11"/>
            <color theme="1"/>
            <rFont val="Calibri"/>
            <family val="2"/>
            <scheme val="minor"/>
          </rPr>
          <t>Балл: 0 из 2</t>
        </r>
      </text>
    </comment>
    <comment ref="AH89" authorId="0" shapeId="0">
      <text>
        <r>
          <rPr>
            <sz val="11"/>
            <color theme="1"/>
            <rFont val="Calibri"/>
            <family val="2"/>
            <scheme val="minor"/>
          </rPr>
          <t>Балл: 0 из 2</t>
        </r>
      </text>
    </comment>
    <comment ref="AL89" authorId="0" shapeId="0">
      <text>
        <r>
          <rPr>
            <sz val="11"/>
            <color theme="1"/>
            <rFont val="Calibri"/>
            <family val="2"/>
            <scheme val="minor"/>
          </rPr>
          <t>Балл: 4 из 4</t>
        </r>
      </text>
    </comment>
    <comment ref="AU89" authorId="0" shapeId="0">
      <text>
        <r>
          <rPr>
            <sz val="11"/>
            <color theme="1"/>
            <rFont val="Calibri"/>
            <family val="2"/>
            <scheme val="minor"/>
          </rPr>
          <t>Балл: 4 из 4</t>
        </r>
      </text>
    </comment>
    <comment ref="AX89" authorId="0" shapeId="0">
      <text>
        <r>
          <rPr>
            <sz val="11"/>
            <color theme="1"/>
            <rFont val="Calibri"/>
            <family val="2"/>
            <scheme val="minor"/>
          </rPr>
          <t>Балл: 0 из 4</t>
        </r>
      </text>
    </comment>
    <comment ref="BE89" authorId="0" shapeId="0">
      <text>
        <r>
          <rPr>
            <sz val="11"/>
            <color theme="1"/>
            <rFont val="Calibri"/>
            <family val="2"/>
            <scheme val="minor"/>
          </rPr>
          <t>Балл: 4 из 4</t>
        </r>
      </text>
    </comment>
    <comment ref="BI89" authorId="0" shapeId="0">
      <text>
        <r>
          <rPr>
            <sz val="11"/>
            <color theme="1"/>
            <rFont val="Calibri"/>
            <family val="2"/>
            <scheme val="minor"/>
          </rPr>
          <t>Балл: 4 из 4</t>
        </r>
      </text>
    </comment>
    <comment ref="BP89" authorId="0" shapeId="0">
      <text>
        <r>
          <rPr>
            <sz val="11"/>
            <color theme="1"/>
            <rFont val="Calibri"/>
            <family val="2"/>
            <scheme val="minor"/>
          </rPr>
          <t>Балл: 4 из 4</t>
        </r>
      </text>
    </comment>
    <comment ref="BV89" authorId="0" shapeId="0">
      <text>
        <r>
          <rPr>
            <sz val="11"/>
            <color theme="1"/>
            <rFont val="Calibri"/>
            <family val="2"/>
            <scheme val="minor"/>
          </rPr>
          <t>Балл: 0 из 4</t>
        </r>
      </text>
    </comment>
    <comment ref="CE89" authorId="0" shapeId="0">
      <text>
        <r>
          <rPr>
            <sz val="11"/>
            <color theme="1"/>
            <rFont val="Calibri"/>
            <family val="2"/>
            <scheme val="minor"/>
          </rPr>
          <t>Балл: 0 из 6</t>
        </r>
      </text>
    </comment>
    <comment ref="CH89" authorId="0" shapeId="0">
      <text>
        <r>
          <rPr>
            <sz val="11"/>
            <color theme="1"/>
            <rFont val="Calibri"/>
            <family val="2"/>
            <scheme val="minor"/>
          </rPr>
          <t>Балл: 0 из 6</t>
        </r>
      </text>
    </comment>
    <comment ref="CO89" authorId="0" shapeId="0">
      <text>
        <r>
          <rPr>
            <sz val="11"/>
            <color theme="1"/>
            <rFont val="Calibri"/>
            <family val="2"/>
            <scheme val="minor"/>
          </rPr>
          <t>Балл: 0 из 6</t>
        </r>
      </text>
    </comment>
    <comment ref="CT89" authorId="0" shapeId="0">
      <text>
        <r>
          <rPr>
            <sz val="11"/>
            <color theme="1"/>
            <rFont val="Calibri"/>
            <family val="2"/>
            <scheme val="minor"/>
          </rPr>
          <t>Балл: 0 из 6</t>
        </r>
      </text>
    </comment>
    <comment ref="DC89" authorId="0" shapeId="0">
      <text>
        <r>
          <rPr>
            <sz val="11"/>
            <color theme="1"/>
            <rFont val="Calibri"/>
            <family val="2"/>
            <scheme val="minor"/>
          </rPr>
          <t>Балл: 0 из 6</t>
        </r>
      </text>
    </comment>
    <comment ref="DE89" authorId="0" shapeId="0">
      <text>
        <r>
          <rPr>
            <sz val="11"/>
            <color theme="1"/>
            <rFont val="Calibri"/>
            <family val="2"/>
            <scheme val="minor"/>
          </rPr>
          <t>Балл: 2 из 2</t>
        </r>
      </text>
    </comment>
    <comment ref="DU89" authorId="0" shapeId="0">
      <text>
        <r>
          <rPr>
            <sz val="11"/>
            <color theme="1"/>
            <rFont val="Calibri"/>
            <family val="2"/>
            <scheme val="minor"/>
          </rPr>
          <t>Балл: 0 из 4</t>
        </r>
      </text>
    </comment>
    <comment ref="EH89" authorId="0" shapeId="0">
      <text>
        <r>
          <rPr>
            <sz val="11"/>
            <color theme="1"/>
            <rFont val="Calibri"/>
            <family val="2"/>
            <scheme val="minor"/>
          </rPr>
          <t>Балл: 0 из 4</t>
        </r>
      </text>
    </comment>
    <comment ref="EQ89" authorId="0" shapeId="0">
      <text>
        <r>
          <rPr>
            <sz val="11"/>
            <color theme="1"/>
            <rFont val="Calibri"/>
            <family val="2"/>
            <scheme val="minor"/>
          </rPr>
          <t>Балл: 0 из 4</t>
        </r>
      </text>
    </comment>
    <comment ref="EZ89" authorId="0" shapeId="0">
      <text>
        <r>
          <rPr>
            <sz val="11"/>
            <color theme="1"/>
            <rFont val="Calibri"/>
            <family val="2"/>
            <scheme val="minor"/>
          </rPr>
          <t>Балл: 2 из 6</t>
        </r>
      </text>
    </comment>
    <comment ref="FH89" authorId="0" shapeId="0">
      <text>
        <r>
          <rPr>
            <sz val="11"/>
            <color theme="1"/>
            <rFont val="Calibri"/>
            <family val="2"/>
            <scheme val="minor"/>
          </rPr>
          <t>Балл: 0 из 2</t>
        </r>
      </text>
    </comment>
    <comment ref="FN89" authorId="0" shapeId="0">
      <text>
        <r>
          <rPr>
            <sz val="11"/>
            <color theme="1"/>
            <rFont val="Calibri"/>
            <family val="2"/>
            <scheme val="minor"/>
          </rPr>
          <t>Балл: 4 из 4</t>
        </r>
      </text>
    </comment>
    <comment ref="GD89" authorId="0" shapeId="0">
      <text>
        <r>
          <rPr>
            <sz val="11"/>
            <color theme="1"/>
            <rFont val="Calibri"/>
            <family val="2"/>
            <scheme val="minor"/>
          </rPr>
          <t>Балл: 3 из 6</t>
        </r>
      </text>
    </comment>
    <comment ref="I90" authorId="0" shapeId="0">
      <text>
        <r>
          <rPr>
            <sz val="11"/>
            <color theme="1"/>
            <rFont val="Calibri"/>
            <family val="2"/>
            <scheme val="minor"/>
          </rPr>
          <t>Балл: 2 из 2</t>
        </r>
      </text>
    </comment>
    <comment ref="R90" authorId="0" shapeId="0">
      <text>
        <r>
          <rPr>
            <sz val="11"/>
            <color theme="1"/>
            <rFont val="Calibri"/>
            <family val="2"/>
            <scheme val="minor"/>
          </rPr>
          <t>Балл: 2 из 2</t>
        </r>
      </text>
    </comment>
    <comment ref="U90" authorId="0" shapeId="0">
      <text>
        <r>
          <rPr>
            <sz val="11"/>
            <color theme="1"/>
            <rFont val="Calibri"/>
            <family val="2"/>
            <scheme val="minor"/>
          </rPr>
          <t>Балл: 2 из 2</t>
        </r>
      </text>
    </comment>
    <comment ref="AC90" authorId="0" shapeId="0">
      <text>
        <r>
          <rPr>
            <sz val="11"/>
            <color theme="1"/>
            <rFont val="Calibri"/>
            <family val="2"/>
            <scheme val="minor"/>
          </rPr>
          <t>Балл: 0 из 2</t>
        </r>
      </text>
    </comment>
    <comment ref="AG90" authorId="0" shapeId="0">
      <text>
        <r>
          <rPr>
            <sz val="11"/>
            <color theme="1"/>
            <rFont val="Calibri"/>
            <family val="2"/>
            <scheme val="minor"/>
          </rPr>
          <t>Балл: 0 из 2</t>
        </r>
      </text>
    </comment>
    <comment ref="AO90" authorId="0" shapeId="0">
      <text>
        <r>
          <rPr>
            <sz val="11"/>
            <color theme="1"/>
            <rFont val="Calibri"/>
            <family val="2"/>
            <scheme val="minor"/>
          </rPr>
          <t>Балл: 4 из 4</t>
        </r>
      </text>
    </comment>
    <comment ref="AV90" authorId="0" shapeId="0">
      <text>
        <r>
          <rPr>
            <sz val="11"/>
            <color theme="1"/>
            <rFont val="Calibri"/>
            <family val="2"/>
            <scheme val="minor"/>
          </rPr>
          <t>Балл: 4 из 4</t>
        </r>
      </text>
    </comment>
    <comment ref="BA90" authorId="0" shapeId="0">
      <text>
        <r>
          <rPr>
            <sz val="11"/>
            <color theme="1"/>
            <rFont val="Calibri"/>
            <family val="2"/>
            <scheme val="minor"/>
          </rPr>
          <t>Балл: 4 из 4</t>
        </r>
      </text>
    </comment>
    <comment ref="BD90" authorId="0" shapeId="0">
      <text>
        <r>
          <rPr>
            <sz val="11"/>
            <color theme="1"/>
            <rFont val="Calibri"/>
            <family val="2"/>
            <scheme val="minor"/>
          </rPr>
          <t>Балл: 4 из 4</t>
        </r>
      </text>
    </comment>
    <comment ref="BJ90" authorId="0" shapeId="0">
      <text>
        <r>
          <rPr>
            <sz val="11"/>
            <color theme="1"/>
            <rFont val="Calibri"/>
            <family val="2"/>
            <scheme val="minor"/>
          </rPr>
          <t>Балл: 4 из 4</t>
        </r>
      </text>
    </comment>
    <comment ref="BR90" authorId="0" shapeId="0">
      <text>
        <r>
          <rPr>
            <sz val="11"/>
            <color theme="1"/>
            <rFont val="Calibri"/>
            <family val="2"/>
            <scheme val="minor"/>
          </rPr>
          <t>Балл: 0 из 4</t>
        </r>
      </text>
    </comment>
    <comment ref="BU90" authorId="0" shapeId="0">
      <text>
        <r>
          <rPr>
            <sz val="11"/>
            <color theme="1"/>
            <rFont val="Calibri"/>
            <family val="2"/>
            <scheme val="minor"/>
          </rPr>
          <t>Балл: 0 из 4</t>
        </r>
      </text>
    </comment>
    <comment ref="CF90" authorId="0" shapeId="0">
      <text>
        <r>
          <rPr>
            <sz val="11"/>
            <color theme="1"/>
            <rFont val="Calibri"/>
            <family val="2"/>
            <scheme val="minor"/>
          </rPr>
          <t>Балл: 0 из 6</t>
        </r>
      </text>
    </comment>
    <comment ref="CI90" authorId="0" shapeId="0">
      <text>
        <r>
          <rPr>
            <sz val="11"/>
            <color theme="1"/>
            <rFont val="Calibri"/>
            <family val="2"/>
            <scheme val="minor"/>
          </rPr>
          <t>Балл: 0 из 6</t>
        </r>
      </text>
    </comment>
    <comment ref="CO90" authorId="0" shapeId="0">
      <text>
        <r>
          <rPr>
            <sz val="11"/>
            <color theme="1"/>
            <rFont val="Calibri"/>
            <family val="2"/>
            <scheme val="minor"/>
          </rPr>
          <t>Балл: 0 из 6</t>
        </r>
      </text>
    </comment>
    <comment ref="CW90" authorId="0" shapeId="0">
      <text>
        <r>
          <rPr>
            <sz val="11"/>
            <color theme="1"/>
            <rFont val="Calibri"/>
            <family val="2"/>
            <scheme val="minor"/>
          </rPr>
          <t>Балл: 6 из 6</t>
        </r>
      </text>
    </comment>
    <comment ref="DA90" authorId="0" shapeId="0">
      <text>
        <r>
          <rPr>
            <sz val="11"/>
            <color theme="1"/>
            <rFont val="Calibri"/>
            <family val="2"/>
            <scheme val="minor"/>
          </rPr>
          <t>Балл: 4 из 6</t>
        </r>
      </text>
    </comment>
    <comment ref="DG90" authorId="0" shapeId="0">
      <text>
        <r>
          <rPr>
            <sz val="11"/>
            <color theme="1"/>
            <rFont val="Calibri"/>
            <family val="2"/>
            <scheme val="minor"/>
          </rPr>
          <t>Балл: 2 из 2</t>
        </r>
      </text>
    </comment>
    <comment ref="DT90" authorId="0" shapeId="0">
      <text>
        <r>
          <rPr>
            <sz val="11"/>
            <color theme="1"/>
            <rFont val="Calibri"/>
            <family val="2"/>
            <scheme val="minor"/>
          </rPr>
          <t>Балл: 0 из 4</t>
        </r>
      </text>
    </comment>
    <comment ref="EB90" authorId="0" shapeId="0">
      <text>
        <r>
          <rPr>
            <sz val="11"/>
            <color theme="1"/>
            <rFont val="Calibri"/>
            <family val="2"/>
            <scheme val="minor"/>
          </rPr>
          <t>Балл: 4 из 4</t>
        </r>
      </text>
    </comment>
    <comment ref="EO90" authorId="0" shapeId="0">
      <text>
        <r>
          <rPr>
            <sz val="11"/>
            <color theme="1"/>
            <rFont val="Calibri"/>
            <family val="2"/>
            <scheme val="minor"/>
          </rPr>
          <t>Балл: 0 из 4</t>
        </r>
      </text>
    </comment>
    <comment ref="EW90" authorId="0" shapeId="0">
      <text>
        <r>
          <rPr>
            <sz val="11"/>
            <color theme="1"/>
            <rFont val="Calibri"/>
            <family val="2"/>
            <scheme val="minor"/>
          </rPr>
          <t>Балл: 6 из 6</t>
        </r>
      </text>
    </comment>
    <comment ref="FL90" authorId="0" shapeId="0">
      <text>
        <r>
          <rPr>
            <sz val="11"/>
            <color theme="1"/>
            <rFont val="Calibri"/>
            <family val="2"/>
            <scheme val="minor"/>
          </rPr>
          <t>Балл: 2 из 2</t>
        </r>
      </text>
    </comment>
    <comment ref="FV90" authorId="0" shapeId="0">
      <text>
        <r>
          <rPr>
            <sz val="11"/>
            <color theme="1"/>
            <rFont val="Calibri"/>
            <family val="2"/>
            <scheme val="minor"/>
          </rPr>
          <t>Балл: 4 из 4</t>
        </r>
      </text>
    </comment>
    <comment ref="FY90" authorId="0" shapeId="0">
      <text>
        <r>
          <rPr>
            <sz val="11"/>
            <color theme="1"/>
            <rFont val="Calibri"/>
            <family val="2"/>
            <scheme val="minor"/>
          </rPr>
          <t>Балл: 6 из 6</t>
        </r>
      </text>
    </comment>
    <comment ref="I91" authorId="0" shapeId="0">
      <text>
        <r>
          <rPr>
            <sz val="11"/>
            <color theme="1"/>
            <rFont val="Calibri"/>
            <family val="2"/>
            <scheme val="minor"/>
          </rPr>
          <t>Балл: 2 из 2</t>
        </r>
      </text>
    </comment>
    <comment ref="P91" authorId="0" shapeId="0">
      <text>
        <r>
          <rPr>
            <sz val="11"/>
            <color theme="1"/>
            <rFont val="Calibri"/>
            <family val="2"/>
            <scheme val="minor"/>
          </rPr>
          <t>Балл: 2 из 2</t>
        </r>
      </text>
    </comment>
    <comment ref="W91" authorId="0" shapeId="0">
      <text>
        <r>
          <rPr>
            <sz val="11"/>
            <color theme="1"/>
            <rFont val="Calibri"/>
            <family val="2"/>
            <scheme val="minor"/>
          </rPr>
          <t>Балл: 2 из 2</t>
        </r>
      </text>
    </comment>
    <comment ref="AD91" authorId="0" shapeId="0">
      <text>
        <r>
          <rPr>
            <sz val="11"/>
            <color theme="1"/>
            <rFont val="Calibri"/>
            <family val="2"/>
            <scheme val="minor"/>
          </rPr>
          <t>Балл: 2 из 2</t>
        </r>
      </text>
    </comment>
    <comment ref="AF91" authorId="0" shapeId="0">
      <text>
        <r>
          <rPr>
            <sz val="11"/>
            <color theme="1"/>
            <rFont val="Calibri"/>
            <family val="2"/>
            <scheme val="minor"/>
          </rPr>
          <t>Балл: 2 из 2</t>
        </r>
      </text>
    </comment>
    <comment ref="AK91" authorId="0" shapeId="0">
      <text>
        <r>
          <rPr>
            <sz val="11"/>
            <color theme="1"/>
            <rFont val="Calibri"/>
            <family val="2"/>
            <scheme val="minor"/>
          </rPr>
          <t>Балл: 4 из 4</t>
        </r>
      </text>
    </comment>
    <comment ref="AR91" authorId="0" shapeId="0">
      <text>
        <r>
          <rPr>
            <sz val="11"/>
            <color theme="1"/>
            <rFont val="Calibri"/>
            <family val="2"/>
            <scheme val="minor"/>
          </rPr>
          <t>Балл: 4 из 4</t>
        </r>
      </text>
    </comment>
    <comment ref="AY91" authorId="0" shapeId="0">
      <text>
        <r>
          <rPr>
            <sz val="11"/>
            <color theme="1"/>
            <rFont val="Calibri"/>
            <family val="2"/>
            <scheme val="minor"/>
          </rPr>
          <t>Балл: 4 из 4</t>
        </r>
      </text>
    </comment>
    <comment ref="BG91" authorId="0" shapeId="0">
      <text>
        <r>
          <rPr>
            <sz val="11"/>
            <color theme="1"/>
            <rFont val="Calibri"/>
            <family val="2"/>
            <scheme val="minor"/>
          </rPr>
          <t>Балл: 4 из 4</t>
        </r>
      </text>
    </comment>
    <comment ref="BL91" authorId="0" shapeId="0">
      <text>
        <r>
          <rPr>
            <sz val="11"/>
            <color theme="1"/>
            <rFont val="Calibri"/>
            <family val="2"/>
            <scheme val="minor"/>
          </rPr>
          <t>Балл: 4 из 4</t>
        </r>
      </text>
    </comment>
    <comment ref="BS91" authorId="0" shapeId="0">
      <text>
        <r>
          <rPr>
            <sz val="11"/>
            <color theme="1"/>
            <rFont val="Calibri"/>
            <family val="2"/>
            <scheme val="minor"/>
          </rPr>
          <t>Балл: 4 из 4</t>
        </r>
      </text>
    </comment>
    <comment ref="BX91" authorId="0" shapeId="0">
      <text>
        <r>
          <rPr>
            <sz val="11"/>
            <color theme="1"/>
            <rFont val="Calibri"/>
            <family val="2"/>
            <scheme val="minor"/>
          </rPr>
          <t>Балл: 0 из 4</t>
        </r>
      </text>
    </comment>
    <comment ref="CD91" authorId="0" shapeId="0">
      <text>
        <r>
          <rPr>
            <sz val="11"/>
            <color theme="1"/>
            <rFont val="Calibri"/>
            <family val="2"/>
            <scheme val="minor"/>
          </rPr>
          <t>Балл: 6 из 6</t>
        </r>
      </text>
    </comment>
    <comment ref="CL91" authorId="0" shapeId="0">
      <text>
        <r>
          <rPr>
            <sz val="11"/>
            <color theme="1"/>
            <rFont val="Calibri"/>
            <family val="2"/>
            <scheme val="minor"/>
          </rPr>
          <t>Балл: 6 из 6</t>
        </r>
      </text>
    </comment>
    <comment ref="CP91" authorId="0" shapeId="0">
      <text>
        <r>
          <rPr>
            <sz val="11"/>
            <color theme="1"/>
            <rFont val="Calibri"/>
            <family val="2"/>
            <scheme val="minor"/>
          </rPr>
          <t>Балл: 0 из 6</t>
        </r>
      </text>
    </comment>
    <comment ref="CW91" authorId="0" shapeId="0">
      <text>
        <r>
          <rPr>
            <sz val="11"/>
            <color theme="1"/>
            <rFont val="Calibri"/>
            <family val="2"/>
            <scheme val="minor"/>
          </rPr>
          <t>Балл: 6 из 6</t>
        </r>
      </text>
    </comment>
    <comment ref="DB91" authorId="0" shapeId="0">
      <text>
        <r>
          <rPr>
            <sz val="11"/>
            <color theme="1"/>
            <rFont val="Calibri"/>
            <family val="2"/>
            <scheme val="minor"/>
          </rPr>
          <t>Балл: 6 из 6</t>
        </r>
      </text>
    </comment>
    <comment ref="DM91" authorId="0" shapeId="0">
      <text>
        <r>
          <rPr>
            <sz val="11"/>
            <color theme="1"/>
            <rFont val="Calibri"/>
            <family val="2"/>
            <scheme val="minor"/>
          </rPr>
          <t>Балл: 2 из 2</t>
        </r>
      </text>
    </comment>
    <comment ref="DR91" authorId="0" shapeId="0">
      <text>
        <r>
          <rPr>
            <sz val="11"/>
            <color theme="1"/>
            <rFont val="Calibri"/>
            <family val="2"/>
            <scheme val="minor"/>
          </rPr>
          <t>Балл: 0 из 4</t>
        </r>
      </text>
    </comment>
    <comment ref="EE91" authorId="0" shapeId="0">
      <text>
        <r>
          <rPr>
            <sz val="11"/>
            <color theme="1"/>
            <rFont val="Calibri"/>
            <family val="2"/>
            <scheme val="minor"/>
          </rPr>
          <t>Балл: 4 из 4</t>
        </r>
      </text>
    </comment>
    <comment ref="EL91" authorId="0" shapeId="0">
      <text>
        <r>
          <rPr>
            <sz val="11"/>
            <color theme="1"/>
            <rFont val="Calibri"/>
            <family val="2"/>
            <scheme val="minor"/>
          </rPr>
          <t>Балл: 0 из 4</t>
        </r>
      </text>
    </comment>
    <comment ref="EU91" authorId="0" shapeId="0">
      <text>
        <r>
          <rPr>
            <sz val="11"/>
            <color theme="1"/>
            <rFont val="Calibri"/>
            <family val="2"/>
            <scheme val="minor"/>
          </rPr>
          <t>Балл: 6 из 6</t>
        </r>
      </text>
    </comment>
    <comment ref="FC91" authorId="0" shapeId="0">
      <text>
        <r>
          <rPr>
            <sz val="11"/>
            <color theme="1"/>
            <rFont val="Calibri"/>
            <family val="2"/>
            <scheme val="minor"/>
          </rPr>
          <t>Балл: 2 из 2</t>
        </r>
      </text>
    </comment>
    <comment ref="FU91" authorId="0" shapeId="0">
      <text>
        <r>
          <rPr>
            <sz val="11"/>
            <color theme="1"/>
            <rFont val="Calibri"/>
            <family val="2"/>
            <scheme val="minor"/>
          </rPr>
          <t>Балл: 4 из 4</t>
        </r>
      </text>
    </comment>
    <comment ref="GF91" authorId="0" shapeId="0">
      <text>
        <r>
          <rPr>
            <sz val="11"/>
            <color theme="1"/>
            <rFont val="Calibri"/>
            <family val="2"/>
            <scheme val="minor"/>
          </rPr>
          <t>Балл: 3 из 6</t>
        </r>
      </text>
    </comment>
    <comment ref="G92" authorId="0" shapeId="0">
      <text>
        <r>
          <rPr>
            <sz val="11"/>
            <color theme="1"/>
            <rFont val="Calibri"/>
            <family val="2"/>
            <scheme val="minor"/>
          </rPr>
          <t>Балл: 2 из 2</t>
        </r>
      </text>
    </comment>
    <comment ref="O92" authorId="0" shapeId="0">
      <text>
        <r>
          <rPr>
            <sz val="11"/>
            <color theme="1"/>
            <rFont val="Calibri"/>
            <family val="2"/>
            <scheme val="minor"/>
          </rPr>
          <t>Балл: 2 из 2</t>
        </r>
      </text>
    </comment>
    <comment ref="X92" authorId="0" shapeId="0">
      <text>
        <r>
          <rPr>
            <sz val="11"/>
            <color theme="1"/>
            <rFont val="Calibri"/>
            <family val="2"/>
            <scheme val="minor"/>
          </rPr>
          <t>Балл: 2 из 2</t>
        </r>
      </text>
    </comment>
    <comment ref="Z92" authorId="0" shapeId="0">
      <text>
        <r>
          <rPr>
            <sz val="11"/>
            <color theme="1"/>
            <rFont val="Calibri"/>
            <family val="2"/>
            <scheme val="minor"/>
          </rPr>
          <t>Балл: 2 из 2</t>
        </r>
      </text>
    </comment>
    <comment ref="AH92" authorId="0" shapeId="0">
      <text>
        <r>
          <rPr>
            <sz val="11"/>
            <color theme="1"/>
            <rFont val="Calibri"/>
            <family val="2"/>
            <scheme val="minor"/>
          </rPr>
          <t>Балл: 2 из 2</t>
        </r>
      </text>
    </comment>
    <comment ref="AN92" authorId="0" shapeId="0">
      <text>
        <r>
          <rPr>
            <sz val="11"/>
            <color theme="1"/>
            <rFont val="Calibri"/>
            <family val="2"/>
            <scheme val="minor"/>
          </rPr>
          <t>Балл: 4 из 4</t>
        </r>
      </text>
    </comment>
    <comment ref="AU92" authorId="0" shapeId="0">
      <text>
        <r>
          <rPr>
            <sz val="11"/>
            <color theme="1"/>
            <rFont val="Calibri"/>
            <family val="2"/>
            <scheme val="minor"/>
          </rPr>
          <t>Балл: 4 из 4</t>
        </r>
      </text>
    </comment>
    <comment ref="AX92" authorId="0" shapeId="0">
      <text>
        <r>
          <rPr>
            <sz val="11"/>
            <color theme="1"/>
            <rFont val="Calibri"/>
            <family val="2"/>
            <scheme val="minor"/>
          </rPr>
          <t>Балл: 4 из 4</t>
        </r>
      </text>
    </comment>
    <comment ref="BC92" authorId="0" shapeId="0">
      <text>
        <r>
          <rPr>
            <sz val="11"/>
            <color theme="1"/>
            <rFont val="Calibri"/>
            <family val="2"/>
            <scheme val="minor"/>
          </rPr>
          <t>Балл: 4 из 4</t>
        </r>
      </text>
    </comment>
    <comment ref="BI92" authorId="0" shapeId="0">
      <text>
        <r>
          <rPr>
            <sz val="11"/>
            <color theme="1"/>
            <rFont val="Calibri"/>
            <family val="2"/>
            <scheme val="minor"/>
          </rPr>
          <t>Балл: 4 из 4</t>
        </r>
      </text>
    </comment>
    <comment ref="BS92" authorId="0" shapeId="0">
      <text>
        <r>
          <rPr>
            <sz val="11"/>
            <color theme="1"/>
            <rFont val="Calibri"/>
            <family val="2"/>
            <scheme val="minor"/>
          </rPr>
          <t>Балл: 0 из 4</t>
        </r>
      </text>
    </comment>
    <comment ref="BZ92" authorId="0" shapeId="0">
      <text>
        <r>
          <rPr>
            <sz val="11"/>
            <color theme="1"/>
            <rFont val="Calibri"/>
            <family val="2"/>
            <scheme val="minor"/>
          </rPr>
          <t>Балл: 4 из 4</t>
        </r>
      </text>
    </comment>
    <comment ref="CA92" authorId="0" shapeId="0">
      <text>
        <r>
          <rPr>
            <sz val="11"/>
            <color theme="1"/>
            <rFont val="Calibri"/>
            <family val="2"/>
            <scheme val="minor"/>
          </rPr>
          <t>Балл: 6 из 6</t>
        </r>
      </text>
    </comment>
    <comment ref="CK92" authorId="0" shapeId="0">
      <text>
        <r>
          <rPr>
            <sz val="11"/>
            <color theme="1"/>
            <rFont val="Calibri"/>
            <family val="2"/>
            <scheme val="minor"/>
          </rPr>
          <t>Балл: 6 из 6</t>
        </r>
      </text>
    </comment>
    <comment ref="CP92" authorId="0" shapeId="0">
      <text>
        <r>
          <rPr>
            <sz val="11"/>
            <color theme="1"/>
            <rFont val="Calibri"/>
            <family val="2"/>
            <scheme val="minor"/>
          </rPr>
          <t>Балл: 0 из 6</t>
        </r>
      </text>
    </comment>
    <comment ref="CX92" authorId="0" shapeId="0">
      <text>
        <r>
          <rPr>
            <sz val="11"/>
            <color theme="1"/>
            <rFont val="Calibri"/>
            <family val="2"/>
            <scheme val="minor"/>
          </rPr>
          <t>Балл: 6 из 6</t>
        </r>
      </text>
    </comment>
    <comment ref="CZ92" authorId="0" shapeId="0">
      <text>
        <r>
          <rPr>
            <sz val="11"/>
            <color theme="1"/>
            <rFont val="Calibri"/>
            <family val="2"/>
            <scheme val="minor"/>
          </rPr>
          <t>Балл: 0 из 6</t>
        </r>
      </text>
    </comment>
    <comment ref="DN92" authorId="0" shapeId="0">
      <text>
        <r>
          <rPr>
            <sz val="11"/>
            <color theme="1"/>
            <rFont val="Calibri"/>
            <family val="2"/>
            <scheme val="minor"/>
          </rPr>
          <t>Балл: 2 из 2</t>
        </r>
      </text>
    </comment>
    <comment ref="DQ92" authorId="0" shapeId="0">
      <text>
        <r>
          <rPr>
            <sz val="11"/>
            <color theme="1"/>
            <rFont val="Calibri"/>
            <family val="2"/>
            <scheme val="minor"/>
          </rPr>
          <t>Балл: 0 из 4</t>
        </r>
      </text>
    </comment>
    <comment ref="DZ92" authorId="0" shapeId="0">
      <text>
        <r>
          <rPr>
            <sz val="11"/>
            <color theme="1"/>
            <rFont val="Calibri"/>
            <family val="2"/>
            <scheme val="minor"/>
          </rPr>
          <t>Балл: 0 из 4</t>
        </r>
      </text>
    </comment>
    <comment ref="EM92" authorId="0" shapeId="0">
      <text>
        <r>
          <rPr>
            <sz val="11"/>
            <color theme="1"/>
            <rFont val="Calibri"/>
            <family val="2"/>
            <scheme val="minor"/>
          </rPr>
          <t>Балл: 0 из 4</t>
        </r>
      </text>
    </comment>
    <comment ref="FA92" authorId="0" shapeId="0">
      <text>
        <r>
          <rPr>
            <sz val="11"/>
            <color theme="1"/>
            <rFont val="Calibri"/>
            <family val="2"/>
            <scheme val="minor"/>
          </rPr>
          <t>Балл: 6 из 6</t>
        </r>
      </text>
    </comment>
    <comment ref="FH92" authorId="0" shapeId="0">
      <text>
        <r>
          <rPr>
            <sz val="11"/>
            <color theme="1"/>
            <rFont val="Calibri"/>
            <family val="2"/>
            <scheme val="minor"/>
          </rPr>
          <t>Балл: 0 из 2</t>
        </r>
      </text>
    </comment>
    <comment ref="FQ92" authorId="0" shapeId="0">
      <text>
        <r>
          <rPr>
            <sz val="11"/>
            <color theme="1"/>
            <rFont val="Calibri"/>
            <family val="2"/>
            <scheme val="minor"/>
          </rPr>
          <t>Балл: 4 из 4</t>
        </r>
      </text>
    </comment>
    <comment ref="GA92" authorId="0" shapeId="0">
      <text>
        <r>
          <rPr>
            <sz val="11"/>
            <color theme="1"/>
            <rFont val="Calibri"/>
            <family val="2"/>
            <scheme val="minor"/>
          </rPr>
          <t>Балл: 6 из 6</t>
        </r>
      </text>
    </comment>
    <comment ref="J93" authorId="0" shapeId="0">
      <text>
        <r>
          <rPr>
            <sz val="11"/>
            <color theme="1"/>
            <rFont val="Calibri"/>
            <family val="2"/>
            <scheme val="minor"/>
          </rPr>
          <t>Балл: 2 из 2</t>
        </r>
      </text>
    </comment>
    <comment ref="M93" authorId="0" shapeId="0">
      <text>
        <r>
          <rPr>
            <sz val="11"/>
            <color theme="1"/>
            <rFont val="Calibri"/>
            <family val="2"/>
            <scheme val="minor"/>
          </rPr>
          <t>Балл: 2 из 2</t>
        </r>
      </text>
    </comment>
    <comment ref="U93" authorId="0" shapeId="0">
      <text>
        <r>
          <rPr>
            <sz val="11"/>
            <color theme="1"/>
            <rFont val="Calibri"/>
            <family val="2"/>
            <scheme val="minor"/>
          </rPr>
          <t>Балл: 0 из 2</t>
        </r>
      </text>
    </comment>
    <comment ref="Z93" authorId="0" shapeId="0">
      <text>
        <r>
          <rPr>
            <sz val="11"/>
            <color theme="1"/>
            <rFont val="Calibri"/>
            <family val="2"/>
            <scheme val="minor"/>
          </rPr>
          <t>Балл: 2 из 2</t>
        </r>
      </text>
    </comment>
    <comment ref="AF93" authorId="0" shapeId="0">
      <text>
        <r>
          <rPr>
            <sz val="11"/>
            <color theme="1"/>
            <rFont val="Calibri"/>
            <family val="2"/>
            <scheme val="minor"/>
          </rPr>
          <t>Балл: 2 из 2</t>
        </r>
      </text>
    </comment>
    <comment ref="AL93" authorId="0" shapeId="0">
      <text>
        <r>
          <rPr>
            <sz val="11"/>
            <color theme="1"/>
            <rFont val="Calibri"/>
            <family val="2"/>
            <scheme val="minor"/>
          </rPr>
          <t>Балл: 4 из 4</t>
        </r>
      </text>
    </comment>
    <comment ref="AS93" authorId="0" shapeId="0">
      <text>
        <r>
          <rPr>
            <sz val="11"/>
            <color theme="1"/>
            <rFont val="Calibri"/>
            <family val="2"/>
            <scheme val="minor"/>
          </rPr>
          <t>Балл: 4 из 4</t>
        </r>
      </text>
    </comment>
    <comment ref="AZ93" authorId="0" shapeId="0">
      <text>
        <r>
          <rPr>
            <sz val="11"/>
            <color theme="1"/>
            <rFont val="Calibri"/>
            <family val="2"/>
            <scheme val="minor"/>
          </rPr>
          <t>Балл: 0 из 4</t>
        </r>
      </text>
    </comment>
    <comment ref="BH93" authorId="0" shapeId="0">
      <text>
        <r>
          <rPr>
            <sz val="11"/>
            <color theme="1"/>
            <rFont val="Calibri"/>
            <family val="2"/>
            <scheme val="minor"/>
          </rPr>
          <t>Балл: 3 из 4</t>
        </r>
      </text>
    </comment>
    <comment ref="BI93" authorId="0" shapeId="0">
      <text>
        <r>
          <rPr>
            <sz val="11"/>
            <color theme="1"/>
            <rFont val="Calibri"/>
            <family val="2"/>
            <scheme val="minor"/>
          </rPr>
          <t>Балл: 4 из 4</t>
        </r>
      </text>
    </comment>
    <comment ref="BS93" authorId="0" shapeId="0">
      <text>
        <r>
          <rPr>
            <sz val="11"/>
            <color theme="1"/>
            <rFont val="Calibri"/>
            <family val="2"/>
            <scheme val="minor"/>
          </rPr>
          <t>Балл: 0 из 4</t>
        </r>
      </text>
    </comment>
    <comment ref="BX93" authorId="0" shapeId="0">
      <text>
        <r>
          <rPr>
            <sz val="11"/>
            <color theme="1"/>
            <rFont val="Calibri"/>
            <family val="2"/>
            <scheme val="minor"/>
          </rPr>
          <t>Балл: 0 из 4</t>
        </r>
      </text>
    </comment>
    <comment ref="CF93" authorId="0" shapeId="0">
      <text>
        <r>
          <rPr>
            <sz val="11"/>
            <color theme="1"/>
            <rFont val="Calibri"/>
            <family val="2"/>
            <scheme val="minor"/>
          </rPr>
          <t>Балл: 6 из 6</t>
        </r>
      </text>
    </comment>
    <comment ref="CL93" authorId="0" shapeId="0">
      <text>
        <r>
          <rPr>
            <sz val="11"/>
            <color theme="1"/>
            <rFont val="Calibri"/>
            <family val="2"/>
            <scheme val="minor"/>
          </rPr>
          <t>Балл: 0 из 6</t>
        </r>
      </text>
    </comment>
    <comment ref="CR93" authorId="0" shapeId="0">
      <text>
        <r>
          <rPr>
            <sz val="11"/>
            <color theme="1"/>
            <rFont val="Calibri"/>
            <family val="2"/>
            <scheme val="minor"/>
          </rPr>
          <t>Балл: 0 из 6</t>
        </r>
      </text>
    </comment>
    <comment ref="CV93" authorId="0" shapeId="0">
      <text>
        <r>
          <rPr>
            <sz val="11"/>
            <color theme="1"/>
            <rFont val="Calibri"/>
            <family val="2"/>
            <scheme val="minor"/>
          </rPr>
          <t>Балл: 6 из 6</t>
        </r>
      </text>
    </comment>
    <comment ref="CZ93" authorId="0" shapeId="0">
      <text>
        <r>
          <rPr>
            <sz val="11"/>
            <color theme="1"/>
            <rFont val="Calibri"/>
            <family val="2"/>
            <scheme val="minor"/>
          </rPr>
          <t>Балл: 0 из 6</t>
        </r>
      </text>
    </comment>
    <comment ref="DJ93" authorId="0" shapeId="0">
      <text>
        <r>
          <rPr>
            <sz val="11"/>
            <color theme="1"/>
            <rFont val="Calibri"/>
            <family val="2"/>
            <scheme val="minor"/>
          </rPr>
          <t>Балл: 2 из 2</t>
        </r>
      </text>
    </comment>
    <comment ref="DT93" authorId="0" shapeId="0">
      <text>
        <r>
          <rPr>
            <sz val="11"/>
            <color theme="1"/>
            <rFont val="Calibri"/>
            <family val="2"/>
            <scheme val="minor"/>
          </rPr>
          <t>Балл: 0 из 4</t>
        </r>
      </text>
    </comment>
    <comment ref="EE93" authorId="0" shapeId="0">
      <text>
        <r>
          <rPr>
            <sz val="11"/>
            <color theme="1"/>
            <rFont val="Calibri"/>
            <family val="2"/>
            <scheme val="minor"/>
          </rPr>
          <t>Балл: 0 из 4</t>
        </r>
      </text>
    </comment>
    <comment ref="EJ93" authorId="0" shapeId="0">
      <text>
        <r>
          <rPr>
            <sz val="11"/>
            <color theme="1"/>
            <rFont val="Calibri"/>
            <family val="2"/>
            <scheme val="minor"/>
          </rPr>
          <t>Балл: 0 из 4</t>
        </r>
      </text>
    </comment>
    <comment ref="EU93" authorId="0" shapeId="0">
      <text>
        <r>
          <rPr>
            <sz val="11"/>
            <color theme="1"/>
            <rFont val="Calibri"/>
            <family val="2"/>
            <scheme val="minor"/>
          </rPr>
          <t>Балл: 0 из 6</t>
        </r>
      </text>
    </comment>
    <comment ref="FC93" authorId="0" shapeId="0">
      <text>
        <r>
          <rPr>
            <sz val="11"/>
            <color theme="1"/>
            <rFont val="Calibri"/>
            <family val="2"/>
            <scheme val="minor"/>
          </rPr>
          <t>Балл: 2 из 2</t>
        </r>
      </text>
    </comment>
    <comment ref="FN93" authorId="0" shapeId="0">
      <text>
        <r>
          <rPr>
            <sz val="11"/>
            <color theme="1"/>
            <rFont val="Calibri"/>
            <family val="2"/>
            <scheme val="minor"/>
          </rPr>
          <t>Балл: 4 из 4</t>
        </r>
      </text>
    </comment>
    <comment ref="GA93" authorId="0" shapeId="0">
      <text>
        <r>
          <rPr>
            <sz val="11"/>
            <color theme="1"/>
            <rFont val="Calibri"/>
            <family val="2"/>
            <scheme val="minor"/>
          </rPr>
          <t>Балл: 6 из 6</t>
        </r>
      </text>
    </comment>
    <comment ref="J94" authorId="0" shapeId="0">
      <text>
        <r>
          <rPr>
            <sz val="11"/>
            <color theme="1"/>
            <rFont val="Calibri"/>
            <family val="2"/>
            <scheme val="minor"/>
          </rPr>
          <t>Балл: 2 из 2</t>
        </r>
      </text>
    </comment>
    <comment ref="N94" authorId="0" shapeId="0">
      <text>
        <r>
          <rPr>
            <sz val="11"/>
            <color theme="1"/>
            <rFont val="Calibri"/>
            <family val="2"/>
            <scheme val="minor"/>
          </rPr>
          <t>Балл: 2 из 2</t>
        </r>
      </text>
    </comment>
    <comment ref="S94" authorId="0" shapeId="0">
      <text>
        <r>
          <rPr>
            <sz val="11"/>
            <color theme="1"/>
            <rFont val="Calibri"/>
            <family val="2"/>
            <scheme val="minor"/>
          </rPr>
          <t>Балл: 2 из 2</t>
        </r>
      </text>
    </comment>
    <comment ref="Y94" authorId="0" shapeId="0">
      <text>
        <r>
          <rPr>
            <sz val="11"/>
            <color theme="1"/>
            <rFont val="Calibri"/>
            <family val="2"/>
            <scheme val="minor"/>
          </rPr>
          <t>Балл: 2 из 2</t>
        </r>
      </text>
    </comment>
    <comment ref="AE94" authorId="0" shapeId="0">
      <text>
        <r>
          <rPr>
            <sz val="11"/>
            <color theme="1"/>
            <rFont val="Calibri"/>
            <family val="2"/>
            <scheme val="minor"/>
          </rPr>
          <t>Балл: 2 из 2</t>
        </r>
      </text>
    </comment>
    <comment ref="AL94" authorId="0" shapeId="0">
      <text>
        <r>
          <rPr>
            <sz val="11"/>
            <color theme="1"/>
            <rFont val="Calibri"/>
            <family val="2"/>
            <scheme val="minor"/>
          </rPr>
          <t>Балл: 4 из 4</t>
        </r>
      </text>
    </comment>
    <comment ref="AU94" authorId="0" shapeId="0">
      <text>
        <r>
          <rPr>
            <sz val="11"/>
            <color theme="1"/>
            <rFont val="Calibri"/>
            <family val="2"/>
            <scheme val="minor"/>
          </rPr>
          <t>Балл: 4 из 4</t>
        </r>
      </text>
    </comment>
    <comment ref="AY94" authorId="0" shapeId="0">
      <text>
        <r>
          <rPr>
            <sz val="11"/>
            <color theme="1"/>
            <rFont val="Calibri"/>
            <family val="2"/>
            <scheme val="minor"/>
          </rPr>
          <t>Балл: 4 из 4</t>
        </r>
      </text>
    </comment>
    <comment ref="BC94" authorId="0" shapeId="0">
      <text>
        <r>
          <rPr>
            <sz val="11"/>
            <color theme="1"/>
            <rFont val="Calibri"/>
            <family val="2"/>
            <scheme val="minor"/>
          </rPr>
          <t>Балл: 4 из 4</t>
        </r>
      </text>
    </comment>
    <comment ref="BN94" authorId="0" shapeId="0">
      <text>
        <r>
          <rPr>
            <sz val="11"/>
            <color theme="1"/>
            <rFont val="Calibri"/>
            <family val="2"/>
            <scheme val="minor"/>
          </rPr>
          <t>Балл: 4 из 4</t>
        </r>
      </text>
    </comment>
    <comment ref="BR94" authorId="0" shapeId="0">
      <text>
        <r>
          <rPr>
            <sz val="11"/>
            <color theme="1"/>
            <rFont val="Calibri"/>
            <family val="2"/>
            <scheme val="minor"/>
          </rPr>
          <t>Балл: 0 из 4</t>
        </r>
      </text>
    </comment>
    <comment ref="BY94" authorId="0" shapeId="0">
      <text>
        <r>
          <rPr>
            <sz val="11"/>
            <color theme="1"/>
            <rFont val="Calibri"/>
            <family val="2"/>
            <scheme val="minor"/>
          </rPr>
          <t>Балл: 0 из 4</t>
        </r>
      </text>
    </comment>
    <comment ref="CF94" authorId="0" shapeId="0">
      <text>
        <r>
          <rPr>
            <sz val="11"/>
            <color theme="1"/>
            <rFont val="Calibri"/>
            <family val="2"/>
            <scheme val="minor"/>
          </rPr>
          <t>Балл: 6 из 6</t>
        </r>
      </text>
    </comment>
    <comment ref="CJ94" authorId="0" shapeId="0">
      <text>
        <r>
          <rPr>
            <sz val="11"/>
            <color theme="1"/>
            <rFont val="Calibri"/>
            <family val="2"/>
            <scheme val="minor"/>
          </rPr>
          <t>Балл: 0 из 6</t>
        </r>
      </text>
    </comment>
    <comment ref="CP94" authorId="0" shapeId="0">
      <text>
        <r>
          <rPr>
            <sz val="11"/>
            <color theme="1"/>
            <rFont val="Calibri"/>
            <family val="2"/>
            <scheme val="minor"/>
          </rPr>
          <t>Балл: 0 из 6</t>
        </r>
      </text>
    </comment>
    <comment ref="CT94" authorId="0" shapeId="0">
      <text>
        <r>
          <rPr>
            <sz val="11"/>
            <color theme="1"/>
            <rFont val="Calibri"/>
            <family val="2"/>
            <scheme val="minor"/>
          </rPr>
          <t>Балл: 6 из 6</t>
        </r>
      </text>
    </comment>
    <comment ref="DB94" authorId="0" shapeId="0">
      <text>
        <r>
          <rPr>
            <sz val="11"/>
            <color theme="1"/>
            <rFont val="Calibri"/>
            <family val="2"/>
            <scheme val="minor"/>
          </rPr>
          <t>Балл: 6 из 6</t>
        </r>
      </text>
    </comment>
    <comment ref="DK94" authorId="0" shapeId="0">
      <text>
        <r>
          <rPr>
            <sz val="11"/>
            <color theme="1"/>
            <rFont val="Calibri"/>
            <family val="2"/>
            <scheme val="minor"/>
          </rPr>
          <t>Балл: 0 из 2</t>
        </r>
      </text>
    </comment>
    <comment ref="DR94" authorId="0" shapeId="0">
      <text>
        <r>
          <rPr>
            <sz val="11"/>
            <color theme="1"/>
            <rFont val="Calibri"/>
            <family val="2"/>
            <scheme val="minor"/>
          </rPr>
          <t>Балл: 0 из 4</t>
        </r>
      </text>
    </comment>
    <comment ref="DZ94" authorId="0" shapeId="0">
      <text>
        <r>
          <rPr>
            <sz val="11"/>
            <color theme="1"/>
            <rFont val="Calibri"/>
            <family val="2"/>
            <scheme val="minor"/>
          </rPr>
          <t>Балл: 0 из 4</t>
        </r>
      </text>
    </comment>
    <comment ref="EK94" authorId="0" shapeId="0">
      <text>
        <r>
          <rPr>
            <sz val="11"/>
            <color theme="1"/>
            <rFont val="Calibri"/>
            <family val="2"/>
            <scheme val="minor"/>
          </rPr>
          <t>Балл: 0 из 4</t>
        </r>
      </text>
    </comment>
    <comment ref="EX94" authorId="0" shapeId="0">
      <text>
        <r>
          <rPr>
            <sz val="11"/>
            <color theme="1"/>
            <rFont val="Calibri"/>
            <family val="2"/>
            <scheme val="minor"/>
          </rPr>
          <t>Балл: 0 из 6</t>
        </r>
      </text>
    </comment>
    <comment ref="FK94" authorId="0" shapeId="0">
      <text>
        <r>
          <rPr>
            <sz val="11"/>
            <color theme="1"/>
            <rFont val="Calibri"/>
            <family val="2"/>
            <scheme val="minor"/>
          </rPr>
          <t>Балл: 0 из 2</t>
        </r>
      </text>
    </comment>
    <comment ref="FU94" authorId="0" shapeId="0">
      <text>
        <r>
          <rPr>
            <sz val="11"/>
            <color theme="1"/>
            <rFont val="Calibri"/>
            <family val="2"/>
            <scheme val="minor"/>
          </rPr>
          <t>Балл: 4 из 4</t>
        </r>
      </text>
    </comment>
    <comment ref="GB94" authorId="0" shapeId="0">
      <text>
        <r>
          <rPr>
            <sz val="11"/>
            <color theme="1"/>
            <rFont val="Calibri"/>
            <family val="2"/>
            <scheme val="minor"/>
          </rPr>
          <t>Балл: 3 из 6</t>
        </r>
      </text>
    </comment>
    <comment ref="J95" authorId="0" shapeId="0">
      <text>
        <r>
          <rPr>
            <sz val="11"/>
            <color theme="1"/>
            <rFont val="Calibri"/>
            <family val="2"/>
            <scheme val="minor"/>
          </rPr>
          <t>Балл: 2 из 2</t>
        </r>
      </text>
    </comment>
    <comment ref="P95" authorId="0" shapeId="0">
      <text>
        <r>
          <rPr>
            <sz val="11"/>
            <color theme="1"/>
            <rFont val="Calibri"/>
            <family val="2"/>
            <scheme val="minor"/>
          </rPr>
          <t>Балл: 2 из 2</t>
        </r>
      </text>
    </comment>
    <comment ref="X95" authorId="0" shapeId="0">
      <text>
        <r>
          <rPr>
            <sz val="11"/>
            <color theme="1"/>
            <rFont val="Calibri"/>
            <family val="2"/>
            <scheme val="minor"/>
          </rPr>
          <t>Балл: 2 из 2</t>
        </r>
      </text>
    </comment>
    <comment ref="Z95" authorId="0" shapeId="0">
      <text>
        <r>
          <rPr>
            <sz val="11"/>
            <color theme="1"/>
            <rFont val="Calibri"/>
            <family val="2"/>
            <scheme val="minor"/>
          </rPr>
          <t>Балл: 0 из 2</t>
        </r>
      </text>
    </comment>
    <comment ref="AI95" authorId="0" shapeId="0">
      <text>
        <r>
          <rPr>
            <sz val="11"/>
            <color theme="1"/>
            <rFont val="Calibri"/>
            <family val="2"/>
            <scheme val="minor"/>
          </rPr>
          <t>Балл: 0 из 2</t>
        </r>
      </text>
    </comment>
    <comment ref="AK95" authorId="0" shapeId="0">
      <text>
        <r>
          <rPr>
            <sz val="11"/>
            <color theme="1"/>
            <rFont val="Calibri"/>
            <family val="2"/>
            <scheme val="minor"/>
          </rPr>
          <t>Балл: 0 из 4</t>
        </r>
      </text>
    </comment>
    <comment ref="AV95" authorId="0" shapeId="0">
      <text>
        <r>
          <rPr>
            <sz val="11"/>
            <color theme="1"/>
            <rFont val="Calibri"/>
            <family val="2"/>
            <scheme val="minor"/>
          </rPr>
          <t>Балл: 4 из 4</t>
        </r>
      </text>
    </comment>
    <comment ref="AY95" authorId="0" shapeId="0">
      <text>
        <r>
          <rPr>
            <sz val="11"/>
            <color theme="1"/>
            <rFont val="Calibri"/>
            <family val="2"/>
            <scheme val="minor"/>
          </rPr>
          <t>Балл: 0 из 4</t>
        </r>
      </text>
    </comment>
    <comment ref="BG95" authorId="0" shapeId="0">
      <text>
        <r>
          <rPr>
            <sz val="11"/>
            <color theme="1"/>
            <rFont val="Calibri"/>
            <family val="2"/>
            <scheme val="minor"/>
          </rPr>
          <t>Балл: 3 из 4</t>
        </r>
      </text>
    </comment>
    <comment ref="BL95" authorId="0" shapeId="0">
      <text>
        <r>
          <rPr>
            <sz val="11"/>
            <color theme="1"/>
            <rFont val="Calibri"/>
            <family val="2"/>
            <scheme val="minor"/>
          </rPr>
          <t>Балл: 4 из 4</t>
        </r>
      </text>
    </comment>
    <comment ref="BS95" authorId="0" shapeId="0">
      <text>
        <r>
          <rPr>
            <sz val="11"/>
            <color theme="1"/>
            <rFont val="Calibri"/>
            <family val="2"/>
            <scheme val="minor"/>
          </rPr>
          <t>Балл: 0 из 4</t>
        </r>
      </text>
    </comment>
    <comment ref="BZ95" authorId="0" shapeId="0">
      <text>
        <r>
          <rPr>
            <sz val="11"/>
            <color theme="1"/>
            <rFont val="Calibri"/>
            <family val="2"/>
            <scheme val="minor"/>
          </rPr>
          <t>Балл: 0 из 4</t>
        </r>
      </text>
    </comment>
    <comment ref="CA95" authorId="0" shapeId="0">
      <text>
        <r>
          <rPr>
            <sz val="11"/>
            <color theme="1"/>
            <rFont val="Calibri"/>
            <family val="2"/>
            <scheme val="minor"/>
          </rPr>
          <t>Балл: 0 из 6</t>
        </r>
      </text>
    </comment>
    <comment ref="CK95" authorId="0" shapeId="0">
      <text>
        <r>
          <rPr>
            <sz val="11"/>
            <color theme="1"/>
            <rFont val="Calibri"/>
            <family val="2"/>
            <scheme val="minor"/>
          </rPr>
          <t>Балл: 6 из 6</t>
        </r>
      </text>
    </comment>
    <comment ref="CR95" authorId="0" shapeId="0">
      <text>
        <r>
          <rPr>
            <sz val="11"/>
            <color theme="1"/>
            <rFont val="Calibri"/>
            <family val="2"/>
            <scheme val="minor"/>
          </rPr>
          <t>Балл: 0 из 6</t>
        </r>
      </text>
    </comment>
    <comment ref="CV95" authorId="0" shapeId="0">
      <text>
        <r>
          <rPr>
            <sz val="11"/>
            <color theme="1"/>
            <rFont val="Calibri"/>
            <family val="2"/>
            <scheme val="minor"/>
          </rPr>
          <t>Балл: 6 из 6</t>
        </r>
      </text>
    </comment>
    <comment ref="DD95" authorId="0" shapeId="0">
      <text>
        <r>
          <rPr>
            <sz val="11"/>
            <color theme="1"/>
            <rFont val="Calibri"/>
            <family val="2"/>
            <scheme val="minor"/>
          </rPr>
          <t>Балл: 4 из 6</t>
        </r>
      </text>
    </comment>
    <comment ref="DL95" authorId="0" shapeId="0">
      <text>
        <r>
          <rPr>
            <sz val="11"/>
            <color theme="1"/>
            <rFont val="Calibri"/>
            <family val="2"/>
            <scheme val="minor"/>
          </rPr>
          <t>Балл: 2 из 2</t>
        </r>
      </text>
    </comment>
    <comment ref="DQ95" authorId="0" shapeId="0">
      <text>
        <r>
          <rPr>
            <sz val="11"/>
            <color theme="1"/>
            <rFont val="Calibri"/>
            <family val="2"/>
            <scheme val="minor"/>
          </rPr>
          <t>Балл: 0 из 4</t>
        </r>
      </text>
    </comment>
    <comment ref="EF95" authorId="0" shapeId="0">
      <text>
        <r>
          <rPr>
            <sz val="11"/>
            <color theme="1"/>
            <rFont val="Calibri"/>
            <family val="2"/>
            <scheme val="minor"/>
          </rPr>
          <t>Балл: 4 из 4</t>
        </r>
      </text>
    </comment>
    <comment ref="EI95" authorId="0" shapeId="0">
      <text>
        <r>
          <rPr>
            <sz val="11"/>
            <color theme="1"/>
            <rFont val="Calibri"/>
            <family val="2"/>
            <scheme val="minor"/>
          </rPr>
          <t>Балл: 0 из 4</t>
        </r>
      </text>
    </comment>
    <comment ref="EY95" authorId="0" shapeId="0">
      <text>
        <r>
          <rPr>
            <sz val="11"/>
            <color theme="1"/>
            <rFont val="Calibri"/>
            <family val="2"/>
            <scheme val="minor"/>
          </rPr>
          <t>Балл: 6 из 6</t>
        </r>
      </text>
    </comment>
    <comment ref="FI95" authorId="0" shapeId="0">
      <text>
        <r>
          <rPr>
            <sz val="11"/>
            <color theme="1"/>
            <rFont val="Calibri"/>
            <family val="2"/>
            <scheme val="minor"/>
          </rPr>
          <t>Балл: 2 из 2</t>
        </r>
      </text>
    </comment>
    <comment ref="FR95" authorId="0" shapeId="0">
      <text>
        <r>
          <rPr>
            <sz val="11"/>
            <color theme="1"/>
            <rFont val="Calibri"/>
            <family val="2"/>
            <scheme val="minor"/>
          </rPr>
          <t>Балл: 0 из 4</t>
        </r>
      </text>
    </comment>
    <comment ref="GD95" authorId="0" shapeId="0">
      <text>
        <r>
          <rPr>
            <sz val="11"/>
            <color theme="1"/>
            <rFont val="Calibri"/>
            <family val="2"/>
            <scheme val="minor"/>
          </rPr>
          <t>Балл: 0 из 6</t>
        </r>
      </text>
    </comment>
    <comment ref="K96" authorId="0" shapeId="0">
      <text>
        <r>
          <rPr>
            <sz val="11"/>
            <color theme="1"/>
            <rFont val="Calibri"/>
            <family val="2"/>
            <scheme val="minor"/>
          </rPr>
          <t>Балл: 2 из 2</t>
        </r>
      </text>
    </comment>
    <comment ref="Q96" authorId="0" shapeId="0">
      <text>
        <r>
          <rPr>
            <sz val="11"/>
            <color theme="1"/>
            <rFont val="Calibri"/>
            <family val="2"/>
            <scheme val="minor"/>
          </rPr>
          <t>Балл: 2 из 2</t>
        </r>
      </text>
    </comment>
    <comment ref="X96" authorId="0" shapeId="0">
      <text>
        <r>
          <rPr>
            <sz val="11"/>
            <color theme="1"/>
            <rFont val="Calibri"/>
            <family val="2"/>
            <scheme val="minor"/>
          </rPr>
          <t>Балл: 2 из 2</t>
        </r>
      </text>
    </comment>
    <comment ref="AA96" authorId="0" shapeId="0">
      <text>
        <r>
          <rPr>
            <sz val="11"/>
            <color theme="1"/>
            <rFont val="Calibri"/>
            <family val="2"/>
            <scheme val="minor"/>
          </rPr>
          <t>Балл: 2 из 2</t>
        </r>
      </text>
    </comment>
    <comment ref="AI96" authorId="0" shapeId="0">
      <text>
        <r>
          <rPr>
            <sz val="11"/>
            <color theme="1"/>
            <rFont val="Calibri"/>
            <family val="2"/>
            <scheme val="minor"/>
          </rPr>
          <t>Балл: 2 из 2</t>
        </r>
      </text>
    </comment>
    <comment ref="AN96" authorId="0" shapeId="0">
      <text>
        <r>
          <rPr>
            <sz val="11"/>
            <color theme="1"/>
            <rFont val="Calibri"/>
            <family val="2"/>
            <scheme val="minor"/>
          </rPr>
          <t>Балл: 4 из 4</t>
        </r>
      </text>
    </comment>
    <comment ref="AQ96" authorId="0" shapeId="0">
      <text>
        <r>
          <rPr>
            <sz val="11"/>
            <color theme="1"/>
            <rFont val="Calibri"/>
            <family val="2"/>
            <scheme val="minor"/>
          </rPr>
          <t>Балл: 4 из 4</t>
        </r>
      </text>
    </comment>
    <comment ref="AZ96" authorId="0" shapeId="0">
      <text>
        <r>
          <rPr>
            <sz val="11"/>
            <color theme="1"/>
            <rFont val="Calibri"/>
            <family val="2"/>
            <scheme val="minor"/>
          </rPr>
          <t>Балл: 4 из 4</t>
        </r>
      </text>
    </comment>
    <comment ref="BF96" authorId="0" shapeId="0">
      <text>
        <r>
          <rPr>
            <sz val="11"/>
            <color theme="1"/>
            <rFont val="Calibri"/>
            <family val="2"/>
            <scheme val="minor"/>
          </rPr>
          <t>Балл: 4 из 4</t>
        </r>
      </text>
    </comment>
    <comment ref="BJ96" authorId="0" shapeId="0">
      <text>
        <r>
          <rPr>
            <sz val="11"/>
            <color theme="1"/>
            <rFont val="Calibri"/>
            <family val="2"/>
            <scheme val="minor"/>
          </rPr>
          <t>Балл: 4 из 4</t>
        </r>
      </text>
    </comment>
    <comment ref="BT96" authorId="0" shapeId="0">
      <text>
        <r>
          <rPr>
            <sz val="11"/>
            <color theme="1"/>
            <rFont val="Calibri"/>
            <family val="2"/>
            <scheme val="minor"/>
          </rPr>
          <t>Балл: 0 из 4</t>
        </r>
      </text>
    </comment>
    <comment ref="BU96" authorId="0" shapeId="0">
      <text>
        <r>
          <rPr>
            <sz val="11"/>
            <color theme="1"/>
            <rFont val="Calibri"/>
            <family val="2"/>
            <scheme val="minor"/>
          </rPr>
          <t>Балл: 4 из 4</t>
        </r>
      </text>
    </comment>
    <comment ref="CE96" authorId="0" shapeId="0">
      <text>
        <r>
          <rPr>
            <sz val="11"/>
            <color theme="1"/>
            <rFont val="Calibri"/>
            <family val="2"/>
            <scheme val="minor"/>
          </rPr>
          <t>Балл: 6 из 6</t>
        </r>
      </text>
    </comment>
    <comment ref="CG96" authorId="0" shapeId="0">
      <text>
        <r>
          <rPr>
            <sz val="11"/>
            <color theme="1"/>
            <rFont val="Calibri"/>
            <family val="2"/>
            <scheme val="minor"/>
          </rPr>
          <t>Балл: 0 из 6</t>
        </r>
      </text>
    </comment>
    <comment ref="CP96" authorId="0" shapeId="0">
      <text>
        <r>
          <rPr>
            <sz val="11"/>
            <color theme="1"/>
            <rFont val="Calibri"/>
            <family val="2"/>
            <scheme val="minor"/>
          </rPr>
          <t>Балл: 0 из 6</t>
        </r>
      </text>
    </comment>
    <comment ref="CV96" authorId="0" shapeId="0">
      <text>
        <r>
          <rPr>
            <sz val="11"/>
            <color theme="1"/>
            <rFont val="Calibri"/>
            <family val="2"/>
            <scheme val="minor"/>
          </rPr>
          <t>Балл: 6 из 6</t>
        </r>
      </text>
    </comment>
    <comment ref="DA96" authorId="0" shapeId="0">
      <text>
        <r>
          <rPr>
            <sz val="11"/>
            <color theme="1"/>
            <rFont val="Calibri"/>
            <family val="2"/>
            <scheme val="minor"/>
          </rPr>
          <t>Балл: 6 из 6</t>
        </r>
      </text>
    </comment>
    <comment ref="DH96" authorId="0" shapeId="0">
      <text>
        <r>
          <rPr>
            <sz val="11"/>
            <color theme="1"/>
            <rFont val="Calibri"/>
            <family val="2"/>
            <scheme val="minor"/>
          </rPr>
          <t>Балл: 2 из 2</t>
        </r>
      </text>
    </comment>
    <comment ref="DO96" authorId="0" shapeId="0">
      <text>
        <r>
          <rPr>
            <sz val="11"/>
            <color theme="1"/>
            <rFont val="Calibri"/>
            <family val="2"/>
            <scheme val="minor"/>
          </rPr>
          <t>Балл: 0 из 4</t>
        </r>
      </text>
    </comment>
    <comment ref="EG96" authorId="0" shapeId="0">
      <text>
        <r>
          <rPr>
            <sz val="11"/>
            <color theme="1"/>
            <rFont val="Calibri"/>
            <family val="2"/>
            <scheme val="minor"/>
          </rPr>
          <t>Балл: 4 из 4</t>
        </r>
      </text>
    </comment>
    <comment ref="EJ96" authorId="0" shapeId="0">
      <text>
        <r>
          <rPr>
            <sz val="11"/>
            <color theme="1"/>
            <rFont val="Calibri"/>
            <family val="2"/>
            <scheme val="minor"/>
          </rPr>
          <t>Балл: 0 из 4</t>
        </r>
      </text>
    </comment>
    <comment ref="EW96" authorId="0" shapeId="0">
      <text>
        <r>
          <rPr>
            <sz val="11"/>
            <color theme="1"/>
            <rFont val="Calibri"/>
            <family val="2"/>
            <scheme val="minor"/>
          </rPr>
          <t>Балл: 0 из 6</t>
        </r>
      </text>
    </comment>
    <comment ref="FC96" authorId="0" shapeId="0">
      <text>
        <r>
          <rPr>
            <sz val="11"/>
            <color theme="1"/>
            <rFont val="Calibri"/>
            <family val="2"/>
            <scheme val="minor"/>
          </rPr>
          <t>Балл: 2 из 2</t>
        </r>
      </text>
    </comment>
    <comment ref="FM96" authorId="0" shapeId="0">
      <text>
        <r>
          <rPr>
            <sz val="11"/>
            <color theme="1"/>
            <rFont val="Calibri"/>
            <family val="2"/>
            <scheme val="minor"/>
          </rPr>
          <t>Балл: 0 из 4</t>
        </r>
      </text>
    </comment>
    <comment ref="GA96" authorId="0" shapeId="0">
      <text>
        <r>
          <rPr>
            <sz val="11"/>
            <color theme="1"/>
            <rFont val="Calibri"/>
            <family val="2"/>
            <scheme val="minor"/>
          </rPr>
          <t>Балл: 3 из 6</t>
        </r>
      </text>
    </comment>
    <comment ref="H97" authorId="0" shapeId="0">
      <text>
        <r>
          <rPr>
            <sz val="11"/>
            <color theme="1"/>
            <rFont val="Calibri"/>
            <family val="2"/>
            <scheme val="minor"/>
          </rPr>
          <t>Балл: 2 из 2</t>
        </r>
      </text>
    </comment>
    <comment ref="P97" authorId="0" shapeId="0">
      <text>
        <r>
          <rPr>
            <sz val="11"/>
            <color theme="1"/>
            <rFont val="Calibri"/>
            <family val="2"/>
            <scheme val="minor"/>
          </rPr>
          <t>Балл: 2 из 2</t>
        </r>
      </text>
    </comment>
    <comment ref="X97" authorId="0" shapeId="0">
      <text>
        <r>
          <rPr>
            <sz val="11"/>
            <color theme="1"/>
            <rFont val="Calibri"/>
            <family val="2"/>
            <scheme val="minor"/>
          </rPr>
          <t>Балл: 2 из 2</t>
        </r>
      </text>
    </comment>
    <comment ref="Y97" authorId="0" shapeId="0">
      <text>
        <r>
          <rPr>
            <sz val="11"/>
            <color theme="1"/>
            <rFont val="Calibri"/>
            <family val="2"/>
            <scheme val="minor"/>
          </rPr>
          <t>Балл: 2 из 2</t>
        </r>
      </text>
    </comment>
    <comment ref="AE97" authorId="0" shapeId="0">
      <text>
        <r>
          <rPr>
            <sz val="11"/>
            <color theme="1"/>
            <rFont val="Calibri"/>
            <family val="2"/>
            <scheme val="minor"/>
          </rPr>
          <t>Балл: 2 из 2</t>
        </r>
      </text>
    </comment>
    <comment ref="AK97" authorId="0" shapeId="0">
      <text>
        <r>
          <rPr>
            <sz val="11"/>
            <color theme="1"/>
            <rFont val="Calibri"/>
            <family val="2"/>
            <scheme val="minor"/>
          </rPr>
          <t>Балл: 4 из 4</t>
        </r>
      </text>
    </comment>
    <comment ref="AV97" authorId="0" shapeId="0">
      <text>
        <r>
          <rPr>
            <sz val="11"/>
            <color theme="1"/>
            <rFont val="Calibri"/>
            <family val="2"/>
            <scheme val="minor"/>
          </rPr>
          <t>Балл: 4 из 4</t>
        </r>
      </text>
    </comment>
    <comment ref="AX97" authorId="0" shapeId="0">
      <text>
        <r>
          <rPr>
            <sz val="11"/>
            <color theme="1"/>
            <rFont val="Calibri"/>
            <family val="2"/>
            <scheme val="minor"/>
          </rPr>
          <t>Балл: 4 из 4</t>
        </r>
      </text>
    </comment>
    <comment ref="BC97" authorId="0" shapeId="0">
      <text>
        <r>
          <rPr>
            <sz val="11"/>
            <color theme="1"/>
            <rFont val="Calibri"/>
            <family val="2"/>
            <scheme val="minor"/>
          </rPr>
          <t>Балл: 4 из 4</t>
        </r>
      </text>
    </comment>
    <comment ref="BL97" authorId="0" shapeId="0">
      <text>
        <r>
          <rPr>
            <sz val="11"/>
            <color theme="1"/>
            <rFont val="Calibri"/>
            <family val="2"/>
            <scheme val="minor"/>
          </rPr>
          <t>Балл: 4 из 4</t>
        </r>
      </text>
    </comment>
    <comment ref="BT97" authorId="0" shapeId="0">
      <text>
        <r>
          <rPr>
            <sz val="11"/>
            <color theme="1"/>
            <rFont val="Calibri"/>
            <family val="2"/>
            <scheme val="minor"/>
          </rPr>
          <t>Балл: 0 из 4</t>
        </r>
      </text>
    </comment>
    <comment ref="BU97" authorId="0" shapeId="0">
      <text>
        <r>
          <rPr>
            <sz val="11"/>
            <color theme="1"/>
            <rFont val="Calibri"/>
            <family val="2"/>
            <scheme val="minor"/>
          </rPr>
          <t>Балл: 4 из 4</t>
        </r>
      </text>
    </comment>
    <comment ref="CB97" authorId="0" shapeId="0">
      <text>
        <r>
          <rPr>
            <sz val="11"/>
            <color theme="1"/>
            <rFont val="Calibri"/>
            <family val="2"/>
            <scheme val="minor"/>
          </rPr>
          <t>Балл: 6 из 6</t>
        </r>
      </text>
    </comment>
    <comment ref="CG97" authorId="0" shapeId="0">
      <text>
        <r>
          <rPr>
            <sz val="11"/>
            <color theme="1"/>
            <rFont val="Calibri"/>
            <family val="2"/>
            <scheme val="minor"/>
          </rPr>
          <t>Балл: 6 из 6</t>
        </r>
      </text>
    </comment>
    <comment ref="CO97" authorId="0" shapeId="0">
      <text>
        <r>
          <rPr>
            <sz val="11"/>
            <color theme="1"/>
            <rFont val="Calibri"/>
            <family val="2"/>
            <scheme val="minor"/>
          </rPr>
          <t>Балл: 0 из 6</t>
        </r>
      </text>
    </comment>
    <comment ref="CV97" authorId="0" shapeId="0">
      <text>
        <r>
          <rPr>
            <sz val="11"/>
            <color theme="1"/>
            <rFont val="Calibri"/>
            <family val="2"/>
            <scheme val="minor"/>
          </rPr>
          <t>Балл: 6 из 6</t>
        </r>
      </text>
    </comment>
    <comment ref="DC97" authorId="0" shapeId="0">
      <text>
        <r>
          <rPr>
            <sz val="11"/>
            <color theme="1"/>
            <rFont val="Calibri"/>
            <family val="2"/>
            <scheme val="minor"/>
          </rPr>
          <t>Балл: 6 из 6</t>
        </r>
      </text>
    </comment>
    <comment ref="DH97" authorId="0" shapeId="0">
      <text>
        <r>
          <rPr>
            <sz val="11"/>
            <color theme="1"/>
            <rFont val="Calibri"/>
            <family val="2"/>
            <scheme val="minor"/>
          </rPr>
          <t>Балл: 0 из 2</t>
        </r>
      </text>
    </comment>
    <comment ref="DS97" authorId="0" shapeId="0">
      <text>
        <r>
          <rPr>
            <sz val="11"/>
            <color theme="1"/>
            <rFont val="Calibri"/>
            <family val="2"/>
            <scheme val="minor"/>
          </rPr>
          <t>Балл: 0 из 4</t>
        </r>
      </text>
    </comment>
    <comment ref="DY97" authorId="0" shapeId="0">
      <text>
        <r>
          <rPr>
            <sz val="11"/>
            <color theme="1"/>
            <rFont val="Calibri"/>
            <family val="2"/>
            <scheme val="minor"/>
          </rPr>
          <t>Балл: 0 из 4</t>
        </r>
      </text>
    </comment>
    <comment ref="ER97" authorId="0" shapeId="0">
      <text>
        <r>
          <rPr>
            <sz val="11"/>
            <color theme="1"/>
            <rFont val="Calibri"/>
            <family val="2"/>
            <scheme val="minor"/>
          </rPr>
          <t>Балл: 0 из 4</t>
        </r>
      </text>
    </comment>
    <comment ref="ET97" authorId="0" shapeId="0">
      <text>
        <r>
          <rPr>
            <sz val="11"/>
            <color theme="1"/>
            <rFont val="Calibri"/>
            <family val="2"/>
            <scheme val="minor"/>
          </rPr>
          <t>Балл: 6 из 6</t>
        </r>
      </text>
    </comment>
    <comment ref="FG97" authorId="0" shapeId="0">
      <text>
        <r>
          <rPr>
            <sz val="11"/>
            <color theme="1"/>
            <rFont val="Calibri"/>
            <family val="2"/>
            <scheme val="minor"/>
          </rPr>
          <t>Балл: 2 из 2</t>
        </r>
      </text>
    </comment>
    <comment ref="FT97" authorId="0" shapeId="0">
      <text>
        <r>
          <rPr>
            <sz val="11"/>
            <color theme="1"/>
            <rFont val="Calibri"/>
            <family val="2"/>
            <scheme val="minor"/>
          </rPr>
          <t>Балл: 0 из 4</t>
        </r>
      </text>
    </comment>
    <comment ref="GF97" authorId="0" shapeId="0">
      <text>
        <r>
          <rPr>
            <sz val="11"/>
            <color theme="1"/>
            <rFont val="Calibri"/>
            <family val="2"/>
            <scheme val="minor"/>
          </rPr>
          <t>Балл: 0 из 6</t>
        </r>
      </text>
    </comment>
    <comment ref="K98" authorId="0" shapeId="0">
      <text>
        <r>
          <rPr>
            <sz val="11"/>
            <color theme="1"/>
            <rFont val="Calibri"/>
            <family val="2"/>
            <scheme val="minor"/>
          </rPr>
          <t>Балл: 2 из 2</t>
        </r>
      </text>
    </comment>
    <comment ref="Q98" authorId="0" shapeId="0">
      <text>
        <r>
          <rPr>
            <sz val="11"/>
            <color theme="1"/>
            <rFont val="Calibri"/>
            <family val="2"/>
            <scheme val="minor"/>
          </rPr>
          <t>Балл: 2 из 2</t>
        </r>
      </text>
    </comment>
    <comment ref="U98" authorId="0" shapeId="0">
      <text>
        <r>
          <rPr>
            <sz val="11"/>
            <color theme="1"/>
            <rFont val="Calibri"/>
            <family val="2"/>
            <scheme val="minor"/>
          </rPr>
          <t>Балл: 2 из 2</t>
        </r>
      </text>
    </comment>
    <comment ref="Y98" authorId="0" shapeId="0">
      <text>
        <r>
          <rPr>
            <sz val="11"/>
            <color theme="1"/>
            <rFont val="Calibri"/>
            <family val="2"/>
            <scheme val="minor"/>
          </rPr>
          <t>Балл: 2 из 2</t>
        </r>
      </text>
    </comment>
    <comment ref="AI98" authorId="0" shapeId="0">
      <text>
        <r>
          <rPr>
            <sz val="11"/>
            <color theme="1"/>
            <rFont val="Calibri"/>
            <family val="2"/>
            <scheme val="minor"/>
          </rPr>
          <t>Балл: 2 из 2</t>
        </r>
      </text>
    </comment>
    <comment ref="AN98" authorId="0" shapeId="0">
      <text>
        <r>
          <rPr>
            <sz val="11"/>
            <color theme="1"/>
            <rFont val="Calibri"/>
            <family val="2"/>
            <scheme val="minor"/>
          </rPr>
          <t>Балл: 4 из 4</t>
        </r>
      </text>
    </comment>
    <comment ref="AR98" authorId="0" shapeId="0">
      <text>
        <r>
          <rPr>
            <sz val="11"/>
            <color theme="1"/>
            <rFont val="Calibri"/>
            <family val="2"/>
            <scheme val="minor"/>
          </rPr>
          <t>Балл: 4 из 4</t>
        </r>
      </text>
    </comment>
    <comment ref="AX98" authorId="0" shapeId="0">
      <text>
        <r>
          <rPr>
            <sz val="11"/>
            <color theme="1"/>
            <rFont val="Calibri"/>
            <family val="2"/>
            <scheme val="minor"/>
          </rPr>
          <t>Балл: 0 из 4</t>
        </r>
      </text>
    </comment>
    <comment ref="BE98" authorId="0" shapeId="0">
      <text>
        <r>
          <rPr>
            <sz val="11"/>
            <color theme="1"/>
            <rFont val="Calibri"/>
            <family val="2"/>
            <scheme val="minor"/>
          </rPr>
          <t>Балл: 4 из 4</t>
        </r>
      </text>
    </comment>
    <comment ref="BN98" authorId="0" shapeId="0">
      <text>
        <r>
          <rPr>
            <sz val="11"/>
            <color theme="1"/>
            <rFont val="Calibri"/>
            <family val="2"/>
            <scheme val="minor"/>
          </rPr>
          <t>Балл: 4 из 4</t>
        </r>
      </text>
    </comment>
    <comment ref="BQ98" authorId="0" shapeId="0">
      <text>
        <r>
          <rPr>
            <sz val="11"/>
            <color theme="1"/>
            <rFont val="Calibri"/>
            <family val="2"/>
            <scheme val="minor"/>
          </rPr>
          <t>Балл: 0 из 4</t>
        </r>
      </text>
    </comment>
    <comment ref="BX98" authorId="0" shapeId="0">
      <text>
        <r>
          <rPr>
            <sz val="11"/>
            <color theme="1"/>
            <rFont val="Calibri"/>
            <family val="2"/>
            <scheme val="minor"/>
          </rPr>
          <t>Балл: 4 из 4</t>
        </r>
      </text>
    </comment>
    <comment ref="CE98" authorId="0" shapeId="0">
      <text>
        <r>
          <rPr>
            <sz val="11"/>
            <color theme="1"/>
            <rFont val="Calibri"/>
            <family val="2"/>
            <scheme val="minor"/>
          </rPr>
          <t>Балл: 6 из 6</t>
        </r>
      </text>
    </comment>
    <comment ref="CI98" authorId="0" shapeId="0">
      <text>
        <r>
          <rPr>
            <sz val="11"/>
            <color theme="1"/>
            <rFont val="Calibri"/>
            <family val="2"/>
            <scheme val="minor"/>
          </rPr>
          <t>Балл: 6 из 6</t>
        </r>
      </text>
    </comment>
    <comment ref="CO98" authorId="0" shapeId="0">
      <text>
        <r>
          <rPr>
            <sz val="11"/>
            <color theme="1"/>
            <rFont val="Calibri"/>
            <family val="2"/>
            <scheme val="minor"/>
          </rPr>
          <t>Балл: 0 из 6</t>
        </r>
      </text>
    </comment>
    <comment ref="CS98" authorId="0" shapeId="0">
      <text>
        <r>
          <rPr>
            <sz val="11"/>
            <color theme="1"/>
            <rFont val="Calibri"/>
            <family val="2"/>
            <scheme val="minor"/>
          </rPr>
          <t>Балл: 6 из 6</t>
        </r>
      </text>
    </comment>
    <comment ref="DB98" authorId="0" shapeId="0">
      <text>
        <r>
          <rPr>
            <sz val="11"/>
            <color theme="1"/>
            <rFont val="Calibri"/>
            <family val="2"/>
            <scheme val="minor"/>
          </rPr>
          <t>Балл: 2 из 6</t>
        </r>
      </text>
    </comment>
    <comment ref="DL98" authorId="0" shapeId="0">
      <text>
        <r>
          <rPr>
            <sz val="11"/>
            <color theme="1"/>
            <rFont val="Calibri"/>
            <family val="2"/>
            <scheme val="minor"/>
          </rPr>
          <t>Балл: 0 из 2</t>
        </r>
      </text>
    </comment>
    <comment ref="DS98" authorId="0" shapeId="0">
      <text>
        <r>
          <rPr>
            <sz val="11"/>
            <color theme="1"/>
            <rFont val="Calibri"/>
            <family val="2"/>
            <scheme val="minor"/>
          </rPr>
          <t>Балл: 0 из 4</t>
        </r>
      </text>
    </comment>
    <comment ref="DZ98" authorId="0" shapeId="0">
      <text>
        <r>
          <rPr>
            <sz val="11"/>
            <color theme="1"/>
            <rFont val="Calibri"/>
            <family val="2"/>
            <scheme val="minor"/>
          </rPr>
          <t>Балл: 0 из 4</t>
        </r>
      </text>
    </comment>
    <comment ref="EP98" authorId="0" shapeId="0">
      <text>
        <r>
          <rPr>
            <sz val="11"/>
            <color theme="1"/>
            <rFont val="Calibri"/>
            <family val="2"/>
            <scheme val="minor"/>
          </rPr>
          <t>Балл: 0 из 4</t>
        </r>
      </text>
    </comment>
    <comment ref="EZ98" authorId="0" shapeId="0">
      <text>
        <r>
          <rPr>
            <sz val="11"/>
            <color theme="1"/>
            <rFont val="Calibri"/>
            <family val="2"/>
            <scheme val="minor"/>
          </rPr>
          <t>Балл: 6 из 6</t>
        </r>
      </text>
    </comment>
    <comment ref="FD98" authorId="0" shapeId="0">
      <text>
        <r>
          <rPr>
            <sz val="11"/>
            <color theme="1"/>
            <rFont val="Calibri"/>
            <family val="2"/>
            <scheme val="minor"/>
          </rPr>
          <t>Балл: 2 из 2</t>
        </r>
      </text>
    </comment>
    <comment ref="FM98" authorId="0" shapeId="0">
      <text>
        <r>
          <rPr>
            <sz val="11"/>
            <color theme="1"/>
            <rFont val="Calibri"/>
            <family val="2"/>
            <scheme val="minor"/>
          </rPr>
          <t>Балл: 0 из 4</t>
        </r>
      </text>
    </comment>
    <comment ref="FY98" authorId="0" shapeId="0">
      <text>
        <r>
          <rPr>
            <sz val="11"/>
            <color theme="1"/>
            <rFont val="Calibri"/>
            <family val="2"/>
            <scheme val="minor"/>
          </rPr>
          <t>Балл: 6 из 6</t>
        </r>
      </text>
    </comment>
    <comment ref="K99" authorId="0" shapeId="0">
      <text>
        <r>
          <rPr>
            <sz val="11"/>
            <color theme="1"/>
            <rFont val="Calibri"/>
            <family val="2"/>
            <scheme val="minor"/>
          </rPr>
          <t>Балл: 2 из 2</t>
        </r>
      </text>
    </comment>
    <comment ref="O99" authorId="0" shapeId="0">
      <text>
        <r>
          <rPr>
            <sz val="11"/>
            <color theme="1"/>
            <rFont val="Calibri"/>
            <family val="2"/>
            <scheme val="minor"/>
          </rPr>
          <t>Балл: 2 из 2</t>
        </r>
      </text>
    </comment>
    <comment ref="V99" authorId="0" shapeId="0">
      <text>
        <r>
          <rPr>
            <sz val="11"/>
            <color theme="1"/>
            <rFont val="Calibri"/>
            <family val="2"/>
            <scheme val="minor"/>
          </rPr>
          <t>Балл: 2 из 2</t>
        </r>
      </text>
    </comment>
    <comment ref="Y99" authorId="0" shapeId="0">
      <text>
        <r>
          <rPr>
            <sz val="11"/>
            <color theme="1"/>
            <rFont val="Calibri"/>
            <family val="2"/>
            <scheme val="minor"/>
          </rPr>
          <t>Балл: 2 из 2</t>
        </r>
      </text>
    </comment>
    <comment ref="AJ99" authorId="0" shapeId="0">
      <text>
        <r>
          <rPr>
            <sz val="11"/>
            <color theme="1"/>
            <rFont val="Calibri"/>
            <family val="2"/>
            <scheme val="minor"/>
          </rPr>
          <t>Балл: 2 из 2</t>
        </r>
      </text>
    </comment>
    <comment ref="AO99" authorId="0" shapeId="0">
      <text>
        <r>
          <rPr>
            <sz val="11"/>
            <color theme="1"/>
            <rFont val="Calibri"/>
            <family val="2"/>
            <scheme val="minor"/>
          </rPr>
          <t>Балл: 4 из 4</t>
        </r>
      </text>
    </comment>
    <comment ref="AV99" authorId="0" shapeId="0">
      <text>
        <r>
          <rPr>
            <sz val="11"/>
            <color theme="1"/>
            <rFont val="Calibri"/>
            <family val="2"/>
            <scheme val="minor"/>
          </rPr>
          <t>Балл: 4 из 4</t>
        </r>
      </text>
    </comment>
    <comment ref="BA99" authorId="0" shapeId="0">
      <text>
        <r>
          <rPr>
            <sz val="11"/>
            <color theme="1"/>
            <rFont val="Calibri"/>
            <family val="2"/>
            <scheme val="minor"/>
          </rPr>
          <t>Балл: 0 из 4</t>
        </r>
      </text>
    </comment>
    <comment ref="BC99" authorId="0" shapeId="0">
      <text>
        <r>
          <rPr>
            <sz val="11"/>
            <color theme="1"/>
            <rFont val="Calibri"/>
            <family val="2"/>
            <scheme val="minor"/>
          </rPr>
          <t>Балл: 4 из 4</t>
        </r>
      </text>
    </comment>
    <comment ref="BI99" authorId="0" shapeId="0">
      <text>
        <r>
          <rPr>
            <sz val="11"/>
            <color theme="1"/>
            <rFont val="Calibri"/>
            <family val="2"/>
            <scheme val="minor"/>
          </rPr>
          <t>Балл: 4 из 4</t>
        </r>
      </text>
    </comment>
    <comment ref="BP99" authorId="0" shapeId="0">
      <text>
        <r>
          <rPr>
            <sz val="11"/>
            <color theme="1"/>
            <rFont val="Calibri"/>
            <family val="2"/>
            <scheme val="minor"/>
          </rPr>
          <t>Балл: 0 из 4</t>
        </r>
      </text>
    </comment>
    <comment ref="BW99" authorId="0" shapeId="0">
      <text>
        <r>
          <rPr>
            <sz val="11"/>
            <color theme="1"/>
            <rFont val="Calibri"/>
            <family val="2"/>
            <scheme val="minor"/>
          </rPr>
          <t>Балл: 0 из 4</t>
        </r>
      </text>
    </comment>
    <comment ref="CC99" authorId="0" shapeId="0">
      <text>
        <r>
          <rPr>
            <sz val="11"/>
            <color theme="1"/>
            <rFont val="Calibri"/>
            <family val="2"/>
            <scheme val="minor"/>
          </rPr>
          <t>Балл: 6 из 6</t>
        </r>
      </text>
    </comment>
    <comment ref="CL99" authorId="0" shapeId="0">
      <text>
        <r>
          <rPr>
            <sz val="11"/>
            <color theme="1"/>
            <rFont val="Calibri"/>
            <family val="2"/>
            <scheme val="minor"/>
          </rPr>
          <t>Балл: 0 из 6</t>
        </r>
      </text>
    </comment>
    <comment ref="CP99" authorId="0" shapeId="0">
      <text>
        <r>
          <rPr>
            <sz val="11"/>
            <color theme="1"/>
            <rFont val="Calibri"/>
            <family val="2"/>
            <scheme val="minor"/>
          </rPr>
          <t>Балл: 0 из 6</t>
        </r>
      </text>
    </comment>
    <comment ref="CT99" authorId="0" shapeId="0">
      <text>
        <r>
          <rPr>
            <sz val="11"/>
            <color theme="1"/>
            <rFont val="Calibri"/>
            <family val="2"/>
            <scheme val="minor"/>
          </rPr>
          <t>Балл: 6 из 6</t>
        </r>
      </text>
    </comment>
    <comment ref="DA99" authorId="0" shapeId="0">
      <text>
        <r>
          <rPr>
            <sz val="11"/>
            <color theme="1"/>
            <rFont val="Calibri"/>
            <family val="2"/>
            <scheme val="minor"/>
          </rPr>
          <t>Балл: 2 из 6</t>
        </r>
      </text>
    </comment>
    <comment ref="DK99" authorId="0" shapeId="0">
      <text>
        <r>
          <rPr>
            <sz val="11"/>
            <color theme="1"/>
            <rFont val="Calibri"/>
            <family val="2"/>
            <scheme val="minor"/>
          </rPr>
          <t>Балл: 0 из 2</t>
        </r>
      </text>
    </comment>
    <comment ref="DP99" authorId="0" shapeId="0">
      <text>
        <r>
          <rPr>
            <sz val="11"/>
            <color theme="1"/>
            <rFont val="Calibri"/>
            <family val="2"/>
            <scheme val="minor"/>
          </rPr>
          <t>Балл: 0 из 4</t>
        </r>
      </text>
    </comment>
    <comment ref="EG99" authorId="0" shapeId="0">
      <text>
        <r>
          <rPr>
            <sz val="11"/>
            <color theme="1"/>
            <rFont val="Calibri"/>
            <family val="2"/>
            <scheme val="minor"/>
          </rPr>
          <t>Балл: 0 из 4</t>
        </r>
      </text>
    </comment>
    <comment ref="EK99" authorId="0" shapeId="0">
      <text>
        <r>
          <rPr>
            <sz val="11"/>
            <color theme="1"/>
            <rFont val="Calibri"/>
            <family val="2"/>
            <scheme val="minor"/>
          </rPr>
          <t>Балл: 0 из 4</t>
        </r>
      </text>
    </comment>
    <comment ref="EY99" authorId="0" shapeId="0">
      <text>
        <r>
          <rPr>
            <sz val="11"/>
            <color theme="1"/>
            <rFont val="Calibri"/>
            <family val="2"/>
            <scheme val="minor"/>
          </rPr>
          <t>Балл: 6 из 6</t>
        </r>
      </text>
    </comment>
    <comment ref="FC99" authorId="0" shapeId="0">
      <text>
        <r>
          <rPr>
            <sz val="11"/>
            <color theme="1"/>
            <rFont val="Calibri"/>
            <family val="2"/>
            <scheme val="minor"/>
          </rPr>
          <t>Балл: 2 из 2</t>
        </r>
      </text>
    </comment>
    <comment ref="FR99" authorId="0" shapeId="0">
      <text>
        <r>
          <rPr>
            <sz val="11"/>
            <color theme="1"/>
            <rFont val="Calibri"/>
            <family val="2"/>
            <scheme val="minor"/>
          </rPr>
          <t>Балл: 0 из 4</t>
        </r>
      </text>
    </comment>
    <comment ref="GA99" authorId="0" shapeId="0">
      <text>
        <r>
          <rPr>
            <sz val="11"/>
            <color theme="1"/>
            <rFont val="Calibri"/>
            <family val="2"/>
            <scheme val="minor"/>
          </rPr>
          <t>Балл: 3 из 6</t>
        </r>
      </text>
    </comment>
    <comment ref="J100" authorId="0" shapeId="0">
      <text>
        <r>
          <rPr>
            <sz val="11"/>
            <color theme="1"/>
            <rFont val="Calibri"/>
            <family val="2"/>
            <scheme val="minor"/>
          </rPr>
          <t>Балл: 2 из 2</t>
        </r>
      </text>
    </comment>
    <comment ref="Q100" authorId="0" shapeId="0">
      <text>
        <r>
          <rPr>
            <sz val="11"/>
            <color theme="1"/>
            <rFont val="Calibri"/>
            <family val="2"/>
            <scheme val="minor"/>
          </rPr>
          <t>Балл: 2 из 2</t>
        </r>
      </text>
    </comment>
    <comment ref="W100" authorId="0" shapeId="0">
      <text>
        <r>
          <rPr>
            <sz val="11"/>
            <color theme="1"/>
            <rFont val="Calibri"/>
            <family val="2"/>
            <scheme val="minor"/>
          </rPr>
          <t>Балл: 2 из 2</t>
        </r>
      </text>
    </comment>
    <comment ref="AD100" authorId="0" shapeId="0">
      <text>
        <r>
          <rPr>
            <sz val="11"/>
            <color theme="1"/>
            <rFont val="Calibri"/>
            <family val="2"/>
            <scheme val="minor"/>
          </rPr>
          <t>Балл: 2 из 2</t>
        </r>
      </text>
    </comment>
    <comment ref="AF100" authorId="0" shapeId="0">
      <text>
        <r>
          <rPr>
            <sz val="11"/>
            <color theme="1"/>
            <rFont val="Calibri"/>
            <family val="2"/>
            <scheme val="minor"/>
          </rPr>
          <t>Балл: 2 из 2</t>
        </r>
      </text>
    </comment>
    <comment ref="AL100" authorId="0" shapeId="0">
      <text>
        <r>
          <rPr>
            <sz val="11"/>
            <color theme="1"/>
            <rFont val="Calibri"/>
            <family val="2"/>
            <scheme val="minor"/>
          </rPr>
          <t>Балл: 4 из 4</t>
        </r>
      </text>
    </comment>
    <comment ref="AQ100" authorId="0" shapeId="0">
      <text>
        <r>
          <rPr>
            <sz val="11"/>
            <color theme="1"/>
            <rFont val="Calibri"/>
            <family val="2"/>
            <scheme val="minor"/>
          </rPr>
          <t>Балл: 4 из 4</t>
        </r>
      </text>
    </comment>
    <comment ref="BB100" authorId="0" shapeId="0">
      <text>
        <r>
          <rPr>
            <sz val="11"/>
            <color theme="1"/>
            <rFont val="Calibri"/>
            <family val="2"/>
            <scheme val="minor"/>
          </rPr>
          <t>Балл: 0 из 4</t>
        </r>
      </text>
    </comment>
    <comment ref="BC100" authorId="0" shapeId="0">
      <text>
        <r>
          <rPr>
            <sz val="11"/>
            <color theme="1"/>
            <rFont val="Calibri"/>
            <family val="2"/>
            <scheme val="minor"/>
          </rPr>
          <t>Балл: 4 из 4</t>
        </r>
      </text>
    </comment>
    <comment ref="BJ100" authorId="0" shapeId="0">
      <text>
        <r>
          <rPr>
            <sz val="11"/>
            <color theme="1"/>
            <rFont val="Calibri"/>
            <family val="2"/>
            <scheme val="minor"/>
          </rPr>
          <t>Балл: 4 из 4</t>
        </r>
      </text>
    </comment>
    <comment ref="BQ100" authorId="0" shapeId="0">
      <text>
        <r>
          <rPr>
            <sz val="11"/>
            <color theme="1"/>
            <rFont val="Calibri"/>
            <family val="2"/>
            <scheme val="minor"/>
          </rPr>
          <t>Балл: 0 из 4</t>
        </r>
      </text>
    </comment>
    <comment ref="BZ100" authorId="0" shapeId="0">
      <text>
        <r>
          <rPr>
            <sz val="11"/>
            <color theme="1"/>
            <rFont val="Calibri"/>
            <family val="2"/>
            <scheme val="minor"/>
          </rPr>
          <t>Балл: 4 из 4</t>
        </r>
      </text>
    </comment>
    <comment ref="CC100" authorId="0" shapeId="0">
      <text>
        <r>
          <rPr>
            <sz val="11"/>
            <color theme="1"/>
            <rFont val="Calibri"/>
            <family val="2"/>
            <scheme val="minor"/>
          </rPr>
          <t>Балл: 0 из 6</t>
        </r>
      </text>
    </comment>
    <comment ref="CG100" authorId="0" shapeId="0">
      <text>
        <r>
          <rPr>
            <sz val="11"/>
            <color theme="1"/>
            <rFont val="Calibri"/>
            <family val="2"/>
            <scheme val="minor"/>
          </rPr>
          <t>Балл: 6 из 6</t>
        </r>
      </text>
    </comment>
    <comment ref="CN100" authorId="0" shapeId="0">
      <text>
        <r>
          <rPr>
            <sz val="11"/>
            <color theme="1"/>
            <rFont val="Calibri"/>
            <family val="2"/>
            <scheme val="minor"/>
          </rPr>
          <t>Балл: 0 из 6</t>
        </r>
      </text>
    </comment>
    <comment ref="CV100" authorId="0" shapeId="0">
      <text>
        <r>
          <rPr>
            <sz val="11"/>
            <color theme="1"/>
            <rFont val="Calibri"/>
            <family val="2"/>
            <scheme val="minor"/>
          </rPr>
          <t>Балл: 6 из 6</t>
        </r>
      </text>
    </comment>
    <comment ref="DD100" authorId="0" shapeId="0">
      <text>
        <r>
          <rPr>
            <sz val="11"/>
            <color theme="1"/>
            <rFont val="Calibri"/>
            <family val="2"/>
            <scheme val="minor"/>
          </rPr>
          <t>Балл: 6 из 6</t>
        </r>
      </text>
    </comment>
    <comment ref="DN100" authorId="0" shapeId="0">
      <text>
        <r>
          <rPr>
            <sz val="11"/>
            <color theme="1"/>
            <rFont val="Calibri"/>
            <family val="2"/>
            <scheme val="minor"/>
          </rPr>
          <t>Балл: 2 из 2</t>
        </r>
      </text>
    </comment>
    <comment ref="DO100" authorId="0" shapeId="0">
      <text>
        <r>
          <rPr>
            <sz val="11"/>
            <color theme="1"/>
            <rFont val="Calibri"/>
            <family val="2"/>
            <scheme val="minor"/>
          </rPr>
          <t>Балл: 0 из 4</t>
        </r>
      </text>
    </comment>
    <comment ref="EA100" authorId="0" shapeId="0">
      <text>
        <r>
          <rPr>
            <sz val="11"/>
            <color theme="1"/>
            <rFont val="Calibri"/>
            <family val="2"/>
            <scheme val="minor"/>
          </rPr>
          <t>Балл: 4 из 4</t>
        </r>
      </text>
    </comment>
    <comment ref="EL100" authorId="0" shapeId="0">
      <text>
        <r>
          <rPr>
            <sz val="11"/>
            <color theme="1"/>
            <rFont val="Calibri"/>
            <family val="2"/>
            <scheme val="minor"/>
          </rPr>
          <t>Балл: 4 из 4</t>
        </r>
      </text>
    </comment>
    <comment ref="FB100" authorId="0" shapeId="0">
      <text>
        <r>
          <rPr>
            <sz val="11"/>
            <color theme="1"/>
            <rFont val="Calibri"/>
            <family val="2"/>
            <scheme val="minor"/>
          </rPr>
          <t>Балл: 6 из 6</t>
        </r>
      </text>
    </comment>
    <comment ref="FE100" authorId="0" shapeId="0">
      <text>
        <r>
          <rPr>
            <sz val="11"/>
            <color theme="1"/>
            <rFont val="Calibri"/>
            <family val="2"/>
            <scheme val="minor"/>
          </rPr>
          <t>Балл: 2 из 2</t>
        </r>
      </text>
    </comment>
    <comment ref="FM100" authorId="0" shapeId="0">
      <text>
        <r>
          <rPr>
            <sz val="11"/>
            <color theme="1"/>
            <rFont val="Calibri"/>
            <family val="2"/>
            <scheme val="minor"/>
          </rPr>
          <t>Балл: 0 из 4</t>
        </r>
      </text>
    </comment>
    <comment ref="FX100" authorId="0" shapeId="0">
      <text>
        <r>
          <rPr>
            <sz val="11"/>
            <color theme="1"/>
            <rFont val="Calibri"/>
            <family val="2"/>
            <scheme val="minor"/>
          </rPr>
          <t>Балл: 6 из 6</t>
        </r>
      </text>
    </comment>
    <comment ref="J101" authorId="0" shapeId="0">
      <text>
        <r>
          <rPr>
            <sz val="11"/>
            <color theme="1"/>
            <rFont val="Calibri"/>
            <family val="2"/>
            <scheme val="minor"/>
          </rPr>
          <t>Балл: 2 из 2</t>
        </r>
      </text>
    </comment>
    <comment ref="M101" authorId="0" shapeId="0">
      <text>
        <r>
          <rPr>
            <sz val="11"/>
            <color theme="1"/>
            <rFont val="Calibri"/>
            <family val="2"/>
            <scheme val="minor"/>
          </rPr>
          <t>Балл: 1 из 2</t>
        </r>
      </text>
    </comment>
    <comment ref="U101" authorId="0" shapeId="0">
      <text>
        <r>
          <rPr>
            <sz val="11"/>
            <color theme="1"/>
            <rFont val="Calibri"/>
            <family val="2"/>
            <scheme val="minor"/>
          </rPr>
          <t>Балл: 2 из 2</t>
        </r>
      </text>
    </comment>
    <comment ref="AA101" authorId="0" shapeId="0">
      <text>
        <r>
          <rPr>
            <sz val="11"/>
            <color theme="1"/>
            <rFont val="Calibri"/>
            <family val="2"/>
            <scheme val="minor"/>
          </rPr>
          <t>Балл: 2 из 2</t>
        </r>
      </text>
    </comment>
    <comment ref="AF101" authorId="0" shapeId="0">
      <text>
        <r>
          <rPr>
            <sz val="11"/>
            <color theme="1"/>
            <rFont val="Calibri"/>
            <family val="2"/>
            <scheme val="minor"/>
          </rPr>
          <t>Балл: 0 из 2</t>
        </r>
      </text>
    </comment>
    <comment ref="AK101" authorId="0" shapeId="0">
      <text>
        <r>
          <rPr>
            <sz val="11"/>
            <color theme="1"/>
            <rFont val="Calibri"/>
            <family val="2"/>
            <scheme val="minor"/>
          </rPr>
          <t>Балл: 4 из 4</t>
        </r>
      </text>
    </comment>
    <comment ref="AT101" authorId="0" shapeId="0">
      <text>
        <r>
          <rPr>
            <sz val="11"/>
            <color theme="1"/>
            <rFont val="Calibri"/>
            <family val="2"/>
            <scheme val="minor"/>
          </rPr>
          <t>Балл: 0 из 4</t>
        </r>
      </text>
    </comment>
    <comment ref="AW101" authorId="0" shapeId="0">
      <text>
        <r>
          <rPr>
            <sz val="11"/>
            <color theme="1"/>
            <rFont val="Calibri"/>
            <family val="2"/>
            <scheme val="minor"/>
          </rPr>
          <t>Балл: 4 из 4</t>
        </r>
      </text>
    </comment>
    <comment ref="BG101" authorId="0" shapeId="0">
      <text>
        <r>
          <rPr>
            <sz val="11"/>
            <color theme="1"/>
            <rFont val="Calibri"/>
            <family val="2"/>
            <scheme val="minor"/>
          </rPr>
          <t>Балл: 4 из 4</t>
        </r>
      </text>
    </comment>
    <comment ref="BM101" authorId="0" shapeId="0">
      <text>
        <r>
          <rPr>
            <sz val="11"/>
            <color theme="1"/>
            <rFont val="Calibri"/>
            <family val="2"/>
            <scheme val="minor"/>
          </rPr>
          <t>Балл: 4 из 4</t>
        </r>
      </text>
    </comment>
    <comment ref="BP101" authorId="0" shapeId="0">
      <text>
        <r>
          <rPr>
            <sz val="11"/>
            <color theme="1"/>
            <rFont val="Calibri"/>
            <family val="2"/>
            <scheme val="minor"/>
          </rPr>
          <t>Балл: 0 из 4</t>
        </r>
      </text>
    </comment>
    <comment ref="BU101" authorId="0" shapeId="0">
      <text>
        <r>
          <rPr>
            <sz val="11"/>
            <color theme="1"/>
            <rFont val="Calibri"/>
            <family val="2"/>
            <scheme val="minor"/>
          </rPr>
          <t>Балл: 0 из 4</t>
        </r>
      </text>
    </comment>
    <comment ref="CD101" authorId="0" shapeId="0">
      <text>
        <r>
          <rPr>
            <sz val="11"/>
            <color theme="1"/>
            <rFont val="Calibri"/>
            <family val="2"/>
            <scheme val="minor"/>
          </rPr>
          <t>Балл: 6 из 6</t>
        </r>
      </text>
    </comment>
    <comment ref="CL101" authorId="0" shapeId="0">
      <text>
        <r>
          <rPr>
            <sz val="11"/>
            <color theme="1"/>
            <rFont val="Calibri"/>
            <family val="2"/>
            <scheme val="minor"/>
          </rPr>
          <t>Балл: 0 из 6</t>
        </r>
      </text>
    </comment>
    <comment ref="CP101" authorId="0" shapeId="0">
      <text>
        <r>
          <rPr>
            <sz val="11"/>
            <color theme="1"/>
            <rFont val="Calibri"/>
            <family val="2"/>
            <scheme val="minor"/>
          </rPr>
          <t>Балл: 0 из 6</t>
        </r>
      </text>
    </comment>
    <comment ref="CS101" authorId="0" shapeId="0">
      <text>
        <r>
          <rPr>
            <sz val="11"/>
            <color theme="1"/>
            <rFont val="Calibri"/>
            <family val="2"/>
            <scheme val="minor"/>
          </rPr>
          <t>Балл: 6 из 6</t>
        </r>
      </text>
    </comment>
    <comment ref="DC101" authorId="0" shapeId="0">
      <text>
        <r>
          <rPr>
            <sz val="11"/>
            <color theme="1"/>
            <rFont val="Calibri"/>
            <family val="2"/>
            <scheme val="minor"/>
          </rPr>
          <t>&lt;пропущен&gt;</t>
        </r>
      </text>
    </comment>
    <comment ref="DH101" authorId="0" shapeId="0">
      <text>
        <r>
          <rPr>
            <sz val="11"/>
            <color theme="1"/>
            <rFont val="Calibri"/>
            <family val="2"/>
            <scheme val="minor"/>
          </rPr>
          <t>Балл: 2 из 2</t>
        </r>
      </text>
    </comment>
    <comment ref="DW101" authorId="0" shapeId="0">
      <text>
        <r>
          <rPr>
            <sz val="11"/>
            <color theme="1"/>
            <rFont val="Calibri"/>
            <family val="2"/>
            <scheme val="minor"/>
          </rPr>
          <t>Балл: 0 из 4</t>
        </r>
      </text>
    </comment>
    <comment ref="EE101" authorId="0" shapeId="0">
      <text>
        <r>
          <rPr>
            <sz val="11"/>
            <color theme="1"/>
            <rFont val="Calibri"/>
            <family val="2"/>
            <scheme val="minor"/>
          </rPr>
          <t>Балл: 4 из 4</t>
        </r>
      </text>
    </comment>
    <comment ref="EK101" authorId="0" shapeId="0">
      <text>
        <r>
          <rPr>
            <sz val="11"/>
            <color theme="1"/>
            <rFont val="Calibri"/>
            <family val="2"/>
            <scheme val="minor"/>
          </rPr>
          <t>Балл: 0 из 4</t>
        </r>
      </text>
    </comment>
    <comment ref="ES101" authorId="0" shapeId="0">
      <text>
        <r>
          <rPr>
            <sz val="11"/>
            <color theme="1"/>
            <rFont val="Calibri"/>
            <family val="2"/>
            <scheme val="minor"/>
          </rPr>
          <t>Балл: 6 из 6</t>
        </r>
      </text>
    </comment>
    <comment ref="FG101" authorId="0" shapeId="0">
      <text>
        <r>
          <rPr>
            <sz val="11"/>
            <color theme="1"/>
            <rFont val="Calibri"/>
            <family val="2"/>
            <scheme val="minor"/>
          </rPr>
          <t>Балл: 2 из 2</t>
        </r>
      </text>
    </comment>
    <comment ref="FV101" authorId="0" shapeId="0">
      <text>
        <r>
          <rPr>
            <sz val="11"/>
            <color theme="1"/>
            <rFont val="Calibri"/>
            <family val="2"/>
            <scheme val="minor"/>
          </rPr>
          <t>Балл: 4 из 4</t>
        </r>
      </text>
    </comment>
    <comment ref="GD101" authorId="0" shapeId="0">
      <text>
        <r>
          <rPr>
            <sz val="11"/>
            <color theme="1"/>
            <rFont val="Calibri"/>
            <family val="2"/>
            <scheme val="minor"/>
          </rPr>
          <t>Балл: 0 из 6</t>
        </r>
      </text>
    </comment>
    <comment ref="H102" authorId="0" shapeId="0">
      <text>
        <r>
          <rPr>
            <sz val="11"/>
            <color theme="1"/>
            <rFont val="Calibri"/>
            <family val="2"/>
            <scheme val="minor"/>
          </rPr>
          <t>Балл: 2 из 2</t>
        </r>
      </text>
    </comment>
    <comment ref="O102" authorId="0" shapeId="0">
      <text>
        <r>
          <rPr>
            <sz val="11"/>
            <color theme="1"/>
            <rFont val="Calibri"/>
            <family val="2"/>
            <scheme val="minor"/>
          </rPr>
          <t>Балл: 2 из 2</t>
        </r>
      </text>
    </comment>
    <comment ref="U102" authorId="0" shapeId="0">
      <text>
        <r>
          <rPr>
            <sz val="11"/>
            <color theme="1"/>
            <rFont val="Calibri"/>
            <family val="2"/>
            <scheme val="minor"/>
          </rPr>
          <t>Балл: 2 из 2</t>
        </r>
      </text>
    </comment>
    <comment ref="AB102" authorId="0" shapeId="0">
      <text>
        <r>
          <rPr>
            <sz val="11"/>
            <color theme="1"/>
            <rFont val="Calibri"/>
            <family val="2"/>
            <scheme val="minor"/>
          </rPr>
          <t>Балл: 0 из 2</t>
        </r>
      </text>
    </comment>
    <comment ref="AH102" authorId="0" shapeId="0">
      <text>
        <r>
          <rPr>
            <sz val="11"/>
            <color theme="1"/>
            <rFont val="Calibri"/>
            <family val="2"/>
            <scheme val="minor"/>
          </rPr>
          <t>Балл: 2 из 2</t>
        </r>
      </text>
    </comment>
    <comment ref="AN102" authorId="0" shapeId="0">
      <text>
        <r>
          <rPr>
            <sz val="11"/>
            <color theme="1"/>
            <rFont val="Calibri"/>
            <family val="2"/>
            <scheme val="minor"/>
          </rPr>
          <t>Балл: 4 из 4</t>
        </r>
      </text>
    </comment>
    <comment ref="AS102" authorId="0" shapeId="0">
      <text>
        <r>
          <rPr>
            <sz val="11"/>
            <color theme="1"/>
            <rFont val="Calibri"/>
            <family val="2"/>
            <scheme val="minor"/>
          </rPr>
          <t>Балл: 0 из 4</t>
        </r>
      </text>
    </comment>
    <comment ref="AW102" authorId="0" shapeId="0">
      <text>
        <r>
          <rPr>
            <sz val="11"/>
            <color theme="1"/>
            <rFont val="Calibri"/>
            <family val="2"/>
            <scheme val="minor"/>
          </rPr>
          <t>Балл: 4 из 4</t>
        </r>
      </text>
    </comment>
    <comment ref="BF102" authorId="0" shapeId="0">
      <text>
        <r>
          <rPr>
            <sz val="11"/>
            <color theme="1"/>
            <rFont val="Calibri"/>
            <family val="2"/>
            <scheme val="minor"/>
          </rPr>
          <t>Балл: 4 из 4</t>
        </r>
      </text>
    </comment>
    <comment ref="BK102" authorId="0" shapeId="0">
      <text>
        <r>
          <rPr>
            <sz val="11"/>
            <color theme="1"/>
            <rFont val="Calibri"/>
            <family val="2"/>
            <scheme val="minor"/>
          </rPr>
          <t>Балл: 4 из 4</t>
        </r>
      </text>
    </comment>
    <comment ref="BS102" authorId="0" shapeId="0">
      <text>
        <r>
          <rPr>
            <sz val="11"/>
            <color theme="1"/>
            <rFont val="Calibri"/>
            <family val="2"/>
            <scheme val="minor"/>
          </rPr>
          <t>Балл: 0 из 4</t>
        </r>
      </text>
    </comment>
    <comment ref="BV102" authorId="0" shapeId="0">
      <text>
        <r>
          <rPr>
            <sz val="11"/>
            <color theme="1"/>
            <rFont val="Calibri"/>
            <family val="2"/>
            <scheme val="minor"/>
          </rPr>
          <t>Балл: 0 из 4</t>
        </r>
      </text>
    </comment>
    <comment ref="CB102" authorId="0" shapeId="0">
      <text>
        <r>
          <rPr>
            <sz val="11"/>
            <color theme="1"/>
            <rFont val="Calibri"/>
            <family val="2"/>
            <scheme val="minor"/>
          </rPr>
          <t>Балл: 6 из 6</t>
        </r>
      </text>
    </comment>
    <comment ref="CL102" authorId="0" shapeId="0">
      <text>
        <r>
          <rPr>
            <sz val="11"/>
            <color theme="1"/>
            <rFont val="Calibri"/>
            <family val="2"/>
            <scheme val="minor"/>
          </rPr>
          <t>Балл: 0 из 6</t>
        </r>
      </text>
    </comment>
    <comment ref="CP102" authorId="0" shapeId="0">
      <text>
        <r>
          <rPr>
            <sz val="11"/>
            <color theme="1"/>
            <rFont val="Calibri"/>
            <family val="2"/>
            <scheme val="minor"/>
          </rPr>
          <t>&lt;пропущен&gt;</t>
        </r>
      </text>
    </comment>
    <comment ref="CS102" authorId="0" shapeId="0">
      <text>
        <r>
          <rPr>
            <sz val="11"/>
            <color theme="1"/>
            <rFont val="Calibri"/>
            <family val="2"/>
            <scheme val="minor"/>
          </rPr>
          <t>Балл: 6 из 6</t>
        </r>
      </text>
    </comment>
    <comment ref="CY102" authorId="0" shapeId="0">
      <text>
        <r>
          <rPr>
            <sz val="11"/>
            <color theme="1"/>
            <rFont val="Calibri"/>
            <family val="2"/>
            <scheme val="minor"/>
          </rPr>
          <t>Балл: 6 из 6</t>
        </r>
      </text>
    </comment>
    <comment ref="DL102" authorId="0" shapeId="0">
      <text>
        <r>
          <rPr>
            <sz val="11"/>
            <color theme="1"/>
            <rFont val="Calibri"/>
            <family val="2"/>
            <scheme val="minor"/>
          </rPr>
          <t>Балл: 2 из 2</t>
        </r>
      </text>
    </comment>
    <comment ref="DV102" authorId="0" shapeId="0">
      <text>
        <r>
          <rPr>
            <sz val="11"/>
            <color theme="1"/>
            <rFont val="Calibri"/>
            <family val="2"/>
            <scheme val="minor"/>
          </rPr>
          <t>Балл: 0 из 4</t>
        </r>
      </text>
    </comment>
    <comment ref="EH102" authorId="0" shapeId="0">
      <text>
        <r>
          <rPr>
            <sz val="11"/>
            <color theme="1"/>
            <rFont val="Calibri"/>
            <family val="2"/>
            <scheme val="minor"/>
          </rPr>
          <t>Балл: 0 из 4</t>
        </r>
      </text>
    </comment>
    <comment ref="EL102" authorId="0" shapeId="0">
      <text>
        <r>
          <rPr>
            <sz val="11"/>
            <color theme="1"/>
            <rFont val="Calibri"/>
            <family val="2"/>
            <scheme val="minor"/>
          </rPr>
          <t>Балл: 4 из 4</t>
        </r>
      </text>
    </comment>
    <comment ref="EZ102" authorId="0" shapeId="0">
      <text>
        <r>
          <rPr>
            <sz val="11"/>
            <color theme="1"/>
            <rFont val="Calibri"/>
            <family val="2"/>
            <scheme val="minor"/>
          </rPr>
          <t>Балл: 6 из 6</t>
        </r>
      </text>
    </comment>
    <comment ref="FC102" authorId="0" shapeId="0">
      <text>
        <r>
          <rPr>
            <sz val="11"/>
            <color theme="1"/>
            <rFont val="Calibri"/>
            <family val="2"/>
            <scheme val="minor"/>
          </rPr>
          <t>Балл: 2 из 2</t>
        </r>
      </text>
    </comment>
    <comment ref="FV102" authorId="0" shapeId="0">
      <text>
        <r>
          <rPr>
            <sz val="11"/>
            <color theme="1"/>
            <rFont val="Calibri"/>
            <family val="2"/>
            <scheme val="minor"/>
          </rPr>
          <t>Балл: 4 из 4</t>
        </r>
      </text>
    </comment>
    <comment ref="GB102" authorId="0" shapeId="0">
      <text>
        <r>
          <rPr>
            <sz val="11"/>
            <color theme="1"/>
            <rFont val="Calibri"/>
            <family val="2"/>
            <scheme val="minor"/>
          </rPr>
          <t>Балл: 0 из 6</t>
        </r>
      </text>
    </comment>
    <comment ref="K103" authorId="0" shapeId="0">
      <text>
        <r>
          <rPr>
            <sz val="11"/>
            <color theme="1"/>
            <rFont val="Calibri"/>
            <family val="2"/>
            <scheme val="minor"/>
          </rPr>
          <t>Балл: 2 из 2</t>
        </r>
      </text>
    </comment>
    <comment ref="N103" authorId="0" shapeId="0">
      <text>
        <r>
          <rPr>
            <sz val="11"/>
            <color theme="1"/>
            <rFont val="Calibri"/>
            <family val="2"/>
            <scheme val="minor"/>
          </rPr>
          <t>Балл: 2 из 2</t>
        </r>
      </text>
    </comment>
    <comment ref="T103" authorId="0" shapeId="0">
      <text>
        <r>
          <rPr>
            <sz val="11"/>
            <color theme="1"/>
            <rFont val="Calibri"/>
            <family val="2"/>
            <scheme val="minor"/>
          </rPr>
          <t>Балл: 2 из 2</t>
        </r>
      </text>
    </comment>
    <comment ref="Z103" authorId="0" shapeId="0">
      <text>
        <r>
          <rPr>
            <sz val="11"/>
            <color theme="1"/>
            <rFont val="Calibri"/>
            <family val="2"/>
            <scheme val="minor"/>
          </rPr>
          <t>Балл: 2 из 2</t>
        </r>
      </text>
    </comment>
    <comment ref="AJ103" authorId="0" shapeId="0">
      <text>
        <r>
          <rPr>
            <sz val="11"/>
            <color theme="1"/>
            <rFont val="Calibri"/>
            <family val="2"/>
            <scheme val="minor"/>
          </rPr>
          <t>Балл: 2 из 2</t>
        </r>
      </text>
    </comment>
    <comment ref="AP103" authorId="0" shapeId="0">
      <text>
        <r>
          <rPr>
            <sz val="11"/>
            <color theme="1"/>
            <rFont val="Calibri"/>
            <family val="2"/>
            <scheme val="minor"/>
          </rPr>
          <t>Балл: 4 из 4</t>
        </r>
      </text>
    </comment>
    <comment ref="AV103" authorId="0" shapeId="0">
      <text>
        <r>
          <rPr>
            <sz val="11"/>
            <color theme="1"/>
            <rFont val="Calibri"/>
            <family val="2"/>
            <scheme val="minor"/>
          </rPr>
          <t>Балл: 4 из 4</t>
        </r>
      </text>
    </comment>
    <comment ref="AW103" authorId="0" shapeId="0">
      <text>
        <r>
          <rPr>
            <sz val="11"/>
            <color theme="1"/>
            <rFont val="Calibri"/>
            <family val="2"/>
            <scheme val="minor"/>
          </rPr>
          <t>Балл: 0 из 4</t>
        </r>
      </text>
    </comment>
    <comment ref="BG103" authorId="0" shapeId="0">
      <text>
        <r>
          <rPr>
            <sz val="11"/>
            <color theme="1"/>
            <rFont val="Calibri"/>
            <family val="2"/>
            <scheme val="minor"/>
          </rPr>
          <t>Балл: 4 из 4</t>
        </r>
      </text>
    </comment>
    <comment ref="BJ103" authorId="0" shapeId="0">
      <text>
        <r>
          <rPr>
            <sz val="11"/>
            <color theme="1"/>
            <rFont val="Calibri"/>
            <family val="2"/>
            <scheme val="minor"/>
          </rPr>
          <t>Балл: 4 из 4</t>
        </r>
      </text>
    </comment>
    <comment ref="BQ103" authorId="0" shapeId="0">
      <text>
        <r>
          <rPr>
            <sz val="11"/>
            <color theme="1"/>
            <rFont val="Calibri"/>
            <family val="2"/>
            <scheme val="minor"/>
          </rPr>
          <t>Балл: 0 из 4</t>
        </r>
      </text>
    </comment>
    <comment ref="BX103" authorId="0" shapeId="0">
      <text>
        <r>
          <rPr>
            <sz val="11"/>
            <color theme="1"/>
            <rFont val="Calibri"/>
            <family val="2"/>
            <scheme val="minor"/>
          </rPr>
          <t>Балл: 4 из 4</t>
        </r>
      </text>
    </comment>
    <comment ref="CD103" authorId="0" shapeId="0">
      <text>
        <r>
          <rPr>
            <sz val="11"/>
            <color theme="1"/>
            <rFont val="Calibri"/>
            <family val="2"/>
            <scheme val="minor"/>
          </rPr>
          <t>Балл: 6 из 6</t>
        </r>
      </text>
    </comment>
    <comment ref="CL103" authorId="0" shapeId="0">
      <text>
        <r>
          <rPr>
            <sz val="11"/>
            <color theme="1"/>
            <rFont val="Calibri"/>
            <family val="2"/>
            <scheme val="minor"/>
          </rPr>
          <t>Балл: 0 из 6</t>
        </r>
      </text>
    </comment>
    <comment ref="CM103" authorId="0" shapeId="0">
      <text>
        <r>
          <rPr>
            <sz val="11"/>
            <color theme="1"/>
            <rFont val="Calibri"/>
            <family val="2"/>
            <scheme val="minor"/>
          </rPr>
          <t>Балл: 0 из 6</t>
        </r>
      </text>
    </comment>
    <comment ref="CW103" authorId="0" shapeId="0">
      <text>
        <r>
          <rPr>
            <sz val="11"/>
            <color theme="1"/>
            <rFont val="Calibri"/>
            <family val="2"/>
            <scheme val="minor"/>
          </rPr>
          <t>Балл: 6 из 6</t>
        </r>
      </text>
    </comment>
    <comment ref="DA103" authorId="0" shapeId="0">
      <text>
        <r>
          <rPr>
            <sz val="11"/>
            <color theme="1"/>
            <rFont val="Calibri"/>
            <family val="2"/>
            <scheme val="minor"/>
          </rPr>
          <t>Балл: 6 из 6</t>
        </r>
      </text>
    </comment>
    <comment ref="DM103" authorId="0" shapeId="0">
      <text>
        <r>
          <rPr>
            <sz val="11"/>
            <color theme="1"/>
            <rFont val="Calibri"/>
            <family val="2"/>
            <scheme val="minor"/>
          </rPr>
          <t>Балл: 2 из 2</t>
        </r>
      </text>
    </comment>
    <comment ref="DX103" authorId="0" shapeId="0">
      <text>
        <r>
          <rPr>
            <sz val="11"/>
            <color theme="1"/>
            <rFont val="Calibri"/>
            <family val="2"/>
            <scheme val="minor"/>
          </rPr>
          <t>Балл: 0 из 4</t>
        </r>
      </text>
    </comment>
    <comment ref="EG103" authorId="0" shapeId="0">
      <text>
        <r>
          <rPr>
            <sz val="11"/>
            <color theme="1"/>
            <rFont val="Calibri"/>
            <family val="2"/>
            <scheme val="minor"/>
          </rPr>
          <t>Балл: 4 из 4</t>
        </r>
      </text>
    </comment>
    <comment ref="EJ103" authorId="0" shapeId="0">
      <text>
        <r>
          <rPr>
            <sz val="11"/>
            <color theme="1"/>
            <rFont val="Calibri"/>
            <family val="2"/>
            <scheme val="minor"/>
          </rPr>
          <t>Балл: 0 из 4</t>
        </r>
      </text>
    </comment>
    <comment ref="EV103" authorId="0" shapeId="0">
      <text>
        <r>
          <rPr>
            <sz val="11"/>
            <color theme="1"/>
            <rFont val="Calibri"/>
            <family val="2"/>
            <scheme val="minor"/>
          </rPr>
          <t>Балл: 6 из 6</t>
        </r>
      </text>
    </comment>
    <comment ref="FC103" authorId="0" shapeId="0">
      <text>
        <r>
          <rPr>
            <sz val="11"/>
            <color theme="1"/>
            <rFont val="Calibri"/>
            <family val="2"/>
            <scheme val="minor"/>
          </rPr>
          <t>Балл: 2 из 2</t>
        </r>
      </text>
    </comment>
    <comment ref="FO103" authorId="0" shapeId="0">
      <text>
        <r>
          <rPr>
            <sz val="11"/>
            <color theme="1"/>
            <rFont val="Calibri"/>
            <family val="2"/>
            <scheme val="minor"/>
          </rPr>
          <t>Балл: 4 из 4</t>
        </r>
      </text>
    </comment>
    <comment ref="FZ103" authorId="0" shapeId="0">
      <text>
        <r>
          <rPr>
            <sz val="11"/>
            <color theme="1"/>
            <rFont val="Calibri"/>
            <family val="2"/>
            <scheme val="minor"/>
          </rPr>
          <t>Балл: 0 из 6</t>
        </r>
      </text>
    </comment>
    <comment ref="G104" authorId="0" shapeId="0">
      <text>
        <r>
          <rPr>
            <sz val="11"/>
            <color theme="1"/>
            <rFont val="Calibri"/>
            <family val="2"/>
            <scheme val="minor"/>
          </rPr>
          <t>Балл: 2 из 2</t>
        </r>
      </text>
    </comment>
    <comment ref="R104" authorId="0" shapeId="0">
      <text>
        <r>
          <rPr>
            <sz val="11"/>
            <color theme="1"/>
            <rFont val="Calibri"/>
            <family val="2"/>
            <scheme val="minor"/>
          </rPr>
          <t>Балл: 1 из 2</t>
        </r>
      </text>
    </comment>
    <comment ref="U104" authorId="0" shapeId="0">
      <text>
        <r>
          <rPr>
            <sz val="11"/>
            <color theme="1"/>
            <rFont val="Calibri"/>
            <family val="2"/>
            <scheme val="minor"/>
          </rPr>
          <t>Балл: 2 из 2</t>
        </r>
      </text>
    </comment>
    <comment ref="AA104" authorId="0" shapeId="0">
      <text>
        <r>
          <rPr>
            <sz val="11"/>
            <color theme="1"/>
            <rFont val="Calibri"/>
            <family val="2"/>
            <scheme val="minor"/>
          </rPr>
          <t>Балл: 2 из 2</t>
        </r>
      </text>
    </comment>
    <comment ref="AE104" authorId="0" shapeId="0">
      <text>
        <r>
          <rPr>
            <sz val="11"/>
            <color theme="1"/>
            <rFont val="Calibri"/>
            <family val="2"/>
            <scheme val="minor"/>
          </rPr>
          <t>Балл: 2 из 2</t>
        </r>
      </text>
    </comment>
    <comment ref="AK104" authorId="0" shapeId="0">
      <text>
        <r>
          <rPr>
            <sz val="11"/>
            <color theme="1"/>
            <rFont val="Calibri"/>
            <family val="2"/>
            <scheme val="minor"/>
          </rPr>
          <t>Балл: 4 из 4</t>
        </r>
      </text>
    </comment>
    <comment ref="AR104" authorId="0" shapeId="0">
      <text>
        <r>
          <rPr>
            <sz val="11"/>
            <color theme="1"/>
            <rFont val="Calibri"/>
            <family val="2"/>
            <scheme val="minor"/>
          </rPr>
          <t>Балл: 4 из 4</t>
        </r>
      </text>
    </comment>
    <comment ref="AW104" authorId="0" shapeId="0">
      <text>
        <r>
          <rPr>
            <sz val="11"/>
            <color theme="1"/>
            <rFont val="Calibri"/>
            <family val="2"/>
            <scheme val="minor"/>
          </rPr>
          <t>Балл: 4 из 4</t>
        </r>
      </text>
    </comment>
    <comment ref="BD104" authorId="0" shapeId="0">
      <text>
        <r>
          <rPr>
            <sz val="11"/>
            <color theme="1"/>
            <rFont val="Calibri"/>
            <family val="2"/>
            <scheme val="minor"/>
          </rPr>
          <t>Балл: 4 из 4</t>
        </r>
      </text>
    </comment>
    <comment ref="BK104" authorId="0" shapeId="0">
      <text>
        <r>
          <rPr>
            <sz val="11"/>
            <color theme="1"/>
            <rFont val="Calibri"/>
            <family val="2"/>
            <scheme val="minor"/>
          </rPr>
          <t>Балл: 4 из 4</t>
        </r>
      </text>
    </comment>
    <comment ref="BO104" authorId="0" shapeId="0">
      <text>
        <r>
          <rPr>
            <sz val="11"/>
            <color theme="1"/>
            <rFont val="Calibri"/>
            <family val="2"/>
            <scheme val="minor"/>
          </rPr>
          <t>Балл: 0 из 4</t>
        </r>
      </text>
    </comment>
    <comment ref="BZ104" authorId="0" shapeId="0">
      <text>
        <r>
          <rPr>
            <sz val="11"/>
            <color theme="1"/>
            <rFont val="Calibri"/>
            <family val="2"/>
            <scheme val="minor"/>
          </rPr>
          <t>Балл: 4 из 4</t>
        </r>
      </text>
    </comment>
    <comment ref="CD104" authorId="0" shapeId="0">
      <text>
        <r>
          <rPr>
            <sz val="11"/>
            <color theme="1"/>
            <rFont val="Calibri"/>
            <family val="2"/>
            <scheme val="minor"/>
          </rPr>
          <t>Балл: 6 из 6</t>
        </r>
      </text>
    </comment>
    <comment ref="CI104" authorId="0" shapeId="0">
      <text>
        <r>
          <rPr>
            <sz val="11"/>
            <color theme="1"/>
            <rFont val="Calibri"/>
            <family val="2"/>
            <scheme val="minor"/>
          </rPr>
          <t>Балл: 0 из 6</t>
        </r>
      </text>
    </comment>
    <comment ref="CQ104" authorId="0" shapeId="0">
      <text>
        <r>
          <rPr>
            <sz val="11"/>
            <color theme="1"/>
            <rFont val="Calibri"/>
            <family val="2"/>
            <scheme val="minor"/>
          </rPr>
          <t>Балл: 0 из 6</t>
        </r>
      </text>
    </comment>
    <comment ref="CU104" authorId="0" shapeId="0">
      <text>
        <r>
          <rPr>
            <sz val="11"/>
            <color theme="1"/>
            <rFont val="Calibri"/>
            <family val="2"/>
            <scheme val="minor"/>
          </rPr>
          <t>Балл: 6 из 6</t>
        </r>
      </text>
    </comment>
    <comment ref="DD104" authorId="0" shapeId="0">
      <text>
        <r>
          <rPr>
            <sz val="11"/>
            <color theme="1"/>
            <rFont val="Calibri"/>
            <family val="2"/>
            <scheme val="minor"/>
          </rPr>
          <t>Балл: 4 из 6</t>
        </r>
      </text>
    </comment>
    <comment ref="DE104" authorId="0" shapeId="0">
      <text>
        <r>
          <rPr>
            <sz val="11"/>
            <color theme="1"/>
            <rFont val="Calibri"/>
            <family val="2"/>
            <scheme val="minor"/>
          </rPr>
          <t>Балл: 2 из 2</t>
        </r>
      </text>
    </comment>
    <comment ref="DX104" authorId="0" shapeId="0">
      <text>
        <r>
          <rPr>
            <sz val="11"/>
            <color theme="1"/>
            <rFont val="Calibri"/>
            <family val="2"/>
            <scheme val="minor"/>
          </rPr>
          <t>Балл: 0 из 4</t>
        </r>
      </text>
    </comment>
    <comment ref="EE104" authorId="0" shapeId="0">
      <text>
        <r>
          <rPr>
            <sz val="11"/>
            <color theme="1"/>
            <rFont val="Calibri"/>
            <family val="2"/>
            <scheme val="minor"/>
          </rPr>
          <t>Балл: 0 из 4</t>
        </r>
      </text>
    </comment>
    <comment ref="EJ104" authorId="0" shapeId="0">
      <text>
        <r>
          <rPr>
            <sz val="11"/>
            <color theme="1"/>
            <rFont val="Calibri"/>
            <family val="2"/>
            <scheme val="minor"/>
          </rPr>
          <t>Балл: 4 из 4</t>
        </r>
      </text>
    </comment>
    <comment ref="EU104" authorId="0" shapeId="0">
      <text>
        <r>
          <rPr>
            <sz val="11"/>
            <color theme="1"/>
            <rFont val="Calibri"/>
            <family val="2"/>
            <scheme val="minor"/>
          </rPr>
          <t>Балл: 6 из 6</t>
        </r>
      </text>
    </comment>
    <comment ref="FI104" authorId="0" shapeId="0">
      <text>
        <r>
          <rPr>
            <sz val="11"/>
            <color theme="1"/>
            <rFont val="Calibri"/>
            <family val="2"/>
            <scheme val="minor"/>
          </rPr>
          <t>Балл: 2 из 2</t>
        </r>
      </text>
    </comment>
    <comment ref="FO104" authorId="0" shapeId="0">
      <text>
        <r>
          <rPr>
            <sz val="11"/>
            <color theme="1"/>
            <rFont val="Calibri"/>
            <family val="2"/>
            <scheme val="minor"/>
          </rPr>
          <t>Балл: 4 из 4</t>
        </r>
      </text>
    </comment>
    <comment ref="FY104" authorId="0" shapeId="0">
      <text>
        <r>
          <rPr>
            <sz val="11"/>
            <color theme="1"/>
            <rFont val="Calibri"/>
            <family val="2"/>
            <scheme val="minor"/>
          </rPr>
          <t>Балл: 6 из 6</t>
        </r>
      </text>
    </comment>
    <comment ref="K105" authorId="0" shapeId="0">
      <text>
        <r>
          <rPr>
            <sz val="11"/>
            <color theme="1"/>
            <rFont val="Calibri"/>
            <family val="2"/>
            <scheme val="minor"/>
          </rPr>
          <t>Балл: 2 из 2</t>
        </r>
      </text>
    </comment>
    <comment ref="M105" authorId="0" shapeId="0">
      <text>
        <r>
          <rPr>
            <sz val="11"/>
            <color theme="1"/>
            <rFont val="Calibri"/>
            <family val="2"/>
            <scheme val="minor"/>
          </rPr>
          <t>Балл: 1 из 2</t>
        </r>
      </text>
    </comment>
    <comment ref="T105" authorId="0" shapeId="0">
      <text>
        <r>
          <rPr>
            <sz val="11"/>
            <color theme="1"/>
            <rFont val="Calibri"/>
            <family val="2"/>
            <scheme val="minor"/>
          </rPr>
          <t>Балл: 2 из 2</t>
        </r>
      </text>
    </comment>
    <comment ref="AD105" authorId="0" shapeId="0">
      <text>
        <r>
          <rPr>
            <sz val="11"/>
            <color theme="1"/>
            <rFont val="Calibri"/>
            <family val="2"/>
            <scheme val="minor"/>
          </rPr>
          <t>Балл: 2 из 2</t>
        </r>
      </text>
    </comment>
    <comment ref="AI105" authorId="0" shapeId="0">
      <text>
        <r>
          <rPr>
            <sz val="11"/>
            <color theme="1"/>
            <rFont val="Calibri"/>
            <family val="2"/>
            <scheme val="minor"/>
          </rPr>
          <t>Балл: 2 из 2</t>
        </r>
      </text>
    </comment>
    <comment ref="AP105" authorId="0" shapeId="0">
      <text>
        <r>
          <rPr>
            <sz val="11"/>
            <color theme="1"/>
            <rFont val="Calibri"/>
            <family val="2"/>
            <scheme val="minor"/>
          </rPr>
          <t>Балл: 4 из 4</t>
        </r>
      </text>
    </comment>
    <comment ref="AV105" authorId="0" shapeId="0">
      <text>
        <r>
          <rPr>
            <sz val="11"/>
            <color theme="1"/>
            <rFont val="Calibri"/>
            <family val="2"/>
            <scheme val="minor"/>
          </rPr>
          <t>Балл: 4 из 4</t>
        </r>
      </text>
    </comment>
    <comment ref="BB105" authorId="0" shapeId="0">
      <text>
        <r>
          <rPr>
            <sz val="11"/>
            <color theme="1"/>
            <rFont val="Calibri"/>
            <family val="2"/>
            <scheme val="minor"/>
          </rPr>
          <t>Балл: 4 из 4</t>
        </r>
      </text>
    </comment>
    <comment ref="BF105" authorId="0" shapeId="0">
      <text>
        <r>
          <rPr>
            <sz val="11"/>
            <color theme="1"/>
            <rFont val="Calibri"/>
            <family val="2"/>
            <scheme val="minor"/>
          </rPr>
          <t>Балл: 4 из 4</t>
        </r>
      </text>
    </comment>
    <comment ref="BL105" authorId="0" shapeId="0">
      <text>
        <r>
          <rPr>
            <sz val="11"/>
            <color theme="1"/>
            <rFont val="Calibri"/>
            <family val="2"/>
            <scheme val="minor"/>
          </rPr>
          <t>Балл: 4 из 4</t>
        </r>
      </text>
    </comment>
    <comment ref="BO105" authorId="0" shapeId="0">
      <text>
        <r>
          <rPr>
            <sz val="11"/>
            <color theme="1"/>
            <rFont val="Calibri"/>
            <family val="2"/>
            <scheme val="minor"/>
          </rPr>
          <t>Балл: 0 из 4</t>
        </r>
      </text>
    </comment>
    <comment ref="BU105" authorId="0" shapeId="0">
      <text>
        <r>
          <rPr>
            <sz val="11"/>
            <color theme="1"/>
            <rFont val="Calibri"/>
            <family val="2"/>
            <scheme val="minor"/>
          </rPr>
          <t>Балл: 4 из 4</t>
        </r>
      </text>
    </comment>
    <comment ref="CC105" authorId="0" shapeId="0">
      <text>
        <r>
          <rPr>
            <sz val="11"/>
            <color theme="1"/>
            <rFont val="Calibri"/>
            <family val="2"/>
            <scheme val="minor"/>
          </rPr>
          <t>Балл: 6 из 6</t>
        </r>
      </text>
    </comment>
    <comment ref="CH105" authorId="0" shapeId="0">
      <text>
        <r>
          <rPr>
            <sz val="11"/>
            <color theme="1"/>
            <rFont val="Calibri"/>
            <family val="2"/>
            <scheme val="minor"/>
          </rPr>
          <t>Балл: 6 из 6</t>
        </r>
      </text>
    </comment>
    <comment ref="CQ105" authorId="0" shapeId="0">
      <text>
        <r>
          <rPr>
            <sz val="11"/>
            <color theme="1"/>
            <rFont val="Calibri"/>
            <family val="2"/>
            <scheme val="minor"/>
          </rPr>
          <t>Балл: 0 из 6</t>
        </r>
      </text>
    </comment>
    <comment ref="CT105" authorId="0" shapeId="0">
      <text>
        <r>
          <rPr>
            <sz val="11"/>
            <color theme="1"/>
            <rFont val="Calibri"/>
            <family val="2"/>
            <scheme val="minor"/>
          </rPr>
          <t>Балл: 6 из 6</t>
        </r>
      </text>
    </comment>
    <comment ref="DC105" authorId="0" shapeId="0">
      <text>
        <r>
          <rPr>
            <sz val="11"/>
            <color theme="1"/>
            <rFont val="Calibri"/>
            <family val="2"/>
            <scheme val="minor"/>
          </rPr>
          <t>Балл: 6 из 6</t>
        </r>
      </text>
    </comment>
    <comment ref="DL105" authorId="0" shapeId="0">
      <text>
        <r>
          <rPr>
            <sz val="11"/>
            <color theme="1"/>
            <rFont val="Calibri"/>
            <family val="2"/>
            <scheme val="minor"/>
          </rPr>
          <t>Балл: 2 из 2</t>
        </r>
      </text>
    </comment>
    <comment ref="DO105" authorId="0" shapeId="0">
      <text>
        <r>
          <rPr>
            <sz val="11"/>
            <color theme="1"/>
            <rFont val="Calibri"/>
            <family val="2"/>
            <scheme val="minor"/>
          </rPr>
          <t>Балл: 0 из 4</t>
        </r>
      </text>
    </comment>
    <comment ref="EE105" authorId="0" shapeId="0">
      <text>
        <r>
          <rPr>
            <sz val="11"/>
            <color theme="1"/>
            <rFont val="Calibri"/>
            <family val="2"/>
            <scheme val="minor"/>
          </rPr>
          <t>Балл: 4 из 4</t>
        </r>
      </text>
    </comment>
    <comment ref="EI105" authorId="0" shapeId="0">
      <text>
        <r>
          <rPr>
            <sz val="11"/>
            <color theme="1"/>
            <rFont val="Calibri"/>
            <family val="2"/>
            <scheme val="minor"/>
          </rPr>
          <t>Балл: 0 из 4</t>
        </r>
      </text>
    </comment>
    <comment ref="FB105" authorId="0" shapeId="0">
      <text>
        <r>
          <rPr>
            <sz val="11"/>
            <color theme="1"/>
            <rFont val="Calibri"/>
            <family val="2"/>
            <scheme val="minor"/>
          </rPr>
          <t>Балл: 6 из 6</t>
        </r>
      </text>
    </comment>
    <comment ref="FD105" authorId="0" shapeId="0">
      <text>
        <r>
          <rPr>
            <sz val="11"/>
            <color theme="1"/>
            <rFont val="Calibri"/>
            <family val="2"/>
            <scheme val="minor"/>
          </rPr>
          <t>Балл: 2 из 2</t>
        </r>
      </text>
    </comment>
    <comment ref="FM105" authorId="0" shapeId="0">
      <text>
        <r>
          <rPr>
            <sz val="11"/>
            <color theme="1"/>
            <rFont val="Calibri"/>
            <family val="2"/>
            <scheme val="minor"/>
          </rPr>
          <t>Балл: 0 из 4</t>
        </r>
      </text>
    </comment>
    <comment ref="FZ105" authorId="0" shapeId="0">
      <text>
        <r>
          <rPr>
            <sz val="11"/>
            <color theme="1"/>
            <rFont val="Calibri"/>
            <family val="2"/>
            <scheme val="minor"/>
          </rPr>
          <t>Балл: 0 из 6</t>
        </r>
      </text>
    </comment>
    <comment ref="K106" authorId="0" shapeId="0">
      <text>
        <r>
          <rPr>
            <sz val="11"/>
            <color theme="1"/>
            <rFont val="Calibri"/>
            <family val="2"/>
            <scheme val="minor"/>
          </rPr>
          <t>Балл: 2 из 2</t>
        </r>
      </text>
    </comment>
    <comment ref="O106" authorId="0" shapeId="0">
      <text>
        <r>
          <rPr>
            <sz val="11"/>
            <color theme="1"/>
            <rFont val="Calibri"/>
            <family val="2"/>
            <scheme val="minor"/>
          </rPr>
          <t>Балл: 2 из 2</t>
        </r>
      </text>
    </comment>
    <comment ref="U106" authorId="0" shapeId="0">
      <text>
        <r>
          <rPr>
            <sz val="11"/>
            <color theme="1"/>
            <rFont val="Calibri"/>
            <family val="2"/>
            <scheme val="minor"/>
          </rPr>
          <t>Балл: 2 из 2</t>
        </r>
      </text>
    </comment>
    <comment ref="AC106" authorId="0" shapeId="0">
      <text>
        <r>
          <rPr>
            <sz val="11"/>
            <color theme="1"/>
            <rFont val="Calibri"/>
            <family val="2"/>
            <scheme val="minor"/>
          </rPr>
          <t>Балл: 2 из 2</t>
        </r>
      </text>
    </comment>
    <comment ref="AI106" authorId="0" shapeId="0">
      <text>
        <r>
          <rPr>
            <sz val="11"/>
            <color theme="1"/>
            <rFont val="Calibri"/>
            <family val="2"/>
            <scheme val="minor"/>
          </rPr>
          <t>Балл: 2 из 2</t>
        </r>
      </text>
    </comment>
    <comment ref="AK106" authorId="0" shapeId="0">
      <text>
        <r>
          <rPr>
            <sz val="11"/>
            <color theme="1"/>
            <rFont val="Calibri"/>
            <family val="2"/>
            <scheme val="minor"/>
          </rPr>
          <t>Балл: 4 из 4</t>
        </r>
      </text>
    </comment>
    <comment ref="AU106" authorId="0" shapeId="0">
      <text>
        <r>
          <rPr>
            <sz val="11"/>
            <color theme="1"/>
            <rFont val="Calibri"/>
            <family val="2"/>
            <scheme val="minor"/>
          </rPr>
          <t>Балл: 4 из 4</t>
        </r>
      </text>
    </comment>
    <comment ref="BB106" authorId="0" shapeId="0">
      <text>
        <r>
          <rPr>
            <sz val="11"/>
            <color theme="1"/>
            <rFont val="Calibri"/>
            <family val="2"/>
            <scheme val="minor"/>
          </rPr>
          <t>Балл: 0 из 4</t>
        </r>
      </text>
    </comment>
    <comment ref="BG106" authorId="0" shapeId="0">
      <text>
        <r>
          <rPr>
            <sz val="11"/>
            <color theme="1"/>
            <rFont val="Calibri"/>
            <family val="2"/>
            <scheme val="minor"/>
          </rPr>
          <t>Балл: 4 из 4</t>
        </r>
      </text>
    </comment>
    <comment ref="BN106" authorId="0" shapeId="0">
      <text>
        <r>
          <rPr>
            <sz val="11"/>
            <color theme="1"/>
            <rFont val="Calibri"/>
            <family val="2"/>
            <scheme val="minor"/>
          </rPr>
          <t>Балл: 0 из 4</t>
        </r>
      </text>
    </comment>
    <comment ref="BS106" authorId="0" shapeId="0">
      <text>
        <r>
          <rPr>
            <sz val="11"/>
            <color theme="1"/>
            <rFont val="Calibri"/>
            <family val="2"/>
            <scheme val="minor"/>
          </rPr>
          <t>Балл: 4 из 4</t>
        </r>
      </text>
    </comment>
    <comment ref="BU106" authorId="0" shapeId="0">
      <text>
        <r>
          <rPr>
            <sz val="11"/>
            <color theme="1"/>
            <rFont val="Calibri"/>
            <family val="2"/>
            <scheme val="minor"/>
          </rPr>
          <t>Балл: 4 из 4</t>
        </r>
      </text>
    </comment>
    <comment ref="CC106" authorId="0" shapeId="0">
      <text>
        <r>
          <rPr>
            <sz val="11"/>
            <color theme="1"/>
            <rFont val="Calibri"/>
            <family val="2"/>
            <scheme val="minor"/>
          </rPr>
          <t>Балл: 6 из 6</t>
        </r>
      </text>
    </comment>
    <comment ref="CK106" authorId="0" shapeId="0">
      <text>
        <r>
          <rPr>
            <sz val="11"/>
            <color theme="1"/>
            <rFont val="Calibri"/>
            <family val="2"/>
            <scheme val="minor"/>
          </rPr>
          <t>Балл: 6 из 6</t>
        </r>
      </text>
    </comment>
    <comment ref="CP106" authorId="0" shapeId="0">
      <text>
        <r>
          <rPr>
            <sz val="11"/>
            <color theme="1"/>
            <rFont val="Calibri"/>
            <family val="2"/>
            <scheme val="minor"/>
          </rPr>
          <t>Балл: 0 из 6</t>
        </r>
      </text>
    </comment>
    <comment ref="CT106" authorId="0" shapeId="0">
      <text>
        <r>
          <rPr>
            <sz val="11"/>
            <color theme="1"/>
            <rFont val="Calibri"/>
            <family val="2"/>
            <scheme val="minor"/>
          </rPr>
          <t>Балл: 6 из 6</t>
        </r>
      </text>
    </comment>
    <comment ref="DC106" authorId="0" shapeId="0">
      <text>
        <r>
          <rPr>
            <sz val="11"/>
            <color theme="1"/>
            <rFont val="Calibri"/>
            <family val="2"/>
            <scheme val="minor"/>
          </rPr>
          <t>&lt;пропущен&gt;</t>
        </r>
      </text>
    </comment>
    <comment ref="DF106" authorId="0" shapeId="0">
      <text>
        <r>
          <rPr>
            <sz val="11"/>
            <color theme="1"/>
            <rFont val="Calibri"/>
            <family val="2"/>
            <scheme val="minor"/>
          </rPr>
          <t>Балл: 0 из 2</t>
        </r>
      </text>
    </comment>
    <comment ref="DT106" authorId="0" shapeId="0">
      <text>
        <r>
          <rPr>
            <sz val="11"/>
            <color theme="1"/>
            <rFont val="Calibri"/>
            <family val="2"/>
            <scheme val="minor"/>
          </rPr>
          <t>Балл: 0 из 4</t>
        </r>
      </text>
    </comment>
    <comment ref="EB106" authorId="0" shapeId="0">
      <text>
        <r>
          <rPr>
            <sz val="11"/>
            <color theme="1"/>
            <rFont val="Calibri"/>
            <family val="2"/>
            <scheme val="minor"/>
          </rPr>
          <t>Балл: 4 из 4</t>
        </r>
      </text>
    </comment>
    <comment ref="EI106" authorId="0" shapeId="0">
      <text>
        <r>
          <rPr>
            <sz val="11"/>
            <color theme="1"/>
            <rFont val="Calibri"/>
            <family val="2"/>
            <scheme val="minor"/>
          </rPr>
          <t>Балл: 0 из 4</t>
        </r>
      </text>
    </comment>
    <comment ref="ES106" authorId="0" shapeId="0">
      <text>
        <r>
          <rPr>
            <sz val="11"/>
            <color theme="1"/>
            <rFont val="Calibri"/>
            <family val="2"/>
            <scheme val="minor"/>
          </rPr>
          <t>Балл: 0 из 6</t>
        </r>
      </text>
    </comment>
    <comment ref="FG106" authorId="0" shapeId="0">
      <text>
        <r>
          <rPr>
            <sz val="11"/>
            <color theme="1"/>
            <rFont val="Calibri"/>
            <family val="2"/>
            <scheme val="minor"/>
          </rPr>
          <t>Балл: 2 из 2</t>
        </r>
      </text>
    </comment>
    <comment ref="FQ106" authorId="0" shapeId="0">
      <text>
        <r>
          <rPr>
            <sz val="11"/>
            <color theme="1"/>
            <rFont val="Calibri"/>
            <family val="2"/>
            <scheme val="minor"/>
          </rPr>
          <t>Балл: 0 из 4</t>
        </r>
      </text>
    </comment>
    <comment ref="GC106" authorId="0" shapeId="0">
      <text>
        <r>
          <rPr>
            <sz val="11"/>
            <color theme="1"/>
            <rFont val="Calibri"/>
            <family val="2"/>
            <scheme val="minor"/>
          </rPr>
          <t>Балл: 3 из 6</t>
        </r>
      </text>
    </comment>
    <comment ref="L107" authorId="0" shapeId="0">
      <text>
        <r>
          <rPr>
            <sz val="11"/>
            <color theme="1"/>
            <rFont val="Calibri"/>
            <family val="2"/>
            <scheme val="minor"/>
          </rPr>
          <t>Балл: 2 из 2</t>
        </r>
      </text>
    </comment>
    <comment ref="O107" authorId="0" shapeId="0">
      <text>
        <r>
          <rPr>
            <sz val="11"/>
            <color theme="1"/>
            <rFont val="Calibri"/>
            <family val="2"/>
            <scheme val="minor"/>
          </rPr>
          <t>Балл: 2 из 2</t>
        </r>
      </text>
    </comment>
    <comment ref="W107" authorId="0" shapeId="0">
      <text>
        <r>
          <rPr>
            <sz val="11"/>
            <color theme="1"/>
            <rFont val="Calibri"/>
            <family val="2"/>
            <scheme val="minor"/>
          </rPr>
          <t>Балл: 0 из 2</t>
        </r>
      </text>
    </comment>
    <comment ref="AD107" authorId="0" shapeId="0">
      <text>
        <r>
          <rPr>
            <sz val="11"/>
            <color theme="1"/>
            <rFont val="Calibri"/>
            <family val="2"/>
            <scheme val="minor"/>
          </rPr>
          <t>Балл: 2 из 2</t>
        </r>
      </text>
    </comment>
    <comment ref="AG107" authorId="0" shapeId="0">
      <text>
        <r>
          <rPr>
            <sz val="11"/>
            <color theme="1"/>
            <rFont val="Calibri"/>
            <family val="2"/>
            <scheme val="minor"/>
          </rPr>
          <t>Балл: 0 из 2</t>
        </r>
      </text>
    </comment>
    <comment ref="AO107" authorId="0" shapeId="0">
      <text>
        <r>
          <rPr>
            <sz val="11"/>
            <color theme="1"/>
            <rFont val="Calibri"/>
            <family val="2"/>
            <scheme val="minor"/>
          </rPr>
          <t>Балл: 4 из 4</t>
        </r>
      </text>
    </comment>
    <comment ref="AV107" authorId="0" shapeId="0">
      <text>
        <r>
          <rPr>
            <sz val="11"/>
            <color theme="1"/>
            <rFont val="Calibri"/>
            <family val="2"/>
            <scheme val="minor"/>
          </rPr>
          <t>Балл: 4 из 4</t>
        </r>
      </text>
    </comment>
    <comment ref="AX107" authorId="0" shapeId="0">
      <text>
        <r>
          <rPr>
            <sz val="11"/>
            <color theme="1"/>
            <rFont val="Calibri"/>
            <family val="2"/>
            <scheme val="minor"/>
          </rPr>
          <t>Балл: 4 из 4</t>
        </r>
      </text>
    </comment>
    <comment ref="BF107" authorId="0" shapeId="0">
      <text>
        <r>
          <rPr>
            <sz val="11"/>
            <color theme="1"/>
            <rFont val="Calibri"/>
            <family val="2"/>
            <scheme val="minor"/>
          </rPr>
          <t>Балл: 4 из 4</t>
        </r>
      </text>
    </comment>
    <comment ref="BS107" authorId="0" shapeId="0">
      <text>
        <r>
          <rPr>
            <sz val="11"/>
            <color theme="1"/>
            <rFont val="Calibri"/>
            <family val="2"/>
            <scheme val="minor"/>
          </rPr>
          <t>Балл: 0 из 4</t>
        </r>
      </text>
    </comment>
    <comment ref="BY107" authorId="0" shapeId="0">
      <text>
        <r>
          <rPr>
            <sz val="11"/>
            <color theme="1"/>
            <rFont val="Calibri"/>
            <family val="2"/>
            <scheme val="minor"/>
          </rPr>
          <t>Балл: 4 из 4</t>
        </r>
      </text>
    </comment>
    <comment ref="CE107" authorId="0" shapeId="0">
      <text>
        <r>
          <rPr>
            <sz val="11"/>
            <color theme="1"/>
            <rFont val="Calibri"/>
            <family val="2"/>
            <scheme val="minor"/>
          </rPr>
          <t>Балл: 0 из 6</t>
        </r>
      </text>
    </comment>
    <comment ref="CG107" authorId="0" shapeId="0">
      <text>
        <r>
          <rPr>
            <sz val="11"/>
            <color theme="1"/>
            <rFont val="Calibri"/>
            <family val="2"/>
            <scheme val="minor"/>
          </rPr>
          <t>Балл: 6 из 6</t>
        </r>
      </text>
    </comment>
    <comment ref="CM107" authorId="0" shapeId="0">
      <text>
        <r>
          <rPr>
            <sz val="11"/>
            <color theme="1"/>
            <rFont val="Calibri"/>
            <family val="2"/>
            <scheme val="minor"/>
          </rPr>
          <t>Балл: 0 из 6</t>
        </r>
      </text>
    </comment>
    <comment ref="CX107" authorId="0" shapeId="0">
      <text>
        <r>
          <rPr>
            <sz val="11"/>
            <color theme="1"/>
            <rFont val="Calibri"/>
            <family val="2"/>
            <scheme val="minor"/>
          </rPr>
          <t>Балл: 6 из 6</t>
        </r>
      </text>
    </comment>
    <comment ref="DB107" authorId="0" shapeId="0">
      <text>
        <r>
          <rPr>
            <sz val="11"/>
            <color theme="1"/>
            <rFont val="Calibri"/>
            <family val="2"/>
            <scheme val="minor"/>
          </rPr>
          <t>Балл: 2 из 6</t>
        </r>
      </text>
    </comment>
    <comment ref="DJ107" authorId="0" shapeId="0">
      <text>
        <r>
          <rPr>
            <sz val="11"/>
            <color theme="1"/>
            <rFont val="Calibri"/>
            <family val="2"/>
            <scheme val="minor"/>
          </rPr>
          <t>Балл: 2 из 2</t>
        </r>
      </text>
    </comment>
    <comment ref="DQ107" authorId="0" shapeId="0">
      <text>
        <r>
          <rPr>
            <sz val="11"/>
            <color theme="1"/>
            <rFont val="Calibri"/>
            <family val="2"/>
            <scheme val="minor"/>
          </rPr>
          <t>Балл: 0 из 4</t>
        </r>
      </text>
    </comment>
    <comment ref="EF107" authorId="0" shapeId="0">
      <text>
        <r>
          <rPr>
            <sz val="11"/>
            <color theme="1"/>
            <rFont val="Calibri"/>
            <family val="2"/>
            <scheme val="minor"/>
          </rPr>
          <t>Балл: 4 из 4</t>
        </r>
      </text>
    </comment>
    <comment ref="EJ107" authorId="0" shapeId="0">
      <text>
        <r>
          <rPr>
            <sz val="11"/>
            <color theme="1"/>
            <rFont val="Calibri"/>
            <family val="2"/>
            <scheme val="minor"/>
          </rPr>
          <t>Балл: 0 из 4</t>
        </r>
      </text>
    </comment>
    <comment ref="EX107" authorId="0" shapeId="0">
      <text>
        <r>
          <rPr>
            <sz val="11"/>
            <color theme="1"/>
            <rFont val="Calibri"/>
            <family val="2"/>
            <scheme val="minor"/>
          </rPr>
          <t>Балл: 6 из 6</t>
        </r>
      </text>
    </comment>
    <comment ref="FC107" authorId="0" shapeId="0">
      <text>
        <r>
          <rPr>
            <sz val="11"/>
            <color theme="1"/>
            <rFont val="Calibri"/>
            <family val="2"/>
            <scheme val="minor"/>
          </rPr>
          <t>Балл: 2 из 2</t>
        </r>
      </text>
    </comment>
    <comment ref="FQ107" authorId="0" shapeId="0">
      <text>
        <r>
          <rPr>
            <sz val="11"/>
            <color theme="1"/>
            <rFont val="Calibri"/>
            <family val="2"/>
            <scheme val="minor"/>
          </rPr>
          <t>Балл: 4 из 4</t>
        </r>
      </text>
    </comment>
    <comment ref="GB107" authorId="0" shapeId="0">
      <text>
        <r>
          <rPr>
            <sz val="11"/>
            <color theme="1"/>
            <rFont val="Calibri"/>
            <family val="2"/>
            <scheme val="minor"/>
          </rPr>
          <t>Балл: 3 из 6</t>
        </r>
      </text>
    </comment>
    <comment ref="I108" authorId="0" shapeId="0">
      <text>
        <r>
          <rPr>
            <sz val="11"/>
            <color theme="1"/>
            <rFont val="Calibri"/>
            <family val="2"/>
            <scheme val="minor"/>
          </rPr>
          <t>Балл: 2 из 2</t>
        </r>
      </text>
    </comment>
    <comment ref="N108" authorId="0" shapeId="0">
      <text>
        <r>
          <rPr>
            <sz val="11"/>
            <color theme="1"/>
            <rFont val="Calibri"/>
            <family val="2"/>
            <scheme val="minor"/>
          </rPr>
          <t>Балл: 2 из 2</t>
        </r>
      </text>
    </comment>
    <comment ref="X108" authorId="0" shapeId="0">
      <text>
        <r>
          <rPr>
            <sz val="11"/>
            <color theme="1"/>
            <rFont val="Calibri"/>
            <family val="2"/>
            <scheme val="minor"/>
          </rPr>
          <t>Балл: 0 из 2</t>
        </r>
      </text>
    </comment>
    <comment ref="AD108" authorId="0" shapeId="0">
      <text>
        <r>
          <rPr>
            <sz val="11"/>
            <color theme="1"/>
            <rFont val="Calibri"/>
            <family val="2"/>
            <scheme val="minor"/>
          </rPr>
          <t>Балл: 0 из 2</t>
        </r>
      </text>
    </comment>
    <comment ref="AI108" authorId="0" shapeId="0">
      <text>
        <r>
          <rPr>
            <sz val="11"/>
            <color theme="1"/>
            <rFont val="Calibri"/>
            <family val="2"/>
            <scheme val="minor"/>
          </rPr>
          <t>Балл: 0 из 2</t>
        </r>
      </text>
    </comment>
    <comment ref="AM108" authorId="0" shapeId="0">
      <text>
        <r>
          <rPr>
            <sz val="11"/>
            <color theme="1"/>
            <rFont val="Calibri"/>
            <family val="2"/>
            <scheme val="minor"/>
          </rPr>
          <t>Балл: 4 из 4</t>
        </r>
      </text>
    </comment>
    <comment ref="AU108" authorId="0" shapeId="0">
      <text>
        <r>
          <rPr>
            <sz val="11"/>
            <color theme="1"/>
            <rFont val="Calibri"/>
            <family val="2"/>
            <scheme val="minor"/>
          </rPr>
          <t>Балл: 4 из 4</t>
        </r>
      </text>
    </comment>
    <comment ref="BA108" authorId="0" shapeId="0">
      <text>
        <r>
          <rPr>
            <sz val="11"/>
            <color theme="1"/>
            <rFont val="Calibri"/>
            <family val="2"/>
            <scheme val="minor"/>
          </rPr>
          <t>Балл: 0 из 4</t>
        </r>
      </text>
    </comment>
    <comment ref="BG108" authorId="0" shapeId="0">
      <text>
        <r>
          <rPr>
            <sz val="11"/>
            <color theme="1"/>
            <rFont val="Calibri"/>
            <family val="2"/>
            <scheme val="minor"/>
          </rPr>
          <t>Балл: 2 из 4</t>
        </r>
      </text>
    </comment>
    <comment ref="BM108" authorId="0" shapeId="0">
      <text>
        <r>
          <rPr>
            <sz val="11"/>
            <color theme="1"/>
            <rFont val="Calibri"/>
            <family val="2"/>
            <scheme val="minor"/>
          </rPr>
          <t>Балл: 4 из 4</t>
        </r>
      </text>
    </comment>
    <comment ref="BP108" authorId="0" shapeId="0">
      <text>
        <r>
          <rPr>
            <sz val="11"/>
            <color theme="1"/>
            <rFont val="Calibri"/>
            <family val="2"/>
            <scheme val="minor"/>
          </rPr>
          <t>Балл: 0 из 4</t>
        </r>
      </text>
    </comment>
    <comment ref="BZ108" authorId="0" shapeId="0">
      <text>
        <r>
          <rPr>
            <sz val="11"/>
            <color theme="1"/>
            <rFont val="Calibri"/>
            <family val="2"/>
            <scheme val="minor"/>
          </rPr>
          <t>Балл: 4 из 4</t>
        </r>
      </text>
    </comment>
    <comment ref="CB108" authorId="0" shapeId="0">
      <text>
        <r>
          <rPr>
            <sz val="11"/>
            <color theme="1"/>
            <rFont val="Calibri"/>
            <family val="2"/>
            <scheme val="minor"/>
          </rPr>
          <t>Балл: 6 из 6</t>
        </r>
      </text>
    </comment>
    <comment ref="CH108" authorId="0" shapeId="0">
      <text>
        <r>
          <rPr>
            <sz val="11"/>
            <color theme="1"/>
            <rFont val="Calibri"/>
            <family val="2"/>
            <scheme val="minor"/>
          </rPr>
          <t>Балл: 6 из 6</t>
        </r>
      </text>
    </comment>
    <comment ref="CP108" authorId="0" shapeId="0">
      <text>
        <r>
          <rPr>
            <sz val="11"/>
            <color theme="1"/>
            <rFont val="Calibri"/>
            <family val="2"/>
            <scheme val="minor"/>
          </rPr>
          <t>Балл: 0 из 6</t>
        </r>
      </text>
    </comment>
    <comment ref="CS108" authorId="0" shapeId="0">
      <text>
        <r>
          <rPr>
            <sz val="11"/>
            <color theme="1"/>
            <rFont val="Calibri"/>
            <family val="2"/>
            <scheme val="minor"/>
          </rPr>
          <t>Балл: 6 из 6</t>
        </r>
      </text>
    </comment>
    <comment ref="DA108" authorId="0" shapeId="0">
      <text>
        <r>
          <rPr>
            <sz val="11"/>
            <color theme="1"/>
            <rFont val="Calibri"/>
            <family val="2"/>
            <scheme val="minor"/>
          </rPr>
          <t>Балл: 4 из 6</t>
        </r>
      </text>
    </comment>
    <comment ref="DJ108" authorId="0" shapeId="0">
      <text>
        <r>
          <rPr>
            <sz val="11"/>
            <color theme="1"/>
            <rFont val="Calibri"/>
            <family val="2"/>
            <scheme val="minor"/>
          </rPr>
          <t>Балл: 2 из 2</t>
        </r>
      </text>
    </comment>
    <comment ref="DW108" authorId="0" shapeId="0">
      <text>
        <r>
          <rPr>
            <sz val="11"/>
            <color theme="1"/>
            <rFont val="Calibri"/>
            <family val="2"/>
            <scheme val="minor"/>
          </rPr>
          <t>Балл: 4 из 4</t>
        </r>
      </text>
    </comment>
    <comment ref="EB108" authorId="0" shapeId="0">
      <text>
        <r>
          <rPr>
            <sz val="11"/>
            <color theme="1"/>
            <rFont val="Calibri"/>
            <family val="2"/>
            <scheme val="minor"/>
          </rPr>
          <t>Балл: 4 из 4</t>
        </r>
      </text>
    </comment>
    <comment ref="EI108" authorId="0" shapeId="0">
      <text>
        <r>
          <rPr>
            <sz val="11"/>
            <color theme="1"/>
            <rFont val="Calibri"/>
            <family val="2"/>
            <scheme val="minor"/>
          </rPr>
          <t>Балл: 0 из 4</t>
        </r>
      </text>
    </comment>
    <comment ref="FA108" authorId="0" shapeId="0">
      <text>
        <r>
          <rPr>
            <sz val="11"/>
            <color theme="1"/>
            <rFont val="Calibri"/>
            <family val="2"/>
            <scheme val="minor"/>
          </rPr>
          <t>Балл: 6 из 6</t>
        </r>
      </text>
    </comment>
    <comment ref="FL108" authorId="0" shapeId="0">
      <text>
        <r>
          <rPr>
            <sz val="11"/>
            <color theme="1"/>
            <rFont val="Calibri"/>
            <family val="2"/>
            <scheme val="minor"/>
          </rPr>
          <t>Балл: 0 из 2</t>
        </r>
      </text>
    </comment>
    <comment ref="FU108" authorId="0" shapeId="0">
      <text>
        <r>
          <rPr>
            <sz val="11"/>
            <color theme="1"/>
            <rFont val="Calibri"/>
            <family val="2"/>
            <scheme val="minor"/>
          </rPr>
          <t>Балл: 0 из 4</t>
        </r>
      </text>
    </comment>
    <comment ref="FZ108" authorId="0" shapeId="0">
      <text>
        <r>
          <rPr>
            <sz val="11"/>
            <color theme="1"/>
            <rFont val="Calibri"/>
            <family val="2"/>
            <scheme val="minor"/>
          </rPr>
          <t>Балл: 0 из 6</t>
        </r>
      </text>
    </comment>
  </commentList>
</comments>
</file>

<file path=xl/sharedStrings.xml><?xml version="1.0" encoding="utf-8"?>
<sst xmlns="http://schemas.openxmlformats.org/spreadsheetml/2006/main" count="37075" uniqueCount="1259">
  <si>
    <t>Диагностическая работа по БИОЛОГИИ</t>
  </si>
  <si>
    <t>Группа</t>
  </si>
  <si>
    <t>Корневая группа</t>
  </si>
  <si>
    <t>Предметные компетенции</t>
  </si>
  <si>
    <t>Методические компетенции</t>
  </si>
  <si>
    <t>Психолого-педагогические компетенции</t>
  </si>
  <si>
    <t>Коммуникативные компетенции</t>
  </si>
  <si>
    <t>Вопрос 1</t>
  </si>
  <si>
    <t>Вопрос 2</t>
  </si>
  <si>
    <t>Вопрос 3</t>
  </si>
  <si>
    <t>Впорос 4</t>
  </si>
  <si>
    <t>Впорос 5</t>
  </si>
  <si>
    <t>Впорос 6</t>
  </si>
  <si>
    <t>Впорос 7</t>
  </si>
  <si>
    <t>Впорос 8</t>
  </si>
  <si>
    <t>Впорос 9</t>
  </si>
  <si>
    <t>Впорос 10</t>
  </si>
  <si>
    <t>Вопрос 11</t>
  </si>
  <si>
    <t>Вопрос 12</t>
  </si>
  <si>
    <t>Вопрос 13</t>
  </si>
  <si>
    <t>Вопрос 14</t>
  </si>
  <si>
    <t>Вопрос 15</t>
  </si>
  <si>
    <t>Вопрос 16</t>
  </si>
  <si>
    <t>Вопрос 17</t>
  </si>
  <si>
    <t>Вопрос 18</t>
  </si>
  <si>
    <t>Вопрос 19</t>
  </si>
  <si>
    <t>Вопрос 20</t>
  </si>
  <si>
    <t>Вопрос 21</t>
  </si>
  <si>
    <t>Вопрос 22</t>
  </si>
  <si>
    <t>Вопрос 23</t>
  </si>
  <si>
    <t>Вопрос 24</t>
  </si>
  <si>
    <t>Вопрос 25</t>
  </si>
  <si>
    <t>Вопрос №</t>
  </si>
  <si>
    <t>Тип вопроса</t>
  </si>
  <si>
    <t>Всего</t>
  </si>
  <si>
    <t>Верно</t>
  </si>
  <si>
    <t>Частично</t>
  </si>
  <si>
    <t>Неверно</t>
  </si>
  <si>
    <t>СреднийБалл</t>
  </si>
  <si>
    <t>МаксБалл</t>
  </si>
  <si>
    <t>Процент</t>
  </si>
  <si>
    <t>№</t>
  </si>
  <si>
    <t>Фамилия</t>
  </si>
  <si>
    <t>Имя</t>
  </si>
  <si>
    <t>Отчество</t>
  </si>
  <si>
    <t>Б</t>
  </si>
  <si>
    <t>М</t>
  </si>
  <si>
    <t>%</t>
  </si>
  <si>
    <t>Чернышева</t>
  </si>
  <si>
    <t>Татьяна</t>
  </si>
  <si>
    <t>Васильевна</t>
  </si>
  <si>
    <t xml:space="preserve"> </t>
  </si>
  <si>
    <t>80</t>
  </si>
  <si>
    <t>Казанцева</t>
  </si>
  <si>
    <t>Светлана</t>
  </si>
  <si>
    <t>Николаевна</t>
  </si>
  <si>
    <t>Щинова</t>
  </si>
  <si>
    <t>Лариса</t>
  </si>
  <si>
    <t>Анатольевна</t>
  </si>
  <si>
    <t>79</t>
  </si>
  <si>
    <t>Миргородская</t>
  </si>
  <si>
    <t>Анна</t>
  </si>
  <si>
    <t>Леонидовна</t>
  </si>
  <si>
    <t>Чусова</t>
  </si>
  <si>
    <t>Людмила</t>
  </si>
  <si>
    <t>Михайловна</t>
  </si>
  <si>
    <t>64</t>
  </si>
  <si>
    <t>Гордеева</t>
  </si>
  <si>
    <t>Викторовна</t>
  </si>
  <si>
    <t>400</t>
  </si>
  <si>
    <t>Мамышева</t>
  </si>
  <si>
    <t>Раиса</t>
  </si>
  <si>
    <t>Ефимовна</t>
  </si>
  <si>
    <t>14</t>
  </si>
  <si>
    <t>Голоскокова</t>
  </si>
  <si>
    <t>Марина</t>
  </si>
  <si>
    <t>Ивановна</t>
  </si>
  <si>
    <t>Шкала</t>
  </si>
  <si>
    <t>Оценка*</t>
  </si>
  <si>
    <t>Предм_комп</t>
  </si>
  <si>
    <t>Метод_комп</t>
  </si>
  <si>
    <t>Псих_комп</t>
  </si>
  <si>
    <t>Ком_комп</t>
  </si>
  <si>
    <t>Предм_комп_макс</t>
  </si>
  <si>
    <t>Метод_комп_макс</t>
  </si>
  <si>
    <t>Псих_комп_макс</t>
  </si>
  <si>
    <t>Ком_комп_макс</t>
  </si>
  <si>
    <t>Значение</t>
  </si>
  <si>
    <t>Результат</t>
  </si>
  <si>
    <t>базовый уровень</t>
  </si>
  <si>
    <t xml:space="preserve">повышенный </t>
  </si>
  <si>
    <t>базовый</t>
  </si>
  <si>
    <t xml:space="preserve">недостаточный </t>
  </si>
  <si>
    <t>повышенный уровень</t>
  </si>
  <si>
    <t xml:space="preserve">базовый </t>
  </si>
  <si>
    <t>недостаточный</t>
  </si>
  <si>
    <t>ниже базового уровня</t>
  </si>
  <si>
    <t>Диапазон</t>
  </si>
  <si>
    <t>Количество</t>
  </si>
  <si>
    <t>[0;50]</t>
  </si>
  <si>
    <t>[0;14]</t>
  </si>
  <si>
    <t>[0;18]</t>
  </si>
  <si>
    <t>[0;9]</t>
  </si>
  <si>
    <t>[0;5]</t>
  </si>
  <si>
    <t>[51;70]</t>
  </si>
  <si>
    <t>[15;25]</t>
  </si>
  <si>
    <t>[19;31]</t>
  </si>
  <si>
    <t>[10;16]</t>
  </si>
  <si>
    <t>[6;10]</t>
  </si>
  <si>
    <t>[71;90]</t>
  </si>
  <si>
    <t>[26;30]</t>
  </si>
  <si>
    <t>[32;38]</t>
  </si>
  <si>
    <t>[17;20]</t>
  </si>
  <si>
    <t>[11;12]</t>
  </si>
  <si>
    <t>повышенный</t>
  </si>
  <si>
    <t>[91;100]</t>
  </si>
  <si>
    <t>высокий уровень</t>
  </si>
  <si>
    <t>вакуоль</t>
  </si>
  <si>
    <t>развитие</t>
  </si>
  <si>
    <t>биотехнология</t>
  </si>
  <si>
    <t>идиоадаптация</t>
  </si>
  <si>
    <t>биосферный</t>
  </si>
  <si>
    <t>организменный</t>
  </si>
  <si>
    <t>модификационная</t>
  </si>
  <si>
    <t>увеличению генетического разнообразия потомства</t>
  </si>
  <si>
    <t>Растительноядные животные образуют первый трофический уровень.</t>
  </si>
  <si>
    <t>Удлинённые побеги образуются два раза в год.</t>
  </si>
  <si>
    <t>в метафазе число хромосом – 28, число ДНК – 56; в телофазе число хромосом – 14, молекул ДНК – 14</t>
  </si>
  <si>
    <t>в метафазе число хромосом – 28, число ДНК – 56; в телофазе число хромосом – 28, молекул ДНК – 28</t>
  </si>
  <si>
    <t>Aabb – нормальные блестящие листья: 128 или 131; aaBb – надрезанные матовые листья: 131 или 128; AaBb – нормальные матовые листья: 40 или 38; aabb – надрезанные блестящие листья: 38 или 40</t>
  </si>
  <si>
    <t>AАBb – нормальные матовые листья: 128 или 131; AaВb – нормальные блестящие листья: 40 или 38; aaBb – надрезанные матовые листья: 38 или 40; ААbb – надрезанные блестящие листья: 131 или 128</t>
  </si>
  <si>
    <t>AАBb – нормальные матовые листья: 128 или 131; AaВb – нормальные блестящие листья: 40 или 38; aaBb – надрезанные матовые листья: 38 или 40; aАbb – надрезанные блестящие листья: 131 или 128</t>
  </si>
  <si>
    <t>Aabb – нормальные блестящие листья: 38 или 40; aaBb – надрезанные ма-товые листья: 131 или 128; AaBb – нормальные матовые листья: 40 или 38; aabb – надрезанные блестящие листья: 128 или 131</t>
  </si>
  <si>
    <t>в клетках листа папоротника гаплоидный набор хромосом, они развиваются из зиготы митозом; в клетках заростка гаплоидный набор хромосом, они образуются мейозом из оплодотворенной яйцеклетки</t>
  </si>
  <si>
    <t>в клетках листа папоротника диплоидный набор хромосом, они развиваются из зиготы митозом; в клетках заростка гаплоидный набор хромосом, они развиваются из гаплоидной споры митозом</t>
  </si>
  <si>
    <t>в клетках листа папоротника диплоидный набор хромосом, они развиваются гаплоидной споры митозом; в клетках заростка диплоидный набор хромосом, развиваются из гаплоидной споры митозом</t>
  </si>
  <si>
    <t>в профазе мейоза I число хромосом – 40, число молекул ДНК – 80; в метафазе мейоза II число хромосом – 20, число молекул ДНК – 40</t>
  </si>
  <si>
    <t>яйцеклетка гороха гаплоидна, содержит 7 хромосом; центральная клетка зародышевого мешка диплоидна, в ней 14 хромосом</t>
  </si>
  <si>
    <t>яйцеклетка гороха гаплоидна, содержит 7 хромосом, центральная клетка зародышевого мешка триплоидна, в ней 21 хромосома</t>
  </si>
  <si>
    <t>АаBb – окрашенное семя, крахмалистый эндосперм; 391 или 400; Ааbb – окрашенное семя, восковидный эндосперм; 126 или 123; ааBb – неокрашенное семя, крахмалистый эндосперм; 123 или 126; ааbb – неокрашенное семя, восковидный эндосперм; 400 или 391.</t>
  </si>
  <si>
    <t>АаBb – окрашенное семя, крахмалистый эндосперм; 391 или 400; Ааbb – окрашенное семя, восковидный эндосперм; 126 или 123; ааBb – неокрашенное семя, крахмалистый эндосперм; 400 или 391; ААBb – окрашенное семя, крахмалистый эндосперм; 126 или 123;</t>
  </si>
  <si>
    <t>Ааbb - окрашенное семя, восковидный эндосперм; 391 или 400; ааbb – неокрашенное семя, восковидный эндосперм; 123 или 126; ааBb – неокрашенное семя, крахмалистый эндосперм; 123 или 126; ааbb – неокрашенное семя, восковидный эндосперм; 400 или 391;</t>
  </si>
  <si>
    <t>АаBb – окрашенное семя, крахмалистый эндосперм; 391 или 400; Ааbb – окрашенное семя, восковидный эндосперм; 126 или 123; ааBb – неокрашенное семя, крахмалистый эндосперм; 400 или 391; ааbb – окрашенное семя, крахмалистый эндосперм; 126 или 123;</t>
  </si>
  <si>
    <t>Урок усвоения нового знания.</t>
  </si>
  <si>
    <t>Комбинированный урок.</t>
  </si>
  <si>
    <t>Урок закрепления изучаемого материала.</t>
  </si>
  <si>
    <t>Урок повторения и обобщения изучаемого материала</t>
  </si>
  <si>
    <t>Урок контроля знаний и умений.</t>
  </si>
  <si>
    <t>Урок коррекции знаний, умений и навыков.</t>
  </si>
  <si>
    <t>Аргументировать свою точку зрения по поводу биологической информации.</t>
  </si>
  <si>
    <t>Называть представителей разных отделов растений, типов и классов животных.</t>
  </si>
  <si>
    <t>Распознавать биологические объекты по их описанию и рисункам.</t>
  </si>
  <si>
    <t>Находить биологическую информацию в различных источниках.</t>
  </si>
  <si>
    <t>создавать обобщения в рамках изучаемого понятийного аппарата, например, пестик, тычинки, венчик – цветок.</t>
  </si>
  <si>
    <t>Выделять существенные признаки биологических объектов и процессов.</t>
  </si>
  <si>
    <t>Выбирать смысловые установки в своих действиях и поступках по отношению к здоровью своему и окружающих.</t>
  </si>
  <si>
    <t>Наблюдать и описывать различных представителей животного мира.</t>
  </si>
  <si>
    <t>Выявлять существенные признаки обмена веществ и превращения энергии.</t>
  </si>
  <si>
    <t>Представлять изученный материал, используя возможности компьютерных технологий.</t>
  </si>
  <si>
    <t>Объяснять относительный характер приспособлений.</t>
  </si>
  <si>
    <t>Составлять конспект параграфа учебника после изучения материала на уроке.</t>
  </si>
  <si>
    <t>Рассмотрев рисунок, назовите способы размножения одноклеточной водоросли. От чего зависит смена способов размножения?</t>
  </si>
  <si>
    <t>Объясните условия появления в цикле развития и размножения водоросли цисты. В чем заключается её биологическая роль?</t>
  </si>
  <si>
    <t>Жизненный цикл какого растения изображен на рисунке?</t>
  </si>
  <si>
    <t>Объясните, почему распространение споровых растений ограничивается влажными условиями обитания.</t>
  </si>
  <si>
    <t>Предложите путь эволюции высших растений для снижения в их жизни роли влажных условий обитания</t>
  </si>
  <si>
    <t>Задание №2. Результаты анализа крови больного следующие: эритроцитов – 3,5 млн., лейкоцитов – 27 тыс., СОЭ – 30 мм/ч. Что Вы можете рекомендовать больному и почему?</t>
  </si>
  <si>
    <t>Задание №1. Сформулируйте определение термина «кровь», отражающее ее строение и биологическую роль.</t>
  </si>
  <si>
    <t>воспроизведение двух понятий</t>
  </si>
  <si>
    <t>сравнение подобных явлений</t>
  </si>
  <si>
    <t>презентация достигнутого результата</t>
  </si>
  <si>
    <t>сравнение нескольких явлений</t>
  </si>
  <si>
    <t>активное восприятие и запоминание сообщаемой учителем информации</t>
  </si>
  <si>
    <t>решение заданий по образцу</t>
  </si>
  <si>
    <t>воспроизведение наизусть правила, закона</t>
  </si>
  <si>
    <t>Выявление противоречий на основе сравнения подобных явлений</t>
  </si>
  <si>
    <t>Выполнение практической работы по инструкции</t>
  </si>
  <si>
    <t>сотрудничество</t>
  </si>
  <si>
    <t>методическое консультирование</t>
  </si>
  <si>
    <t>информационно-экспертное консультирование</t>
  </si>
  <si>
    <t>диагностическое консультирование</t>
  </si>
  <si>
    <t>диспут</t>
  </si>
  <si>
    <t>семинар-практикум</t>
  </si>
  <si>
    <t>тренинг</t>
  </si>
  <si>
    <t>тренинговое занятие</t>
  </si>
  <si>
    <t>родительское собрание</t>
  </si>
  <si>
    <t>родительский лекторий</t>
  </si>
  <si>
    <t>диалог</t>
  </si>
  <si>
    <t>монолог</t>
  </si>
  <si>
    <t>совместный разбор кейсов (случаев), связанных с проявлением девиантного поведения детей и подростков</t>
  </si>
  <si>
    <t>тематическая консультация</t>
  </si>
  <si>
    <t>упражнение</t>
  </si>
  <si>
    <t>беседа</t>
  </si>
  <si>
    <t>конференция</t>
  </si>
  <si>
    <t>консультация</t>
  </si>
  <si>
    <t>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t>
  </si>
  <si>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</si>
  <si>
    <t>присутствовать при обследовании детей психолого-педагогической комиссией</t>
  </si>
  <si>
    <t>применить другой метод обучения</t>
  </si>
  <si>
    <t>запланировать тему (вопрос) на последующие уроки</t>
  </si>
  <si>
    <t>определить успешность реализации задач духовно-нравственного развития обучающихся</t>
  </si>
  <si>
    <t>дополнительная отработка материала</t>
  </si>
  <si>
    <t>проблемное обучение</t>
  </si>
  <si>
    <t>программированное обучение</t>
  </si>
  <si>
    <t>поэтапное формирование умственных действий</t>
  </si>
  <si>
    <t>технология формирования критического мышления</t>
  </si>
  <si>
    <t>интерактивная технология</t>
  </si>
  <si>
    <t>личностно-ориентированная технология</t>
  </si>
  <si>
    <t>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</si>
  <si>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организацию на базе класса семейных праздников, конкурсов, соревнований, направленных на сплочение семьи и школы</t>
  </si>
  <si>
    <t>побуждение школьников соблюдать общепринятые нормы поведения, правила общения со старшими (учителями) и сверстниками (школьниками)</t>
  </si>
  <si>
    <t>использование в урочной деятельности дистанционных форм обучения на платформе Zoom</t>
  </si>
  <si>
    <t>профориентационные пробы</t>
  </si>
  <si>
    <t>озеленение пришкольной территории</t>
  </si>
  <si>
    <t>применение интерактивных форм работы учащихся: интеллектуальных игр, стимулирующих познавательную мотивацию школьников</t>
  </si>
  <si>
    <t>применение фронтального опроса</t>
  </si>
  <si>
    <t>демонстрация примеров ответственного, гражданского поведения</t>
  </si>
  <si>
    <t>подбор социально-значимых текстов, проблемных ситуаций для обсуждения в классе</t>
  </si>
  <si>
    <t>создание и организация работы родительских комитетов классов</t>
  </si>
  <si>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</si>
  <si>
    <t>побуждение школьников соблюдать принципы учебной дисциплины и самоорганизации</t>
  </si>
  <si>
    <t>литературные, исторические, биологические экспедиции</t>
  </si>
  <si>
    <t>оформление интерьера класса</t>
  </si>
  <si>
    <t>активизация познавательной деятельности с использованием элементов наглядности</t>
  </si>
  <si>
    <t>встреча с представителями поисковых отрядов</t>
  </si>
  <si>
    <t>виртуальная экскурсия в краеведческий музей</t>
  </si>
  <si>
    <t>видео-лекция</t>
  </si>
  <si>
    <t>рекрутинговые мероприятия, реализующие идею популяризации деятельности детского общественного объединения, привлечения в него новых участников</t>
  </si>
  <si>
    <t>кейс-метод</t>
  </si>
  <si>
    <t>дебаты</t>
  </si>
  <si>
    <t>шефство мотивированных и эрудированных учащихся над их неуспевающими одноклассниками</t>
  </si>
  <si>
    <t>просмотр и обсуждение видеофильмов</t>
  </si>
  <si>
    <t>портфолио</t>
  </si>
  <si>
    <t>виртуальный тьюториал</t>
  </si>
  <si>
    <t>однодневные походы и экскурсии</t>
  </si>
  <si>
    <t>Между объектами и процессами, указанными в столбцах приведённой ниже таблицы, имеется определённая связь.
Объект
Процесс
Хранение продуктов жизнедеятельности растительной клетки
Лизосома
Внутриклеточное пищеварение
Какой термин следует вписать в пустую ячейку?
*вакуоль
ядро
цитоплазма
хлоропласт</t>
  </si>
  <si>
    <t>На рисунке изображен томат в разный период времени. Какое ОБЩЕЕ свойство живых систем иллюстрирует природное явление, происходящее с растением? Выберите правильный ответ.
раздражимость
*развитие
старение
созревание</t>
  </si>
  <si>
    <t>Рассмотрите таблицу «Биология как наука».
Разделы биологии
Объект изучения / Область исследования
Генетика
Закономерности наследственности
?
Использование биологических процессов и систем в сельском хозяйстве, медицине и промышленности
Какой термин следует вписать в пустую ячейку?
фармакология
*биотехнология
селекция
биоинформатика</t>
  </si>
  <si>
    <t>Рассмотрите таблицу «Направление эволюции».
Направление эволюции
Изменение
Ароморфоз
Появление третьего слоя клеток в зародыше червей
?
Удлинение ушей у зайцеобразных
Какой пропущенный термин следует вписать в пустую ячейку?
дегенерация
конвергенция
*идиоадаптация
параллелизм</t>
  </si>
  <si>
    <t>Рассмотрите таблицу «Уровни организации живой природы».
Уровень организации
Пример
Популяционно-видовой
Накопление элементарных эволюционных преобразований
?
Глобальный круговорот веществ и энергии
Какой термин следует вписать в пустую ячейку?
экосистемный
молекулярный
*биосферный
организменный</t>
  </si>
  <si>
    <t>Рассмотрите таблицу «Форма изменчивости».
Форма изменчивости
Пример изменчивости
?
Окраска шерсти зайца-беляка изменяется в течение года
Мутационная
Полиплоидные сорта томата
Какой термин следует вписать в пустую ячейку?
онтогенетическая
комбинативная
*модификационная
наследственная</t>
  </si>
  <si>
    <t>Выберите два верных ответа из пяти и запишите в таблицу цифры, под которыми они указаны.
Цитогенетический метод используют для определения
влияния среды на формирование фенотипа (0)
возникновения точечных мутаций (0)
проявлений признаков у потомков (0)
кариотипа организма (1)
хромосомных аномалий (1)</t>
  </si>
  <si>
    <t>К биологическому эксперименту можно отнести:
рассматривание под микроскопом простейших (0)
слежение за миграцией птиц (0)
изучение характера пульса после разных физических нагрузок (1)
выработку условного пищевого рефлекса (1)
описание внешних признаков пресмыкающихся (0)</t>
  </si>
  <si>
    <t>Все перечисленные ниже методы, кроме двух, используются в селекции животных. Определите два метода, «выпадающих» из общего списка.
Инбридинг (0)
Искусственный мутагенез (1)
Аутбридинг (0)
Получение гаплоидов (1)
Испытание родителей по потомству (0)</t>
  </si>
  <si>
    <t>Выберите два верных ответа из пяти.
Какие методы используют для изучения клетки?
дерматоглифический (0)
меченых атомов (1)
электронную микроскопию (1)
близнецовый (0)
гибридологический (0)</t>
  </si>
  <si>
    <t>Выберите два верных ответа из пяти.
Какие методы используют при изучении процессов эволюции?
гибридологический (0)
палеонтологический (1)
физиологический (0)
сравнительно-анатомический (1)
полиплоидизации (0)</t>
  </si>
  <si>
    <t>Выберите два верных ответа из пяти.
Укажите методы, используемые в экологии.
хроматография (0)
фракционирование (0)
моделирование (1)
мониторинг (1)
электрофорез (0)</t>
  </si>
  <si>
    <t>В ДНК на долю нуклеотидов с аденином приходится 21%. Определите процентное содержание нуклеотидов с цитозином, входящих в состав молекулы. В ответе запишите только соответствующее число.
Число [29]</t>
  </si>
  <si>
    <t>В соматической клетке тела рыбы 56 хромосом. Какой набор хромосом имеет яйцеклетка рыбы? В ответе запишите только число хромосом.
Число [28]</t>
  </si>
  <si>
    <t>Сколько хромосом содержится в клетке в профазе первого деления мейоза, если в диплоидном наборе находится 80 хромосом? В ответе запишите только соответствующее число.
Число [80]</t>
  </si>
  <si>
    <t>Сколько хромосом имеет половая клетка животного, если соматические клетки содержат 28 хромосом? В ответе запишите только соответствующее число.
Число [14]</t>
  </si>
  <si>
    <t>Двухцепочечная молекула ДНК содержит 320 нуклеотидов, 96 из которых в качестве азотистых оснований имеют цитозин. Определите количество нуклеотидов с тимином, входящих в состав молекул. В ответе запишите только соответствующее число.
Число [64]</t>
  </si>
  <si>
    <t>Участок гена состоит из 115 триплетов. Сколько аминокислот будет представлено в молекуле кодируемого этим участком фрагментом белка? В ответе запишите только соответствующее число.
Число [115]</t>
  </si>
  <si>
    <t>Половое размножение, в отличие от бесполого, способствует
увеличению плодовитости организмов
увеличению численности особей
#формированию комбинации признаков
#увеличению разнообразия фенотипов
#увеличению генетического разнообразия потомства
появлению модификационной изменчивости</t>
  </si>
  <si>
    <t>Выберите три верных ответа из шести.
Для грибов характерны следующие признаки:
#содержат хитин в оболочках клеток
имеют ограниченный рост
#по типу питания – гетеротрофы
имеют корневые волоски
#выполняют роль редуцентов в экосистеме
являются доядерными организмами</t>
  </si>
  <si>
    <t>Все приведённые ниже термины, кроме трех, используют для описания стадии нейрулы в эмбриогенезе хордовых животных. Определите три термина, «выпадающих» из общего списка, и запишите в таблицу цифры, под которыми они указаны.
#двухслойный зародыш
вторичная полость тела
нервная трубка
#дробление зиготы
формирование хорды
#наружный слой - бластодерма</t>
  </si>
  <si>
    <t>Все приведенные ниже термины, кроме трех, используют для описания анализирующего скрещивания. Определите три термина, «выпадающие» из общего списка.
Р: АА х аа
гамета
гомозигота
#морганида
#генетическая карта
#Р: Аа х АА</t>
  </si>
  <si>
    <t>Все приведенные ниже термины, кроме трех, используют для описания размножения бактерий. Определите три термина, «выпадающие» из общего списка.
#образование спор
#партеногенез
репликация
прямое деление
цитокинез
#оплодотворение</t>
  </si>
  <si>
    <t>Все приведённые ниже примеры растений, кроме трех, изменчивость которых проявляется в соответствии с законом гомологических рядов в наследственной изменчивости Н.И. Вавилова. Определите эти три примера, «выпадающие» из общего списка.
#подсолнечник и горох
пшеница и ячмень
вишня и черешня
#картофель и капуста
фасоль и соя
#рис и чечевица</t>
  </si>
  <si>
    <t>Известно, что бактерия туберкулёзная палочка – аэробный, микроскопический, болезнетворный организм. Выберите из приведённого ниже текста три утверждения, относящиеся к описанию перечисленных выше признаков бактерии.
#Размеры туберкулёзной палочки составляют в длину 1–10 мкм, а в диаметре 0,2–0,6 мкм.
Организм неподвижен и не способен образовывать споры.
При температуре выше 20 °C во влажном и тёмном месте сохраняет жизнеспособность до 7 лет.
#Для своего развития организм нуждается в наличии кислорода.
В природе организм распространяется с каплями жидкости, ветром.
#Туберкулёзная палочка является паразитическим организмом.</t>
  </si>
  <si>
    <t>Известно, что сахарный тростник – злаковое разводимое растение, используемое человеком для получения сахара.
Используя эти сведения, выберите из приведённого ниже списка три утверждения, относящиеся к описанию данных признаков этого растения.
Может образовывать заросли выше человеческого роста.
#Питательные вещества откладываются в стебле.
Предпочитает тёплый и влажный климат.
Используется в корм скоту.
#Произрастает на обрабатываемых человеком почвах.
#Стебель тростника – соломина.</t>
  </si>
  <si>
    <t>Известно, что озёрная лягушка – позвоночное земноводное, настоящий хищник. Используя эти сведения, выберите из приведённого ниже списка три утверждения, относящиеся к описанию данных признаков этого животного.
Озёрная лягушка вымётывает икру одним комком или отдельными кучками.
#Животное живёт на суше, а размножается в пресной воде.
Длина тела животного составляет 6–13 см, а масса – до 200 г.
Крупные размеры и высокая численность делают озёрную лягушку настоящим промысловым видом.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</si>
  <si>
    <t>Какие из перечисленных признаков характерны для представителей царства грибы? Выберите три верных признака из шести.
#наличие хорошо выраженной клеточной стенки
наличие в клетках хлоропластов и фотосинтезирующих пигментов
#накопление гликогена как запасного вещества
#способность к синтезу витаминов
запасное питательное вещество – крахмал
ограниченный рост</t>
  </si>
  <si>
    <t>Виноградная улитка относится к классу брюхоногих моллюсков, дышит атмосферным воздухом, а её тело и раковина отличаются асимметричным строением. Выберите из приведённого ниже текста три утверждения, относящиеся к описанию перечисленных выше признаков.
Виноградная улитка – один из наиболее крупных моллюсков Европы.
#Тело улитки несегментированное, выпуклое на спинной стороне, закручено спирально и прикрыто раковиной.
Раковина улитки состоит из известковых пластиночек.
Углекислая известь извлекается моллюском из воды и пищи
#Виноградная улитка перемещается по субстрату с помощью ноги с плоской подошвой.
#Живет улитка на суше, питается в основном, растительной пищей.</t>
  </si>
  <si>
    <t>Выберите три верных ответа из шести. Какие признаки характерны для большинства костных рыб?
Рот находится на нижней стороне головы.
#Тело покрыто костной чешуёй.
Они обитают только в пресных водоёмах.
#Жабры прикрыты жаберными крышками.
Они имеют чешую с зубообразными шипами, покрытыми эмалью.
#В полости тела имеется плавательный пузырь.</t>
  </si>
  <si>
    <t>Установите последовательность процессов, происходящих в пищеварительной системе человека при переваривании пищи.
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</si>
  <si>
    <t>Установите соответствие между характеристиками и типами ткани человека: к каждой позиции, данной в первом столбце, подберите соответствующую позицию из второго столбца.
1. проводит импульсы = [нервная]
2. вырабатывает антитела = [соединительная]
3. образует наружный покров кожи = [эпителиальная]</t>
  </si>
  <si>
    <t>Установите последовательность процессов, происходящих при усвоении липидов в организме человека. Запишите в таблицу соответствующую последовательность цифр.
1. поступление липидов в желудок
2. расщепление липидов липазой поджелудочного сока.
3. поступление глицерина и жирных кислот в клетки ворсинок кишечника
4. поступление липидов в лимфу
5. окисление липидов клетками печени</t>
  </si>
  <si>
    <t>Установите правильную последовательность движения крови по большому кругу кровообращения.
1. левый желудочек
2. аорта
3. артерии головы, конечностей и туловища
4. капилляры
5. нижняя и верхняя полые вены
6. правое предсердие</t>
  </si>
  <si>
    <t>Установите соответствие между эффектом воздействия отдела вегетативной нервной системы и отделом: к каждой позиции, данной в первом столбце, подберите соответствующую позицию из второго столбца.
1. расширяет зрачки = [симпатическая]
2. сужает зрачки вентиляцию легких = [парасимпатическая]</t>
  </si>
  <si>
    <t>Установите соответствие между характеристиками и типами ткани, к которым относятся: к каждой позиции, данной в первом столбце, подберите соответствующую позицию из второго столбца.
1. транспорт веществ по организму = [соединительные]
2. тесное прилегание клеток друг к другу = [эпителиальные]</t>
  </si>
  <si>
    <t>Установите соответствие между примером и формой эволюции, которую он иллюстрирует.
1. число горбов у одногорбого и двугорбого верблюдов = [дивергенция] (2)
2. ласты пингвина и тюленя = [конвергенция] (2)</t>
  </si>
  <si>
    <t>Установите последовательность эволюционных процессов, происходивших на Земле, в хронологическом порядке.
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</si>
  <si>
    <t>Установите соответствие между примерами и путями эволюции: к каждой позиции, данной в первом столбце, подберите соответствующую позицию из второго столбца.
1. появление семян у семенных папоротников = [ароморфоз]
2. отсутствие листьев у растения повилики = [общая дегенерация]
3. формирование ловчего аппарата у венериной мухоловки = [идиоадаптация]</t>
  </si>
  <si>
    <t>Установите последовательность действия движущих сил эволюции.
1. появление в популяции разнообразных наследственных изменений
2. борьба за существование
3. сохранение преимущественно особей с полезными в данных условиях среды наследственными изменениями
4. размножение особей с полезными изменениями
5. формирование приспособленности к среде обитания</t>
  </si>
  <si>
    <t>Установите последовательных этапов развития растительного мира на Земле от наиболее древних к современным.
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</si>
  <si>
    <t>Установите соответствие между примерами и соответствующими способами видообразования, которые иллюстрируются данными примерами: к каждой позиции, данной в первом столбце, подберите соответствующую позицию из второго столбца.
1. ранне- и позднецветущие популяции погремка на одном лугу = [экологическое]
2. подвиды тигров – амурский и бенгальский = [географическое]</t>
  </si>
  <si>
    <t>Найдите ошибки в приведенном тексте.
В биоценозе различают три функциональные группы организмов: продуценты, консументы и редуценты.
Продуценты в экосистемах создают первичную продукцию, синтезируя органические вещества из неорганических.
Консументы I порядка потребляют готовые органические вещества, созданные продуцентами.
#Растительноядные животные образуют первый трофический уровень.
Редуценты-деструкторы разрушают органические остатки до минеральных соединений, которые затем используют продуценты.
#К редуцентам относятся сапротрофные бактерии, грибы, детритофаги, например, жуки-навозники.</t>
  </si>
  <si>
    <t>Найдите ошибки в приведенном тексте.
#Сосна обыкновенная – теневыносливое растение.
#Когда её семя прорастает, появляется одна фотосинтезирующая семядоля.
Сосна способна развиваться на любой почве.
Зелёные листья сосны игловидные.
#Удлинённые побеги образуются два раза в год.
Пыльца с мужских шишек переносится ветром и попадает на женские шишки, где происходит оплодотворение.</t>
  </si>
  <si>
    <t>Найдите ошибки в приведенном тексте.
Агроэкосистемами (агроценозами) называют экосистемы, в которых доминирует в основном один вид растений, имеющих хозяйственную ценность для человека.
#Такие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
Также в агроэкосистемах круговорот веществ несбалансированный, поскольку часть продукции изымается человеком.
Из-за таких особенностей круговорота веществ агроценозы требуют постоянного внесения дополнительной энергии.
#Это может осуществляться через внесение удобрений и пестицидов.
Постоянное воспроизводство одного и того же агроценоза на одной территории снижает качество почвы на ней.</t>
  </si>
  <si>
    <t>Найдите три ошибки в приведённом тексте «Пищевые цепи».
Перенос веществ и энергии в биогеоценозе от их источника через ряд организмов называется пищевая цепь.
Пастбищная пищевая цепь биогеоценоза включает в себя продуцентов и консументов.
Первым звеном пищевой цепи являются продуценты.
Консументами I порядка являются растительноядные животные.
#Консументы II порядка формируют второй трофический уровень.
#Редуценты живут в организмах и разлагают органические вещества до неорганических веществ.
#Пищевая цепь другого типа – детритная – начинается от мелких почвенных животных и заканчивается крупными животными.</t>
  </si>
  <si>
    <t>Найдите три ошибки в приведённом тексте «Пищевые цепи».
Насекомые – самый крупный по количеству видов класс многоклеточных животных.
О его расцвете свидетельствуют высокая численность и широкое распространение.
#Насекомые имеют наружный хитиновый скелет, тело разделено на два отдела.
У насекомых существуют многочисленные приспособления к местам обитания: разнообразные ротовые аппараты, конечности, усики, крылья.
#Эти различия сформировались в процессе эволюции в результате конвергенции признаков.
#Майский жук, комнатная муха, азиатская саранча в своём развитии проходят четыре стадии.
Развитие, при котором насекомые проходят три стадии, называют неполным превращением.</t>
  </si>
  <si>
    <t>Найдите три ошибки в приведённом тексте «Антропогенные экосистемы».
Агроэкосистемы и городские урбоэкосистемы относят к антропогенным экосистемам, структура которых создаётся, поддерживается и контролируется человеком в своих интересах.
#Агроэкосистема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большинстве агроэкосистем преобладает монокультура.
#В антропогенных экосистемах консументом является только человек, так как выбирает всю продукцию агроценоза.
Круговорот веществ в такой экосистеме несбалансированный, так как снижается возврат органических и минеральных веществ в почву.
В урбоэкосистему, помимо природных компонентов, входит созданная человеком особая среда – техносфера.</t>
  </si>
  <si>
    <t>Вставьте в текст «Сходство человека с животными» пропущенные термины из предложенного перечня, используя для этого цифровые обозначения.
СХОДСТВО ЧЕЛОВЕКА С ЖИВОТНЫМИ
В эмбриональном развитии человека есть черты, характерные для всех представителей типа Хордовые. Развитие двух пар конечностей, позвоночник, формирующийся из_______, определяют принадлежность человека к подтипу _________. Четырёхкамерное сердце, развитая кора головного мозга, ________ железы, кожный покров и зубы четырёх видов свидетельствуют о принадлежности человека к классу ________.
1. 1 пропуск = [Хорда] (1)
2. 2 пропуск = [Позвоночные] (1)
3. 3 пропуск = [Млечная] (1)
4. 4 пропуск = [Млекопитающие] (1)</t>
  </si>
  <si>
    <t>Вставьте в текст «Митохондрия» пропущенные термины из предложенного перечня, используя для этого цифровые обозначения.
МИТОХОНДРИЯ
Обязательными органоидами большинства эукариотических клеток являются митохондрии. Их часто называют _______ станциями. Они имеют двойную мембрану: наружную гладкую и внутреннюю, образующую выросты _______, на которых расположены ______, осуществляющие синтез молекул ________.
1. 1 пропуск = [энергетический] (1)
2. 2 пропуск = [криста] (1)
3. 3 пропуск = [фермент] (1)
4. 4 пропуск = [АТФ] (1)</t>
  </si>
  <si>
    <t>Вставьте в текст «Тело членистоногих» пропущенные термины из предложенного перечня, используя для этого цифровые обозначения.
Тело членистоногих
Тело членистоногих состоит из ______. У представителей этого типа выделяют отделы: _____ и брюшко или голову, грудь и брюшко. На брюшной стороне тела находятся членистые ноги. Число ног у представителей членистоногих _____. На спинной стороне тела у большинства ______ расположены крылья.
1. 1 пропуск = [сегмент] (1)
2. 2 пропуск = [головогрудь] (1)
3. 3 пропуск = [разное] (1)
4. 4 пропуск = [насекомое] (1)</t>
  </si>
  <si>
    <t>Вставьте в текст «Обмен белков» пропущенные термины из предложенного перечня, используя для этого цифровые обозначения.
Обмен белков
Ферментативное расщепление поступающих с пищей белков происходит в желудке и тонком кишечнике. Образовавшиеся ____ активно всасываются в ворсинки кишки и поступают в _____ и разносятся ко всем клеткам организма. В клетках с поступившими веществами происходит два процесса: _____ новых белков на рибосомах и окончательное окисление до аммиака, который превращается в _____ и в таком состоянии выводится из организма.
1. 1 пропуск = [аминокислота] (1)
2. 2 пропуск = [кровь] (1)
3. 3 пропуск = [синтез] (1)
4. 4 пропуск = [мочевина] (1)</t>
  </si>
  <si>
    <t>Вставьте в текст «Прорастание семян» пропущенные термины из предложенного перечня, используя для этого цифровые обозначения.
Прорастание семян
Семена могут долго лежать в бумажных пакетиках, в мешках из ткани, в зернохранилищах, находясь в состоянии покоя и не прорастая. Прорастающие семена начинают активно дышать, поглощая _____ и выделяя _____. Во время дыхания выделяется энергия. При прорастании семени фасоли зародыш питается запасами веществ, отложенных в ____, а при прорастании зерновки пшеницы зародыш питается запасами веществ, отложенных в _____.
1. 1 пропуск = [кислород] (1)
2. 2 пропуск = [углекислый газ] (1)
3. 3 пропуск = [семядоля] (1)
4. 4 пропуск = [эндосперм] (1)</t>
  </si>
  <si>
    <t>Вставьте в текст «Размножение организмов» пропущенные термины из предложенного перечня, используя для этого цифровые обозначения.
Размножение организмов
В природе существует два способа размножения: ___ и ___ . Первый способ связан с ___, происходящим в результате слияния мужских и женских гамет. Биологическим смыслом второго является сохранение наследственной информации материнского организма у потомков. В основе этого способа лежит деление клеточных ядер, которое называется ____.
1. 1 пропуск = [половое] (1)
2. 2 пропуск = [бесполое] (1)
3. 3 пропуск = [оплодотворение] (1)
4. 4 пропуск = [митоз] (1)</t>
  </si>
  <si>
    <t>Хромосомный набор соматических клеток пшеницы равен 28. Определите хромосомный набор и число молекул ДНК в клетках кончика корня в метафазе и конце телофазы митоза. Выберите нужный ответ из приведенного перечня.
*в метафазе число хромосом – 28, число ДНК – 56; в телофазе число хромосом – 28, молекул ДНК – 28
в метафазе число хромосом – 14, число ДНК – 28; в телофазе число хромосом – 14, молекул ДНК – 14
в метафазе число хромосом – 28, число ДНК – 56; в телофазе число хромосом – 14, молекул ДНК – 14
в метафазе число хромосом – 14, число ДНК – 28; в телофазе число хромосом – 28, молекул ДНК – 28</t>
  </si>
  <si>
    <t>При скрещивании растения кукурузы с нормальными блестящими листьями и растения с надрезанными матовыми листьями всё потомство получилось с нормальными матовыми листьями. В анализирующем скрещивании гибридного потомства получилось четыре разные фенотипические группы: 128, 131, 40, 38. Составьте схемы скрещиваний. Выберите нужный ответ из приведенного перечня.
AАBb – нормальные матовые листья: 128 или 131; AaВb – нормальные блестящие листья: 40 или 38; aaBb – надрезанные матовые листья: 38 или 40; aАbb – надрезанные блестящие листья: 131 или 128
*Aabb – нормальные блестящие листья: 128 или 131; aaBb – надрезанные матовые листья: 131 или 128; AaBb – нормальные матовые листья: 40 или 38; aabb – надрезанные блестящие листья: 38 или 40
AАBb – нормальные матовые листья: 128 или 131; AaВb – нормальные блестящие листья: 40 или 38; aaBb – надрезанные матовые листья: 38 или 40; ААbb – надрезанные блестящие листья: 131 или 128
Aabb – нормальные блестящие листья: 38 или 40; aaBb – надрезанные ма-товые листья: 131 или 128; AaBb – нормальные матовые листья: 40 или 38; aabb – надрезанные блестящие листья: 128 или 131</t>
  </si>
  <si>
    <t>Какой хромосомный набор (n) характерен для клеток листьев и клеток заростка у папоротника? Объясните, в результате какого деления и из каких исходных клеток образуются клетки листа и клетки заростка папоротника.
Выберите нужный ответ из приведенного перечня.
в клетках листа гаплоидный набор хромосом, они развиваются из зиготы митозом; в клетках заростка диплоидный набор хромосом, они формируются из клеток зародыша мейозом
в клетках листа папоротника гаплоидный набор хромосом, они развиваются из зиготы митозом; в клетках заростка гаплоидный набор хромосом, они образуются мейозом из оплодотворенной яйцеклетки
*в клетках листа папоротника диплоидный набор хромосом, они развиваются из зиготы митозом; в клетках заростка гаплоидный набор хромосом, они развиваются из гаплоидной споры митозом
в клетках листа папоротника диплоидный набор хромосом, они развиваются гаплоидной споры митозом; в клетках заростка диплоидный набор хромосом, развиваются из гаплоидной споры митозом</t>
  </si>
  <si>
    <t>Хромосомный набор клеток кожи домовой мыши равен 40. Определите хромосомный набор при сперматогенезе в профазе мейоза I и метафазе мейоза II и число молекул ДНК при сперматогенезе в профазе мейоза I и метафазе мейоза II.
Выберите нужный ответ из приведенного перечня.
в профазе мейоза I число хромосом – 20, число молекул ДНК – 80; в метафазе мейоза II число хромосом – 40, число молекул ДНК – 80
в профазе мейоза I число хромосом – 40, число молекул ДНК – 40; в метафазе мейоза II число хромосом – 40; число молекул ДНК – 40
*в профазе мейоза I число хромосом – 40, число молекул ДНК – 80; в метафазе мейоза II число хромосом – 20, число молекул ДНК – 40
в профазе мейоза I число хромосом – 40, число молекул ДНК – 80; в метафазе мейоза II число хромосом – 40, число молекул ДНК – 40</t>
  </si>
  <si>
    <t>В клетке листа гороха 14 хромосом. Каково число хромосом в яйцеклетке и центральной клетке зародышевого мешка до оплодотворения?
Выберите нужный ответ из приведенного перечня.
*яйцеклетка гороха гаплоидна, содержит 7 хромосом; центральная клетка зародышевого мешка диплоидна, в ней 14 хромосом
яйцеклетки гороха содержат 14 хромосом; центральная клетка зародышевого мешка триплоидна, в ней 21 хромосома
яйцеклетка гороха гаплоидна, содержит 7 хромосом, центральная клетка зародышевого мешка триплоидна, в ней 21 хромосома
яйцеклетки гороха содержат 14 хромосом; центральная клетка зародышевого мешка диплоидна, в ней 14 хромосом</t>
  </si>
  <si>
    <t>При скрещивании растения кукурузы с окрашенным семенем, крахмалистым эндоспермом и растения с неокрашенным семенем, восковидным эндоспермом всё потомство получилось с окрашенным семенем, крахмалистым эндоспермом. В анализирующем скрещивании гибридного потомства получилось четыре разные фенотипические группы: 391, 126, 123 и 400. Составьте схему решения задачи. Определите генотипы родительских особей, генотипы и фенотипы потомства каждой группы в двух скрещиваниях.
Выберите нужный ответ из приведенного перечня.
АаBb – окрашенное семя, крахмалистый эндосперм; 391 или 400; Ааbb – окрашенное семя, восковидный эндосперм; 126 или 123; ааBb – неокрашенное семя, крахмалистый эндосперм; 400 или 391; ААBb – окрашенное семя, крахмалистый эндосперм; 126 или 123;
Ааbb - окрашенное семя, восковидный эндосперм; 391 или 400; ааbb – неокрашенное семя, восковидный эндосперм; 123 или 126; ааBb – неокрашенное семя, крахмалистый эндосперм; 123 или 126; ааbb – неокрашенное семя, восковидный эндосперм; 400 или 391;
АаBb – окрашенное семя, крахмалистый эндосперм; 391 или 400; Ааbb – окрашенное семя, восковидный эндосперм; 126 или 123; ааBb – неокрашенное семя, крахмалистый эндосперм; 400 или 391; ааbb – окрашенное семя, крахмалистый эндосперм; 126 или 123;
*АаBb – окрашенное семя, крахмалистый эндосперм; 391 или 400; Ааbb – окрашенное семя, восковидный эндосперм; 126 или 123; ааBb – неокрашенное семя, крахмалистый эндосперм; 123 или 126; ааbb – неокрашенное семя, восковидный эндосперм; 400 или 391.</t>
  </si>
  <si>
    <t>Установите последовательность компонентов структуры учебной деятельности в логике ее формирования:
1. Действия контроля и оценки
2. Познавательная потребность
3. Учебная задача
4. Учебно-познавательный мотив
5. Учебные действия</t>
  </si>
  <si>
    <t>Установите последовательность методов обучения в логике возрастания степени самостоятельности обучающихся:
1. Репродуктивный метод
2. Информационно-рецептивный метод
3. Частично-поисковый метод
4. Метод проблемного изложения
5. Исследовательский метод</t>
  </si>
  <si>
    <t>Установить последовательность этапов тематического планирования учебных занятий:
1. Распределение общего количества годовых учебных часов по разделам и темам курса
2. Изучение образовательной программы учебного курса
3. Определение основных блоков тематического плана
4. Окончательная компоновка и оформление годового тематического плана
5. Планирование учебных занятий внутри каждого блока учебного курса</t>
  </si>
  <si>
    <t>Дана структура урока: 1) организационный этап; 2) этап проверки домашнего задания, актуализация знаний; 3) этап первичного усвоения знаний; 4) этап первичной проверки понимания; 5) этап первичного закрепления; 6) этап информации учащихся о домашнем задании, инструктаж по его выполнению; 7) этап рефлексии.
Определите представленный тип урока. Выберите правильный ответ из предложенных:
Комбинированный урок.
*Урок усвоения нового знания.
Урок закрепления изучаемого материала.
Урок повторения и обобщения изучаемого материала</t>
  </si>
  <si>
    <t>Дана структура урока: 1) организационный этап; 2) этап проверки домашнего задания; 3) этап актуализации знаний с целью подготовки к контрольному уроку; 3) этап применения знаний и умений в новой ситуации; 4) этап обобщения и систематизации знаний; 5) этап контроля усвоения, обсуждения допущенных ошибок и их коррекция; 6) этап информации учащихся о домашнем задании, инструктаж по его выполнению; 7) этап рефлексии.
Определите представленный тип урока. Выберите правильный ответ из предложенных:
Комбинированный урок.
Урок усвоения нового знания.
Урок закрепления изучаемого материала.
*Урок повторения и обобщения изучаемого материала</t>
  </si>
  <si>
    <t>Дана структура урока: 1) организационный этап; 2) этап проверки домашнего задания, актуализация знаний; 3) этап первичного закрепления знаний в знакомой ситуации; 4) этап закрепления знаний в измененной ситуации; 5) этап творческого применения и добывания знаний в новой ситуации; 6) этап информации учащихся о домашнем задании, инструктаж по его выполнению; 7) этап рефлексии.
Определите представленный тип урока. Выберите правильный ответ из предложенных:
Комбинированный урок.
Урок усвоения нового знания.
*Урок закрепления изучаемого материала.
Урок повторения и обобщения изучаемого материала</t>
  </si>
  <si>
    <t>Дана структура урока: 1) организационный этап; 2) этап проверки знаний ранее изученного материала; 3) этап изложения нового материала; 4) этап закрепления новых знаний; 5) этап применения новых знаний на практике; 6) этап информации учащихся о домашнем задании, инструктаж по его выполнению; 7) этап рефлексии.
Определите представленный тип урока. Выберите правильный ответ из предложенных:
*Комбинированный урок.
Урок усвоения нового знания.
Урок закрепления изучаемого материала.
Урок повторения и обобщения изучаемого материала</t>
  </si>
  <si>
    <t>Дана структура урока: 1) организационный этап; 2) этап мотивации учебной деятельности обучающихся; 3) этап проверки уровня сформированности у обучающихся знаний и умений (задания по объему или степени трудности должны соответствовать программе и быть посильными для каждого ученика); 5) этап рефлексии.
Определите представленный тип урока. Выберите правильный ответ из предложенных:
Комбинированный урок.
Урок усвоения нового знания.
Урок коррекции знаний, умений и навыков.
*Урок контроля знаний и умений.</t>
  </si>
  <si>
    <t>Дана структура урока: 1) организационный этап; 2) этап мотивации учебной деятельности обучающихся; 3) этап определение типичных ошибок и пробелов в знаниях и умениях на основе итогов диагностики (контроля) знаний, умений и навыков; 4) этап устранения и совершенствования знаний и умений; 5) этап рефлексии.
Определите представленный тип урока. Выберите правильный ответ из предложенных:
Комбинированный урок.
Урок усвоения нового знания.
*Урок коррекции знаний, умений и навыков.
Урок контроля знаний и умений.</t>
  </si>
  <si>
    <t>Укажите одно из требований ФГОС к результатам обучения биологии, относящееся к метапредметным результатам:
Называть представителей разных отделов растений, типов и классов животных.
*Аргументировать свою точку зрения по поводу биологической информации.
Распознавать биологические объекты по их описанию и рисункам.</t>
  </si>
  <si>
    <t>Укажите одно из требований ФГОС к результатам обучения биологии, относящееся к метапредметным результатам:
Называть представителей разных отделов растений, типов и классов.
Распознавать биологические объекты по их описанию и рисункам.
*Находить биологическую информацию в различных источниках.</t>
  </si>
  <si>
    <t>Укажите одно из требований ФГОС к результатам обучения биологии, относящееся к метапредметным результатам:
*Выбирать смысловые установки в своих действиях и поступках по отношению к здоровью своему и окружающих.
создавать обобщения в рамках изучаемого понятийного аппарата, например, пестик, тычинки, венчик – цветок.
Выделять существенные признаки биологических объектов и процессов.</t>
  </si>
  <si>
    <t>Укажите одно из требований ФГОС к результатам обучения биологии, относящееся к предметным результатам:
*Называть представителей разных отделов растений, типов и классов животных.
Наблюдать и описывать различных представителей животного мира.
Находить биологическую информацию в различных источниках.</t>
  </si>
  <si>
    <t>Укажите одно из требований ФГОС к результатам обучения биологии, относящееся к предметным результатам:
Наблюдать и описывать различных представителей животного мира.
Представлять изученный материал, используя возможности компьютерных технологий.
*Выявлять существенные признаки обмена веществ и превращения энергии.</t>
  </si>
  <si>
    <t>Укажите одно из требований ФГОС к результатам обучения биологии, относящееся к предметным результатам:
Составлять конспект параграфа учебника после изучения материала на уроке.
*Объяснять относительный характер приспособлений.
Наблюдать и описывать различных представителей животного мира.</t>
  </si>
  <si>
    <t>К уроку учитель приготовил дидактические карточки с заданиями.
Выберите задание, требующее от ученика предъявления систематизированных представлений о биологических процессах.
Жизненный цикл какого растения изображен на рисунке?
*Рассмотрев рисунок, назовите способы размножения одноклеточной водоросли. От чего зависит смена способов размножения?
Объясните условия появления в цикле развития и размножения водоросли цисты. В чем заключается её биологическая роль?</t>
  </si>
  <si>
    <t>К уроку учитель приготовил дидактические карточки с заданиями.
Выберите задание, требующее от ученика умения строить умозаключения о биологических объектах на основе эволюционного учения.
Жизненный цикл какого растения изображен на рисунке?
Объясните, почему распространение споровых растений ограничивается влажными условиями обитания.
*Предложите путь эволюции высших растений для снижения в их жизни роли влажных условий обитания</t>
  </si>
  <si>
    <t>Выберите задание, требующее от ученика умения обобщать и анализировать базовую информацию:
Задание №1. Сформулируйте определение термина «кровь», отражающее ее строение и биологическую роль.
*Задание №2. Результаты анализа крови больного следующие: эритроцитов – 3,5 млн., лейкоцитов – 27 тыс., СОЭ – 30 мм/ч. Что Вы можете рекомендовать больному и почему?
Задание №3. Эритроцит имеет двояковогнутую мембрану. Объясните этот факт.</t>
  </si>
  <si>
    <t>К уроку учитель приготовил дидактические карточки с заданиями.
Выберите задание, требующее от ученика умения устанавливать причинно-следственные связи.
Жизненный цикл какого растения изображен на рисунке?
Объясните, почему распространение споровых растений ограничивается влажными условиями обитания.
*Предложите путь эволюции высших растений для снижения в их жизни роли влажных условий обитания</t>
  </si>
  <si>
    <t>К уроку учитель приготовил дидактические карточки с заданиями.
Выберите задание, требующее от ученика умения определять представителей разных отделов растений.
*Жизненный цикл какого растения изображен на рисунке?
Объясните, почему распространение споровых растений ограничивается влажными условиями обитания.
Предложите путь эволюции высших растений для снижения в их жизни роли влажных условий обитания</t>
  </si>
  <si>
    <t>К уроку учитель приготовил дидактические карточки с заданиями.
Выберите задание, требующее от ученика предъявления умения строить умозаключения о биологических процессах на основе эволюционного учения.
*Жизненный цикл какого растения изображен на рисунке?
Рассмотрев рисунок, назовите способы размножения одноклеточной водоросли. От чего зависит смена способов размножения?
Объясните условия появления в цикле развития и размножения водоросли цисты. В чем заключается её биологическая роль?</t>
  </si>
  <si>
    <t>Постройте алгоритм планирования из перечисленных ниже этапов деятельности учителя при подготовке к урокам одной темы
1. Целеполагание ученика на изучение темы
2. Составление вариантов зачётной работы
3. Целеполагание на деятельность для учителя по обучению в рамках темы
4. Отбор и структурирование содержания
5. Планирование изучения темы по урокам
6. Определение времени и места промежуточной диагностики
7. Проектирование поурочных информационных карт для ученика
8. Проектирование поурочных информационных карт для учителя</t>
  </si>
  <si>
    <t>Установите последовательность действий обучающихся при выполнении практической работы «Родословная моей семьи».
1. Изучите данные о доминантных и рецессивных признаках у человека в учеб-нике и специальной литературе.
2. Проведите предварительный сбор сведений о членах своей семьи за несколь-ко поколений. Родословная составляется по одному или нескольким призна-кам.
3. Введите обозначения генов, отвечающих за проявление исследуемых вами признаков.
4. Используя стандартные символы, принятые для обозначения родословных, обозначьте себя и всех членов своей семьи по материнской и отцовской ли-нии.
5. Составьте родословную своей семьи (графическое вертикально-горизонтальное или круговое изображение).
6. Составьте к схеме легенду (описание обозначений).
7.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8. Результаты оформите как научно-исследовательский проект.</t>
  </si>
  <si>
    <t>Практика обучения решению генетических задач направлена на освоение учениками алгоритма, который помогает избежать большинства ошибок, допускаемых как при решении, так и при оформлении задач.
Определите правильную последовательность приведенных ниже шагов, соответствующих этапам решения задачи.
1. Анализ условия задачи по частям.
2. Определение типа скрещивания и типа наследования.
3. Запись данных условия задачи.
4. Определение возможных генотипов родителей по результатам скрещивания.
5. Определение возможных генотипов потомства на основании записи «дано» и знания законов наследования.
6. Подробная запись схемы скрещивания с указанием фенотипов.
7. Проверка правильности промежуточных выводов результатами скрещивания.
8. Проверка полноты ответов с помощью повторного чтения условия задачи.</t>
  </si>
  <si>
    <t>При изучении темы «Биосинтез белка» учащиеся должны овладеть умением решать задачи по цитологии. Ознакомьтесь с условием задачи и предложите последовательный алгоритм ее решения, используя приведенные ниже этапы. Полученную последовательность цифр внесите в таблицу.
Определите последовательность нуклеотидов на иРНК, антикодоны тРНК и аминокислотную последовательность соответствующего фрагмента молекулы белка, если исходный фрагмент молекулы ДНК имеет следующую последовательность нуклеотидов (верхняя цепь смысловая, нижняя транскрибируемая). Ответ обоснуйте.
5’- Ц А Ц Г Г Ц А Г Т Т Т Т-3’
3’- Г Т Г Ц Ц Г Т Ц А А А А -5’
Этапы решения задачи:
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принципу комплементарности к кодонам иРНК найти антикодоны тРНК.
6. По таблице генетического кода по кодонам иРНК найти аминокислоты.
7. Отделить антикодоны тРНК запятыми, так как это отдельные молекулы. Обозначить концы молекул.
8. Записать ответ, пояснить свои действия. В ответе молекулы тРНК (каждый антикодон) записать в направлении от 5’ к 3’ концу, потому что это отдельные цепи.</t>
  </si>
  <si>
    <t>Закономерности модификационной изменчивости изучают с помощью статистического метода, который дает возможность охарактеризовать изменчивость признака на примере большого числа особей. Работа проводится в группах.
Составьте алгоритм выполнения лабораторной работы «Построение вариационного ряда и вариационной кривой», установив последовательность действий учащихся из предложенных вариантов.
1. Измерьте с помощью линейки размер листовой пластинки лавровишни (или другого объекта).
2. Выпишите цифровые показатели (варианты) в порядке возрастания их величины, учитывая частоту встречаемости.
3. Определите размах изменчивости признака. Определите границы получившихся классов признаков.
4. Составьте вариационный ряд, отражающий распределение вариант по классам в виде таблицы.
5. Постройте вариационную кривую.
6. Определите среднюю арифметическую вариационного ряда по формуле.
7. Сравните величину, вычисленную по формуле, со средним значением признака, полученным на графике вариационной кривой.
8. Сделайте вывод о закономерностях модификационной изменчивости.</t>
  </si>
  <si>
    <t>Установите правильную последовательность этапов подготовки к семинару по теме «Эволюция и ее закономерности».
1. Выбор темы семинара.
2. Определение цели, задач и типа семинара.
3. Составление плана семинара и вопросов для обсуждения.
4. Подбор литературы и Интернет-ресурсов к семинару.
5. Определение заданий для обучающихся (доклады, сообщения, тезисы, наглядность, наблюдения, эксперименты).
6. Консультация для обучающихся.
7. Составление конспектов выступлений.
8. Подготовка обучающихся к выступлению.</t>
  </si>
  <si>
    <t>Выберите из предложенного перечня прием, не соотносящийся с исследовательским методом:
*воспроизведение двух понятий
сравнение подобных явлений
выявление противоречий на основе сравнения подобных явлений</t>
  </si>
  <si>
    <t>Выберите из предложенного перечня прием, не соотносящийся с исследовательским методом:
сравнение нескольких явлений
сравнение подобных явлений
*презентация достигнутого результата</t>
  </si>
  <si>
    <t>Выберите из предложенного перечня прием, не соотносящийся с исследовательским методом:
проведение наблюдений и измерений
установление связи предметов и явлений, формулирование выводов
*активное восприятие и запоминание сообщаемой учителем информации</t>
  </si>
  <si>
    <t>Выберите из предложенного перечня прием, не соотносящийся с исследовательским методом:
сравнение нескольких явлений
*решение заданий по образцу
сравнение подобных явлений</t>
  </si>
  <si>
    <t>Выберите из предложенного перечня прием, не соотносящийся с исследовательским методом:
сравнение нескольких явлений
выявление противоречий на основе сравнения подобных явлений
*воспроизведение наизусть правила, закона</t>
  </si>
  <si>
    <t>Выберите из предложенного перечня прием, относящийся к исследовательскому методу:
Выполнение практической работы по инструкции
Воспроизведение наизусть понятий и законов
*Выявление противоречий на основе сравнения подобных явлений</t>
  </si>
  <si>
    <t>Оцените работу ученика, выставьте баллы за три показателя: К1, К2, К3.
Ученик 5 класса выполнял задания Всероссийской проверочной работы по биологии. Ознакомьтесь с заданием, критериями его оценивания и работой ученика.
Содержание верного ответа и указания к оцениванию задания
(допускаются иные формулировки ответа, не искажающие его смысла)
Баллы
КК1
Определение профессии
Принимается в качестве правильного ответа указание любой профессии, соответствующей изображению
Если профессия в явном виде не определена / определена неправильно и по критерию К1 выставлен 0 баллов, то по всем остальным позициям оценивания выставляется 0 баллов
Профессия: кинолог/ собаковод
1
Профессия не определена в явном виде / определена неправильно
0
К2
Пояснение характера работы
При оценивании объём пояснения не учитывается; краткое пояснение, правильное по существу, может быть оценено максимальным баллом по данному критерию
Правильно пояснено, какую работу выполняют представители данной профессии
1
Пояснение о том, какую работу выполняют представители данной профессии, отсутствует. ИЛИ Ответ неправильный
0
К3
Объяснение пользы для общества
При оценивании в качестве правильного может быть принято объяснение в любом объёме. Главное – конкретизация объяснения применительно к данной профессии
Дано уместное объяснение того, чем работа людей данной профессии полезна обществу
1
Приведены рассуждения общего характера, не связанные с общественной значимостью данной профессии. ИЛИ Ответ неправильный
0
1. К1 = [0 баллов] (2)
2. К2 = [0 баллов] (2)
3. К3 = [0 баллов] (2)</t>
  </si>
  <si>
    <t>Оцените работу ученика, выставьте баллы за три показателя: К1, К2, К3.
Ученик 5 класса выполнял задания Всероссийской проверочной работы по биологии. Ознакомьтесь с заданием, критериями его оценивания и работой ученика.
Содержание верного ответа и указания к оцениванию задания
(допускаются иные формулировки ответа, не искажающие его смысла)
Баллы
КК1
Определение профессии
Принимается в качестве правильного ответа указание любой профессии, соответствующей изображению
Если профессия в явном виде не определена / определена неправильно и по критерию К1 выставлен 0 баллов, то по всем остальным позициям оценивания выставляется 0 баллов
Профессия: кинолог/ собаковод
1
Профессия не определена в явном виде / определена неправильно
0
К2
Пояснение характера работы
При оценивании объём пояснения не учитывается; краткое пояснение, правильное по существу, может быть оценено максимальным баллом по данному критерию
Правильно пояснено, какую работу выполняют представители данной профессии
1
Пояснение о том, какую работу выполняют представители данной профессии, отсутствует. ИЛИ Ответ неправильный
0
К3
Объяснение пользы для общества
При оценивании в качестве правильного может быть принято объяснение в любом объёме. Главное – конкретизация объяснения применительно к данной профессии
Дано уместное объяснение того, чем работа людей данной профессии полезна обществу
1
Приведены рассуждения общего характера, не связанные с общественной значимостью данной профессии. ИЛИ Ответ неправильный
0
1. К1 = [1]
2. К2 = [1]
3. К3 = [1]</t>
  </si>
  <si>
    <t>Оцените работу ученика, выставьте баллы за три показателя: К1, К2, К3.
Ученик 5 класса выполнял задания Всероссийской проверочной работы по биологии. Ознакомьтесь с заданием, критериями его оценивания и работой ученика.
Содержание верного ответа и указания к оцениванию
(допускаются иные формулировки ответа, не искажающие его смысла)
Баллы
К1
Определение правила
Правильный ответ должен содержать правило: здесь запрещается ловить рыбу;
Правило может быть приведено в иной, близкой по смыслу формулировке
Правильно определено и записано правило
1
Правильно не определено
0
К2
Определение места
Правильный ответ должен содержать указание места: в заповеднике / в пруду парка / на набережной реки в городе.
Указание места может быть приведено в иной, близкой по смыслу формулировке
Правильно указано место
1
Место не указано
0
К3
Терминологическая грамотность
В ответе школьник грамотно использует терминологию
1
В ответе школьник допускает ошибки в терминах
0
1. К1 = [1 балл] (2)
2. К2 = [0 баллов] (2)
3. К3 = [1 балл] (2)</t>
  </si>
  <si>
    <t>Оцените работу ученика, выставьте баллы за три показателя: К1, К2, К3.
Ученик 5 класса выполнял задания Всероссийской проверочной работы по биологии. Ознакомьтесь с заданием, критериями его оценивания и работой ученика.
Содержание верного ответа и указания к оцениванию
(допускаются иные формулировки ответа, не искажающие его смысла)
Баллы
К1
Определение правила
Правильный ответ должен содержать правило: здесь запрещается ловить рыбу;
Правило может быть приведено в иной, близкой по смыслу формулировке
Правильно определено и записано правило
1
Правильно не определено
0
К2
Определение места
Правильный ответ должен содержать указание места: в заповеднике / в пруду парка / на набережной реки в городе.
Указание места может быть приведено в иной, близкой по смыслу формулировке
Правильно указано место
1
Место не указано
0
К3
Терминологическая грамотность
В ответе школьник грамотно использует терминологию
1
В ответе школьник допускает ошибки в терминах
0
1. К1 = [1 балл] (2)
2. К2 = [0 баллов] (2)
3. К3 = [0 баллов] (2)</t>
  </si>
  <si>
    <t>Оцените работу ученика, выставьте баллы за три показателя: К1, К2, К3.
Ученик 6 класса выполнял задания Всероссийской проверочной работы по биологии. Ознакомьтесь с заданием, критериями его оценивания и работой ученика.
Содержание верного ответа и указания к оцениванию
(допускаются иные формулировки ответа, не искажающие его смысла)
Баллы
К1
Правильный ответ на задание 8.1: свойства ягод / разные ягоды
Дан правильный ответ на вопрос
1
Ответ на вопрос отсутствует ИЛИ ответ неправильный
0
К2
Правильный ответ на задание 8.2 должен содержать вывод, например: скорость развития плесени не зависит от того, на каких ягодах она развивается
Сделан правильный вывод
1
Ответ неправильный
0
К3
Правильный ответ на задание 8.3
Правильный ответ должен содержать следующие элементы:
1) ответ на вопрос (условие опыта): наличие ягод;
2) обоснование, например: для развития микроскопических грибов (плесени) необходимы питательные вещества, которые содержатся как в ягодах крыжовника, так и в ягодах смородины.
Обоснование может быть приведено в иной, близкой по смыслу формулировке
Правильно дан ответ на вопрос и приведено обоснование
2
Правильно дан только ответ на вопрос, обоснование не приведено / приведено неправильно
1
1. К1 = [0 баллов] (2)
2. К2 = [0 баллов] (2)
3. К3 = [0 баллов] (2)</t>
  </si>
  <si>
    <t>Оцените работу ученика, выставьте баллы за три показателя: К1, К2, К3.
Ученик 5 класса выполнял задания Всероссийской проверочной работы по биологии. Ознакомьтесь с заданием, критериями его оценивания и работой ученика.
Содержание верного ответа и указания к оцениванию задания
(допускаются иные формулировки ответа, не искажающие его смысла)
Баллы
К1
Определение профессии
Принимается в качестве правильного ответа указание любой профессии, соответствующей изображению
Если профессия в явном виде не определена / определена неправильно и по критерию К1 выставлен 0 баллов, то по всем остальным позициям оценивания выставляется 0 баллов
1
Профессия: кинолог/ собакавод
1
Профессия не определена в явном виде / определена неправильно
0
К2
Пояснение характера работы
При оценивании объём пояснения не учитывается; краткое пояснение, правильное по существу, может быть оценено максимальным баллом по данному критерию
1
Правильно пояснено, какую работу выполняют представители данной профессии
1
Пояснение о том, какую работу выполняют представители данной профессии, отсутствует. ИЛИ Ответ неправильный
0
К3
Объяснение пользы для общества
При оценивании в качестве правильного может быть принято объяснение в любом объёме. Главное – конкретизация объяснения применительно к данной профессии
1
Дано уместное объяснение того, чем работа людей данной профессии полезна обществу
1
Приведены рассуждения общего характера, не связанные с общественной значимостью данной профессии. ИЛИ Ответ неправильный
0
1. К1 = [1 балл] (2)
2. К2 = [1 балл] (2)
3. К3 = [1 балл] (2)</t>
  </si>
  <si>
    <t>Выберите из предложенных стиль деятельности педагога с родителями (законными представителями) обучающихся, основанный на равном партнерстве и содействии.
*сотрудничество
самоуправление
авторитарное руководство
либеральное руководство</t>
  </si>
  <si>
    <t>Выберите из предложенных вид консультирования родителей (законных представителей) обучающихся по вопросам освоения образовательной программы, индивидуального образовательного маршрута, способов дополнительного образования.
*методическое консультирование
психологическое консультирование
информационно-экспертное консультирование
диагностическое консультирование</t>
  </si>
  <si>
    <t>Выберите из предложенных эффективную форму взаимодействия педагога с родителями (законными представителями) обучающихся, при которой происходит обмен разными мнениями по вопросам воспитания.
*диспут
лекция
семинар-практикум
тренинг</t>
  </si>
  <si>
    <t>Выберите из предложенных форму организации деятельности родителей (законных представителей) обучающихся для формирования у них педагогических умений по вопросам воспитания ребенка.
*тренинговое занятие
родительское собрание
родительский комитет
родительский лекторий</t>
  </si>
  <si>
    <t>Выберите из предложенных наиболее эффективный тип взаимодействия педагога с родителями (законными представителями) обучающихся при решении профилактических задач.
*диалог
монолог
компромисс
конфликт</t>
  </si>
  <si>
    <t>Выберите из предложенных наиболее эффективный способ просвещения родителей (законных представителей) обучающихся в вопросах профилактики девиантного поведения детей и подростков.
*совместный разбор кейсов (случаев), связанных с проявлением девиантного поведения детей и подростков
просмотр видеороликов, связанных с проявлением девиантного поведения детей и подростков
список литературы для самостоятельного ознакомления
стендовая информация по вопросам профилактики девиантного поведения детей и подростков</t>
  </si>
  <si>
    <t>Выберите из предложенных групповую форму работы педагога с родителями (законными представителями) обучающихся, которая позволяет раскрыть содержание коррекционно-развивающих технологий в работе с детьми.
*тематическая консультация
упражнение
беседа
конференция</t>
  </si>
  <si>
    <t>Выберите из предложенных наименее эффективную форму просвещения родителей (законных представителей) обучающихся по вопросам коррекции поведения детей и подростков.
*конференция
беседа
консультация
родительское собрание</t>
  </si>
  <si>
    <t>Определите, в соответствии с Федеральным законом РФ “Об образовании в РФ” от 29.12.2012 г., на что родители (законные представители обучающихся, воспитанников) имеют право.
*выбирать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
защищать ребенка
соблюдать требования локальных нормативных актов
соблюдать правила внутреннего распорядка организации</t>
  </si>
  <si>
    <t>Определите, в соответствии с Федеральным законом РФ “Об образовании в РФ” от 29.12.2012 г, каковы обязанности родителей (законных представителей обучающихся, воспитанников).
*обеспечить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
знакомиться с содержанием образования, используемыми методами обучения и воспитания, образовательными технологиями
принимать участие в управлении организацией
присутствовать при обследовании детей психолого-педагогической комиссией</t>
  </si>
  <si>
    <t>При изучении темы в классе проводятся промежуточные контрольные работы. Было выявлено, что при их выполнении Иван Н. допускает ошибки, связанные с непониманием основного понятия темы из-за ее сложности для обучающегося, т.к. слабо владеет познавательными учебными действиями.
Выберите оптимальные шаги для коррекции проблемы обучения Ивана Н.
необходимо запланировать дополнительное время на раскрытие темы
пересмотреть формулировку вопроса
не включать данный вопрос, запланировать его на последующие уроки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</si>
  <si>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При изучении темы в классе проводятся промежуточные контрольные работы. Было выявлено, что при их выполнении Наталья К. допустила ошибки в решении типовой задачи т.к. она длительное время не посещала школу из-за болезни и теперь выполняет учебную работу в медленном темпе.
Выберите оптимальные шаги для коррекции проблемы обучения Натальи К.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</si>
  <si>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При изучении темы в классе проводятся промежуточные контрольные работы. Было выявлено, что при выполнении очередной контрольной работы Ира Л. не успела выполнить задания в полном объеме, хотя при выполнении работы она не отвлекалась на посторонние дела и даже задержалась на перемене.
Выберите оптимальные шаги для коррекции проблемы обучения Иры Л.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</si>
  <si>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При изучении темы в классе проводятся промежуточные контрольные работы. Часто для Михаила К. это стрессовая ситуация, он теряется, по невнимательности допускает множество ошибок в письменных работах и он получает низкие оценки за проверочные работы. Как следствие мотивация Михаила К. к обучению подает.
Выберите оптимальный вариант для коррекции проблемы обучения Михаила К.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</si>
  <si>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С целью уровня выявления индивидуальных особенностей вновь прибывшего в класс Коли В. учитель русского языка использовал в рамках стартовой диагностики письменные работы, которые обучающийся выполнял в течение недели. Анализ работ позволил выявить нестабильность внимания, частую отвлекаемость и как следствие незавершенные работы обучающегося, а также пробелы в записях. В целом был сделан вывод о трудностях формирования навыка саморегуляции у Коли В.
Выберите корректирующие мероприятия для решения данной проблемы.
необходимо запланировать дополнительное время на раскрытие темы
#снизить темп выполнения письменных работ
#использовать прием частой смены деятельности
#уменьшить объем письменных работ
#использовать упражнения, регулирующие двигательную активность
использовать дополнительные задания, направленные на выработку определенных умений</t>
  </si>
  <si>
    <t>С целью последовательной оценки формирования планируемых результатов обучения учитель математики использует текущие проверочные работы, а также наблюдение за деятельностью обучающихся. В рамках текущего контроля было выявлено, что Лиза П. не справляется в решением задач по изучаемой теме, пробелы в знаниях и умениях только нарастают из-за сложности предметного материала. Лиза П. усидчивая, много читает, занимается в музыкальной школе, но малообщительная девочка.
Выберите корректирующие мероприятия для решения данной проблемы.
#использовать карту понятий
#использовать интернет-тренажер
предложить творческое задание
понизить уровень трудоемкости проверочной работы
использовать упражнения из задачника
#использовать памятки и алгоритмы</t>
  </si>
  <si>
    <t>С целью итоговой оценки формирования планируемых результатов обучения применяется накопительная система. Обучающиеся 4 класса составляют портфолио, в которое включаются выборки детских работ, систематизированные материалы наблюдений, материалы, характеризующие достижения обучающихся во внеурочной и досуговой деятельности, в дополнительном образовании.
Выберите, какие педагогические задачи в этом случае решаются?
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</si>
  <si>
    <t>С целью оценки общеучебных умений применяется систематическое структурированное наблюдение за деятельностью обучающихся, и выполняется анализ продуктов их деятельности. Учитель регулярно отслеживает и фиксирует динамику деятельности обучающихся последующим категориям: «знания», «умения» и «навыки». Особый аспект наблюдения составляет поведение.
Выберите, какие педагогические задачи в этом случае решаются?
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</si>
  <si>
    <t>Учитель на уроке организовал оценивание процесса понимания обучающимися нового материала в момент его преподавания в классе с целью определения трудностей, которые могут возникнуть у обучающихся в ходе объяснения материала.
Выберите, какие корректирующие мероприятия может применить учитель, если трудности будут выявлены в целом по классу?
#изменение скорости урока
#повторно объяснить новый материал
#дополнительная отработка материала
продолжение объяснения материала на перемене
увеличение объема домашнего задания для ознакомления с темой</t>
  </si>
  <si>
    <t>Учитель на уроке оценил результаты суммативного тестирования, проведенного с целью определения сложности заданий для обучающихся, анализа ошибок. Выяснилось, что более 50% обучающихся класса с заданиями не справились.
Выберите, какие корректирующие мероприятия в таком случае может применить учитель в целом по классу?
изменение скорости урока
#повторное объяснить новый материал
#дополнительно отработать материал
использовать карту понятий
#использовать интернет-тренажер
#использовать памятки и алгоритмы</t>
  </si>
  <si>
    <t>Выберите из списка регулятивные учебные действия обучающихся для формирования в рамках 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</si>
  <si>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Выберите из списка только познавательные учебные действия обучающихся, формируемые в рамках общеобразовательной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</si>
  <si>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Выберите из списка только коммуникативные учебные действия обучающихся, формируемые в рамках общеобразовательной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</si>
  <si>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Определите, какой вид обучения использован в предложенной образовательной ситуации.
Сначала ребенка обучают решать задачи (например, 5+3) на палочках, практическим их складыванием. Затем убирают палочки и заменяют их словесным называнием («тройка – это три единицы», «пять да один – шесть»; «шесть да один – семь»; «семь да один – восемь») Наконец, ребенку предлагают решать задачу в уме и т.д.
проблемное обучение
программированное обучение
*поэтапное формирование умственных действий</t>
  </si>
  <si>
    <t>Определите, какой вид обучения использован в предложенной образовательной ситуации.
На первом этапе ребенку предлагают прослушать рассказ о круговороте воды в природе, затем ему нужно запомнить порядок движения и факторы, влияющие на круговорот воды. По итогам опроса ребенок получает отметку и разрешение приступить к изучению следующей темы.
проблемное обучение
*программированное обучение
поэтапное формирование умственных действий</t>
  </si>
  <si>
    <t>Определите, какой вид обучения использован в предложенной образовательной ситуации.
Ребенку предлагают прочитать учебно-научный текст с иллюстрациями на тему «Сезонные изменения в природе». На иллюстрации допущена ошибка, которая подчеркивает противоречие, описанное в тексте. Далее в процессе рассуждений ребенок устраняет ошибку, теоретически обосновывая и (или) практически доказывая вывод.
*проблемное обучение
программированное обучение
поэтапное формирование умственных действий</t>
  </si>
  <si>
    <t>Определите, какая педагогическая технология используется в предложенной образовательной ситуации
На уроке открывающем цикл занятий по разделу учитель предлагает обучающимся вспомнить все, что связано с основным понятием, записать все знакомые факты и теоретические положения. Затем каждый желающий обучающийся делится этой информацией, класс включается в обсуждение и приходит к выводу, что имеющиеся знания не позволяют ответить на ключевой вопрос темы. На следующем этапе происходит отбор и изучение новых источников, углубление в теоретические вопросы и решение практических задач. Все это позволяет делать выводы, которые аналитически обсуждаются на следующем этапе работы по теме.
*технология формирования критического мышления
интерактивная технология
личностно-ориентированная технология</t>
  </si>
  <si>
    <t>Определите, какая педагогическая технология используется в предложенной образовательной ситуации.
На первом этапе учитель вместе с обучающимися формулирует проблему познания и учебную задачу, обучающиеся в классе планируют время на ее решение, возможно объединяются в группы или пары для поддержания диалога. На следующем этапе обучающиеся отбирают и изучают новые источники информации по теме, решают практические задачи, формулируют выводы и отрабатывают способы действия. Учитель в этот момент выступает в роли консультанта, который ориентирует обучающихся на научные источники, помогает разобраться в ходе выполнения учебных действий. Далее подготовленный материал презентуется в учебной группе (классе), происходит осмысление учебного содержания, а также оценка процесса и результата учебной работы.
технология формирования критического мышления
*интерактивная технология
личностно-ориентированная технология</t>
  </si>
  <si>
    <t>Определите, какая педагогическая технология используется в предложенной образовательной ситуации.
На ориентационном этапе педагог и обучающийся договариваются о правилах взаимодействия, каждый принимает долю ответственности на себя. На подготовительном этапе происходит выявление возможностей обучающихся для решения поставленной учебной задачи, актуализируются имеющиеся знания и опыт деятельности, фиксируется мотивация учебной работы. На основном этапе обучающиеся получают информацию с опорой на теоретические положения и факты, при этом применяются различные средства наглядности – схемы, таблицы, инфографика, опыты и др. На итоговом этапе выполняется оценка и анализ лучших работ, обобщение пройденного материала.
технология формирования критического мышления
интерактивная технология
*личностно-ориентированная технология</t>
  </si>
  <si>
    <t>Определите, какая педагогическая технология используется в предложенной образовательной ситуации.
Вначале общей работы учитель объясняет материал или подводит к постановке учебной задаче. Затем обучающиеся в индивидуальной работе отрабатывают ориентировочную основу познавательных действий – анализирую и запоминают понятие, выполняют базовые практические действия, например, по алгоритму или на основе схемы. На третьем этапе обучающиеся объединяются в группы или пары и выполняют одинаковые задания. При этом до начала третьего этапа учитель специально обучает школьников заданному типу коммуникации – круг, цепь, штурвал, вертушка и др. Совместная работа в парах или группах завершается индивидуальной проверкой достигнутого. Для этого используются тесты или кейсы. И на последнем этапе оценивается работа при все участники одной группы получают одинаковые оценки.
технология формирования критического мышления
интерактивная технология
*личностно-ориентированная технология</t>
  </si>
  <si>
    <t>Обучающийся 9 класса Кирилл М. имеет значительные успехи в программировании и является победителем конкурсов технической направленности регионального и федерального уровня. Вместе с тем обучающийся демонстрирует неприязнь к школе, объясняя это тем, что школьная программа не соответствует его интересам, а такие предметы как биология и литература никогда не пригодятся. Таким образом, мотивация к обучению у Кирилла М. стремительно падает, а его кругозор сужается, практическая деятельность становится узко специализированной.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помощь научного руководителя, наставника при участии обучающегося в научно-практических конференциях, круглых столах, мастер-классах
#участие обучающегося в обмене кейсами авторитетных практиками в различных сферах</t>
  </si>
  <si>
    <t>Обучающаяся в 5 классе Ольга К. имеет значительные успехи в музыкальной сфере. Она с 4 лет осваивает игру на скрипке и на текущий момент владеет инструментом на продвинутом уровне, выступает в составе взрослого коллектива музыкантов. В рамках школьной программы Ольга К. показывает удовлетворительные предметные и метапредметные результаты. Однако ей трудно даются отношения со сверстниками в классе – над ней насмехаются и не принимают в коллектив, Ольга К. в свою очередь стремится сразу после уроков уйти из школы, не посещает внеурочные занятия, классные часы, не включается в общие дела класса.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</si>
  <si>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Обучающаяся в 10 классе Мария Ш. участвует во многих конкурсах и олимпиадах. Так она является лауреатом регионального этапа Всероссийской олимпиады школьников по истории, победителем конкурса «Большая перемена». А совсем недавно она приняла решение принять участие в конкурсе по созданию инженерного проекта, победители которого будут направлены на специальную летную смену «Технолидер». Беседы с девочкой позволили выявить, что она участвуя в конкурсах и олимпиадах, стремится подтвердить свой уровень притязаний, повысить самооценку.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</si>
  <si>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Обучающийся во 8 классе Олег Д. проявляет заинтересованность в изучении деятельности врача, глубоко интересуется предметами естественно-научного цикла – биологией и химией. Он многие часы проводит за чтением научно-популярной литературы в сфере медицины.
Выберите, какие условия необходимо создать в данном случае для индивидуализации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</si>
  <si>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Обучающаяся в 3 классе Оксана Г. имеет статус ребенка с ОВЗ. У нее сохранен слух, первично не нарушен интеллект, но есть значительные речевые нарушения, влияющие на становление психики. У девочки нарушены все компоненты речи (звукопроизношения, лексики и грамматики), а также отмечается недоразвитие мыслительных операций, снижение способности к абстрагированию, обобщению, в процессе учебной работы наблюдается быстрая утомляемость, пониженная работоспособность.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</si>
  <si>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Обучающийся во 7 классе Олег Д. имеет статус ребенка с ОВЗ. У него существенно сокращены зрительные ощущения и восприятия, что приводит к уменьшению количества представлений, снижает возможности развития мышления, речи, воображения. В процессе деятельности наблюдается снижение психической активности, имеются изменения в эмоционально-волевой сфере и ориентировочной деятельности.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</si>
  <si>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Обучающийся во 6 классе Алексей Н. имеет статус ребенка с ОВЗ. У него имеются существенные нарушения двигательных функций, он с трудом передвигается с помощью ортопедических приспособлений, самообслуживание выполняет частично. В целом Алексей Н. с образовательной программой справляется при дополнительной помощи тьютора.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</si>
  <si>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Обучающаяся во 2 классе Дарья К. имеет статус ребенка с ОВЗ. У нее отмечается замедление темпа развития психики, которое выражается в недостаточности общего запаса знаний, незрелости мышления, преобладании игровых интересов, быстрой пресыщаемости в интеллектуальной деятельности. У Дарьи К. наблюдается наступление сосредоточения внимания после некоторого периода работы, а также периодические смены напряжения внимания и его спада на протяжении всего времени работы.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</si>
  <si>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Обучающийся в 3 классе Кирилл Ш. имеет статус ребенка с ОВЗ. У него отмечаются нарушения коммуникативной сферы и поведенческие проблемы, которые затрудняют построение учебной коммуникации, что влечет за собой недостатки восприятия и усвоения содержательного компонента обучения. В целом адаптивность ребенка к социальной среде очень низка, он стойко ориентирован на ближайших родственников.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</si>
  <si>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Обучающаяся в 5 классе Ирина А. имеет статус ребенка с ОВЗ. У нее наблюдается стойкая потеря слуха, при которой затруднено самостоятельное овладение речью. У девочки доминирует установка на запоминание текста над стремлением его понять. В словарном запасе Ирины А. преобладают слова, обозначающиее конкретные предметы, и в меньшем объеме присутствуют слова, обозначающие действия, качества, признаки, еще труднее со словами с абстрактным и переносным смыслом.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</si>
  <si>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Установите соответствие трудностей обучающихся и педагогических условий их нивелирования:
Трудности обучающегося
Педагогические условия
1. Воспринимая учебную информацию, практически не в состоянии действовать самостоятельно. Особые трудности вызывает информация, предъявляемая в письменной (устной) форме. Испытывает значительные затруднения при выделении нового и главного при интеллектуальной обработке информации. Темп интеллектуальной деятельности и ее результативность снижены. Освоение школьной программы значительно затруднено.
А :
- обучение умению ставить цель деятельности, разрабатывать этапы ее достижения;
- побуждение обучающегося сравнивать полученный результат с эталоном, находить и исправлять допущенные ошибки, осуществлять самооценку;
- обучение пользоваться необходимой информацией, помощью;
- создание ситуации успеха.
2. Затруднена концентрация внимания, осмысление учебной задачи как цели деятельности. Приступает к работе, не имея плана. Уточняющих вопросов не задает, хотя и нуждается в пояснениях. Действует импульсивно, хаотично. Если план работы предложен педагогом, в ходе работы грубо нарушает его, не замечая этого. Завершив задание, часто довольствуется ошибочным результатом. При этом, даже проверяя результат, допущенных ошибок не видит. Не способен обратиться за необходимой помощью и даже если такая помощь оказана, не умеет ею пользоваться.
Б:
- развитие способности аргументировано доказывать свою позицию, видеть общую цель группы и действовать в соответствии с нею,
- соблюдать субординацию в ходе общения со взрослыми и сверстниками.
3. Не способен самостоятельно донести до окружающих собственные мысли и формулировать ответы на обращенные к нему вопросы, а также самостоятельно формулировать вопросы собеседнику. В ходе дискуссии, не корректен, не может аргументировано отстаивать собственную позицию и менять ее, т.к. не понимает необходимость этого шага. При взаимодействии в группе не подчиняется общему решению группы. Не способен строить общение с учетом статуса собеседника и особенностей ситуации общения
В:
-обучающая, организующая и стимулирующая помощь учителя;
- развитие приемов логического мышления при помощи
- приемы пошагового предъявления учебной информации с пошаговым контролем ее усвоения;
- использование метафор, позволяющих донести основную информацию образным, символическим языком.
1. 1 = [В] (2)
2. 2 = [А] (2)
3. 3 = [Б] (2)</t>
  </si>
  <si>
    <t>Установите соответствие трудностей обучающихся и педагогических условий их нивелирования:
Трудности обучающегося
Педагогические условия
1. Деформации в ценностно-ориентационной сфере выражается в значимости таких ценностей, как гедонизм, власть и самостоятельность, отмечается преобладание негативизма, неопределенности и крушение авторитетов. Удовлетворение гипертрофированных досуговых потребностей и интересов.
В иерархии ценностей снижается статус духовности, падает значимость ценностей саморазвития, трудовой, образовательной, общественной деятельности, угасает интерес к духовно-эстетической сфере
А :
- развитие способности аргументировано доказывать свою позицию, видеть общую цель группы и действовать в соответствии с нею, соблюдать субординацию в ходе общения со взрослыми и сверстниками.
2. Не способен самостоятельно донести до окружающих собственные мысли и формулировать ответы на обращенные к нему вопросы, а также самостоятельно формулировать вопросы собеседнику. В ходе дискуссии, не корректен, не может аргументировано отстаивать собственную позицию и менять ее, т.к. не понимает необходимость этого шага. При взаимодействии в группе не подчиняется общему решению группы. Не способен строить общение с учетом статуса собеседника и особенностей ситуации общения
Б:
- демонстрация замещающего образца ценностных ориентаций через систему воспитания;
- формирование и развитие личностных качеств, необходимых для позитивной жизнедеятельности;
- развитие осознания последствий поступков и ответственности за собственное поведение;
- развитие способностей обучающихся на основе дополнительного образования с учетом интересов, увлечений;
- оказание помощи в профессиональном самоопределении
3. Нарушение эмоциональной сферы проявляется в неустойчивости эмоциональных состояний, низкой фрустрационной толерантности, агрессивности, безответственности по отношению к своим поступкам, импульсивности, аффективности, перепадах настроения от гиперактивности до моторной гиподинамии.
В:
- совершенствование навыков ответственного и самостоятельного поведения;
- формирование позитивных отношений в классе;
- воспитание положительных качеств личности (толерантности, жизнестойкости и т.д.)
1. 1 = [Б] (2)
2. 2 = [А] (2)
3. 3 = [В] (2)</t>
  </si>
  <si>
    <t>Установите соответствие вида деструктивного поведения обучающихся и его маркеров:
Вид деструктивного поведения
Маркеры деструктивного поведения
1. Делинквентное поведение
А :
- замкнутость, вспышки агрессии, ярости, открытые угрозы совершения убийства / самоубийства, проявление насилия по отношению к людям и животным, использование предметов как оружия (линейка, ручка, тяжелые предметы);
- изменение стиля одежды – широкие штаны с карманами, белая футболка (с характерными надписями: «Естественный отбор», «Ненависть», «Гнев» и др.), длинный черный плащ, высокие ботинки;
- появление новых увлечений – оружие, стрельба, изготовление взрывчатых веществ;
- участие в сообществах в социальных сетях, популяризирующих огнестрельное оружие и рецепты взрывчатых веществ, пропагандирующих идеологию неонационализма и расизма.
2. Скулшутинг
Б:
- устойчивое в течение двух и более недель снижение настроения с преобладанием переживаний безнадежности, одиночества и безысходности;
- резкое снижение успеваемости, проявление безразличия к учебе и оценкам;
- резкие изменения в привычном поведении (неряшливость, нежелание разговаривать с друзьями, потеря интереса к увлечениям, пропуск занятий, повышенные импульсивность, эмоциональность, замкнутость);
- рискованное, самоповреждающее поведение;
- агрессивное поведение (вербальное, физическое) по отношению к окружающим;
- факты употребления ПАВ, алкоголя;
- факты ухода из дома.
3. Суицидальное поведение
В :
- деление обучающихся на группы, жестокое, насильственное отношение к представителям «чужой» группы;
- иерархия внутри группы, унижение и эксплуатация представителей «низшей ступени» своей группы, глумление над ними;
- отсутствие чувства сострадания к людям, высмеивание слабых и беззащитных;
- немотивированный вандализм, совершение краж и грабежей по мотиву спортивного состязания.
1. 1 = [В] (2)
2. 2 = [А] (2)
3. 3 = [Б] (2)</t>
  </si>
  <si>
    <t>Установите соответствие личностных особенностей обучающихся и их маркеров, проявляющихся в учебном процессе:
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</si>
  <si>
    <t>Установите соответствие между типами акцентуаций характера и особенностями их проявления в воспитательном процессе:
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</si>
  <si>
    <t>Установите соответствие между описанием особенностей проявления акцентуаций характера и их определениями:
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</si>
  <si>
    <t>Установите соответствие между свойствами внимания и их определениями:
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</si>
  <si>
    <t>Установите соответствие между возрастом ребенка и новообразованиями, характерными для него:
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</si>
  <si>
    <t>Установите соответствие между стратегиями поведения в конфликте и их определениями:
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</si>
  <si>
    <t>Установите соответствие между стратегиями поведения в конфликте и их определениями:
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</si>
  <si>
    <t>Соотнесите стиль педагогического общения и особенности взаимодействия педагога и обучающегося на уроке.
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</si>
  <si>
    <t>Соотнесите стиль педагогического общения и особенности взаимодействия педагога и обучающегося на уроке.
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</si>
  <si>
    <t>Соотнесите стиль педагогического общения и особенности взаимодействия педагога и обучающегося на уроке.
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</si>
  <si>
    <t>Соотнесите стиль педагогического общения и особенности взаимодействия педагога и обучающегося на уроке.
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</si>
  <si>
    <t>Соотнесите стиль педагогического общения и особенности взаимодействия педагога и обучающегося на уроке.
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</si>
  <si>
    <t>Соотнесите вид конфликта, который может возникнуть между педагогом и обучающимися на уроке, и его характеристику.
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</si>
  <si>
    <t>Соотнесите вид конфликта, который может возникнуть между педагогом и обучающимися на уроке, и его характеристику.
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</si>
  <si>
    <t>Соотнесите стиль поведения в конфликтной ситуации между педагогом и обучающимися на уроке, и его характеристику.
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</si>
  <si>
    <t>Соотнесите стиль поведения в конфликтной ситуации между педагогом и обучающимися на уроке, и его характеристику.
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</si>
  <si>
    <t>Соотнесите стиль поведения в конфликтной ситуации между педагогом и обучающимися на уроке, и его характеристику.
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</si>
  <si>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*побуждение школьников соблюдать общепринятые нормы поведения, правила общения со старшими (учителями) и сверстниками (школьниками)
организацию на базе класса семейных праздников, конкурсов, соревнований, направленных на сплочение семьи и школы
клубные встречи
использование в урочной деятельности дистанционных форм обучения на платформе Zoom</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</si>
  <si>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профориентационные пробы
озеленение пришкольной территории
*применение интерактивных форм работы учащихся: интеллектуальных игр, стимулирующих познавательную мотивацию школьников
участие школьников в написании всероссийских проверочных работ</t>
  </si>
  <si>
    <t>Выберите неверный вариант ответа. Реализация воспитательного потенциала урока осуществляется педагогом посредством следующих форм и методов работы:
организация групповой работы или работы в парах по обсуждению социально-значимой информации
*применение фронтального опроса
организация дискуссий
демонстрация примеров ответственного, гражданского поведения</t>
  </si>
  <si>
    <t>Выберите неверный вариант ответа. Реализация воспитательного потенциала урока осуществляется педагогом посредством следующих форм и методов работы:
побуждение школьников соблюдать правила общения с учителями и сверстниками
подбор социально-значимых текстов, проблемных ситуаций для обсуждения в классе
*создание и организация работы родительских комитетов классов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</si>
  <si>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развитие индивидуальных способностей обучающихся в кружках, секциях, клубах
применение дистанционных форм обучения
литературные, исторические, биологические экспедиции
*побуждение школьников соблюдать принципы учебной дисциплины и самоорганизации</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</si>
  <si>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активизация познавательной деятельности с использованием элементов наглядности
встреча с представителями поисковых отрядов
*виртуальная экскурсия в краеведческий музей
оформление интерьера класса</t>
  </si>
  <si>
    <t>Выберите неверный вариант ответа. Реализация воспитательного потенциала урока осуществляется педагогом посредством следующих форм и методов работы:
проведение урока в форме театрализации
видео-лекция
*рекрутинговые мероприятия, реализующие идею популяризации деятельности детского общественного объединения, привлечения в него новых участников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</si>
  <si>
    <t>Выберите неверный вариант ответа. Реализация воспитательного потенциала урока осуществляется педагогом посредством следующих форм и методов работы:
кейс-метод
*индивидуальный тьюториал
дебаты
шефство мотивированных и эрудированных учащихся над их неуспевающими одноклассниками</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</si>
  <si>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*просмотр и обсуждение видеофильмов
портфолио
виртуальный тьюториал
однодневные походы и экскурсии</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</si>
  <si>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заполнение электронного журнала
волонтерские акции
организация и проведение флешмобов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</si>
  <si>
    <t>Выберите неверные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педагог проявляет заинтересованность в успехах обучающегося (0)
педагог в общих чертах отмечает участие обучающегося в учебной деятельности (3)
педагог сообщает ученику о значимости достигнутых результатов (0)
педагог поощряет достижение учеником определенных результатов (0)
педагог проявляет минимальное, формальное внимание к успехам учащегося (3)</t>
  </si>
  <si>
    <t>Выберите неверные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педагог не отмечает личный вклад учащегося в учебную деятельность (3)
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
создает ситуацию успеха для обучающихся (0)
при поощрении использует индивидуальный подход (0)</t>
  </si>
  <si>
    <t>Выберите 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осуществляется постоянно (3)
не зависит от усилий, затраченных учеником (0)
делается без конкретизации личного вклада обучающегося в его достижение (0)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</si>
  <si>
    <t>Выберите верные варианты ответа. Какие из перечисленных признаков характеризуют неэффективное поощрение как метод воспитания и мотивации к учебно-познавательной деятельности:
сопровождается объяснением, что именно в поступке обучающегося достойно поощрения (0)
осуществляется от случая к случаю (3)
не зависит от усилий, затраченных учеником (3)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</si>
  <si>
    <t>Выберите неверные варианты ответа. Какие из перечисленных признаков характеризуют убеждение как метод воспитания и мотивации к учебно-познавательной деятельности:
направлено на выявление негативного опыта обучающихся (3)
в его основе лежит разъяснение сути явления (0)
может осуществляться словом, делом, личным примером (0)
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</si>
  <si>
    <t>Выберите неверные варианты ответа. Какие из перечисленных признаков характеризуют принуждение как метод воспитания и мотивации к учебно-познавательной деятельности:
используется, когда другие формы воздействия недейственны или, когда нет времени, чтобы их использовать (0)
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
эффективности метода способствует доброжелательное отношение педагога к обучающемуся (3)</t>
  </si>
  <si>
    <t>Выберите верные варианты ответа. Какие из перечисленных признаков характеризуют требование как метод воспитания и мотивации к учебно-познавательной деятельности:
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
представляет собой жесткое, формальное обращение педагога к обучающемуся (3)
может осуществляться только в виде замечания, выговора, записи в дневнике (0)</t>
  </si>
  <si>
    <t>Выберите верные варианты ответа. Какие из перечисленных признаков характеризуют наказание как метод воспитания и мотивации к учебно-познавательной деятельности:
должно осуществляться систематически (0)
выражается в прямом требовании педагога к обучающимся принять готовый эталон поведения (0)
бывает фиксированным и нефиксированным (0)
не должно преследовать цель унизить достоинство обучающегося (3)
может осуществляться в виде замечания, выговора, записи в дневнике (3)</t>
  </si>
  <si>
    <t>Выберите неверные варианты ответа. Какие из перечисленных признаков характеризуют оценку как метод воспитания и мотивации к учебно-познавательной деятельности:
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
бывает фиксированной (отметка) и нефиксированной (мера поощрения или порицания) (0)
осуществляется непосредственно (педагогом) или опосредованно (другими обучающимися) (0)
для эффективности сопровождается соответствующей аргументацией (0)</t>
  </si>
  <si>
    <t>Выберите неверные варианты ответа. Какие из перечисленных признаков характеризуют внушение как метод воспитания и мотивации к учебно-познавательной деятельности:
опирается на готовность учащегося «принимать на веру» идеи педагога (0)
отличается высокой степенью аргументации со стороны педагога (3)
в его основу положено разъяснение сути явления, причинно-следственных связей, выделение социальной и личностной значимости решения вопроса (0)
используется как постоянная форма воздействия на обучающихся (3)
может выступать в форме отрицания и порицания (0)</t>
  </si>
  <si>
    <t>палеонтологический (1)
сравнительно-анатомический (1)</t>
  </si>
  <si>
    <t>формированию комбинации признаков
увеличению разнообразия фенотипов
увеличению генетического разнообразия потомства</t>
  </si>
  <si>
    <t>Тело улитки несегментированное, выпуклое на спинной стороне, закручено спирально и прикрыто раковиной.
Виноградная улитка перемещается по субстрату с помощью ноги с плоской подошвой.
Живет улитка на суше, питается в основном, растительной пищей.</t>
  </si>
  <si>
    <t>1. левый желудочек
2. аорта
3. артерии головы, конечностей и туловища
4. капилляры
5. нижняя и верхняя полые вены
6. правое предсердие</t>
  </si>
  <si>
    <t>1. абиогенный синтез органических веществ
2. появление клеточных форм жизни
3. возникновение фотосинтеза у прокариот
4. формирование озонового экрана
5. выход животных на сушу</t>
  </si>
  <si>
    <t>Сосна обыкновенная – теневыносливое растение.
Когда её семя прорастает, появляется одна фотосинтезирующая семядоля.
Сосна способна развиваться на любой почве.</t>
  </si>
  <si>
    <t>1. 1 пропуск = [сегмент] (1)
2. 2 пропуск = [головогрудь] (1)
3. 3 пропуск = [разное] (1)
4. 4 пропуск = [насекомое] (1)</t>
  </si>
  <si>
    <t>1. Изучение образовательной программы учебного курса
2. Распределение общего количества годовых учебных часов по разделам и темам курса
3. Определение основных блоков тематического плана
4. Планирование учебных занятий внутри каждого блока учебного курса
5. Окончательная компоновка и оформление годового тематического плана</t>
  </si>
  <si>
    <t>1. Запись данных условия задачи.
2. Анализ условия задачи по частям.
3. Определение возможных генотипов потомства на основании записи «дано» и знания законов наследования.
4. Подробная запись схемы скрещивания с указанием фенотипов.
5. Определение типа скрещивания и типа наследования.
6. Определение возможных генотипов родителей по результатам скрещивания.
7. Проверка правильности промежуточных выводов результатами скрещивания.
8. Проверка полноты ответов с помощью повторного чтения условия задачи.</t>
  </si>
  <si>
    <t>1. К1 = [1 балл] (2)
2. К2 = [1 балл] (0)
3. К3 = [1 балл] (0)</t>
  </si>
  <si>
    <t>использовать прием частой смены деятельности
использовать упражнения, регулирующие двигательную активность
использовать дополнительные задания, направленные на выработку определенных умений</t>
  </si>
  <si>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</si>
  <si>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</si>
  <si>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</si>
  <si>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</si>
  <si>
    <t>осуществляется постоянно (3)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</si>
  <si>
    <t>изучение характера пульса после разных физических нагрузок (1)
выработку условного пищевого рефлекса (1)</t>
  </si>
  <si>
    <t>двухслойный зародыш
дробление зиготы
наружный слой - бластодерма</t>
  </si>
  <si>
    <t>1. транспорт веществ по организму = [соединительные]
2. тесное прилегание клеток друг к другу = [эпителиальные]</t>
  </si>
  <si>
    <t>1. число горбов у одногорбого и двугорбого верблюдов = [дивергенция] (2)
2. ласты пингвина и тюленя = [конвергенция] (2)</t>
  </si>
  <si>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антропогенных экосистемах консументом является только человек, так как выбирает всю продукцию агроценоза.</t>
  </si>
  <si>
    <t>1. 1 пропуск = [энергетический] (1)
2. 2 пропуск = [криста] (1)
3. 3 пропуск = [фермент] (1)
4. 4 пропуск = [АТФ] (1)</t>
  </si>
  <si>
    <t>1. Познавательная потребность
2. Учебно-познавательный мотив
3. Учебная задача
4. Учебные действия
5. Действия контроля и оценки</t>
  </si>
  <si>
    <t>1. Целеполагание ученика на изучение темы
2. Составление вариантов зачётной работы
3. Целеполагание на деятельность для учителя по обучению в рамках темы
4. Отбор и структурирование содержания
5. Планирование изучения темы по урокам
6. Определение времени и места промежуточной диагностики
7. Проектирование поурочных информационных карт для ученика
8. Проектирование поурочных информационных карт для учителя</t>
  </si>
  <si>
    <t>1. К1 = [1 балл] (2)
2. К2 = [0 баллов] (2)
3. К3 = [1 балл] (2)</t>
  </si>
  <si>
    <t>пересмотреть формулировку вопроса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t>
  </si>
  <si>
    <t>Исправляют ошибки в тексте объемом 15 слов
Упорядочивают и ранжируют данные из текста, пользуясь совместной презентацией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</si>
  <si>
    <t>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</si>
  <si>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</si>
  <si>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&lt;ответ не выбран&gt;</t>
  </si>
  <si>
    <t>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t>
  </si>
  <si>
    <t>Искусственный мутагенез (1)
Получение гаплоидов (1)</t>
  </si>
  <si>
    <t>подсолнечник и горох
картофель и капуста
рис и чечевица</t>
  </si>
  <si>
    <t>Длина тела животного составляет 6–13 см, а масса – до 200 г.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</si>
  <si>
    <t>1. расширяет зрачки = [симпатическая]
2. сужает зрачки вентиляцию легких = [парасимпатическая]</t>
  </si>
  <si>
    <t>1. ранне- и позднецветущие популяции погремка на одном лугу = [экологическое]
2. подвиды тигров – амурский и бенгальский = [географическое]</t>
  </si>
  <si>
    <t>Сосна обыкновенная – теневыносливое растение.
Когда её семя прорастает, появляется одна фотосинтезирующая семядоля.
Удлинённые побеги образуются два раза в год.</t>
  </si>
  <si>
    <t>1. 1 пропуск = [аминокислота] (1)
2. 2 пропуск = [кровь] (1)
3. 3 пропуск = [синтез] (1)
4. 4 пропуск = [мочевина] (1)</t>
  </si>
  <si>
    <t>&lt;пропущен&gt;</t>
  </si>
  <si>
    <t>1. Информационно-рецептивный метод
2. Репродуктивный метод
3. Частично-поисковый метод
4. Исследовательский метод
5. Метод проблемного изложения</t>
  </si>
  <si>
    <t>1. Планирование изучения темы по урокам
2. Целеполагание на деятельность для учителя по обучению в рамках темы
3. Отбор и структурирование содержания
4. Проектирование поурочных информационных карт для учителя
5. Целеполагание ученика на изучение темы
6. Проектирование поурочных информационных карт для ученика
7. Составление вариантов зачётной работы
8. Определение времени и места промежуточной диагностики</t>
  </si>
  <si>
    <t>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</si>
  <si>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</si>
  <si>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</si>
  <si>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</si>
  <si>
    <t>используется, когда другие формы воздействия недейственны или, когда нет времени, чтобы их использовать (0)
эффективности метода способствует доброжелательное отношение педагога к обучающемуся (3)</t>
  </si>
  <si>
    <t>кариотипа организма (1)
хромосомных аномалий (1)</t>
  </si>
  <si>
    <t>образование спор
партеногенез
репликация</t>
  </si>
  <si>
    <t>Тело покрыто костной чешуёй.
Жабры прикрыты жаберными крышками.
В полости тела имеется плавательный пузырь.</t>
  </si>
  <si>
    <t>Сосна обыкновенная – теневыносливое растение.
Когда её семя прорастает, появляется одна фотосинтезирующая семядоля.
Сосна способна развиваться на любой почве.
Пыльца с мужских шишек переносится ветром и попадает на женские шишки, где происходит оплодотворение.</t>
  </si>
  <si>
    <t>1. Выбор темы семинара.
2. Определение цели, задач и типа семинара.
3. Составление плана семинара и вопросов для обсуждения.
4. Подбор литературы и Интернет-ресурсов к семинару.
5. Определение заданий для обучающихся (доклады, сообщения, тезисы, наглядность, наблюдения, эксперименты).
6. Подготовка обучающихся к выступлению.
7. Составление конспектов выступлений.
8. Консультация для обучающихся.</t>
  </si>
  <si>
    <t>1. К1 = [1 балл] (2)
2. К2 = [1 балл] (2)
3. К3 = [0 баллов] (0)</t>
  </si>
  <si>
    <t>применить другой метод обучения
использовать дополнительные задания, направленные на выработку определенных умений</t>
  </si>
  <si>
    <t>Упорядочивают и ранжируют данные из текста, пользуясь совместной презентацией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</si>
  <si>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</si>
  <si>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</si>
  <si>
    <t>осуществляется постоянно (3)
опирается на внешние стимулы: похвалу, желание получить награду, побудить участвовать в соревновании (0)</t>
  </si>
  <si>
    <t>Питательные вещества откладываются в стебле.
Произрастает на обрабатываемых человеком почвах.
Стебель тростника – соломина.</t>
  </si>
  <si>
    <t>1. проводит импульсы = [нервная]
2. вырабатывает антитела = [соединительная]
3. образует наружный покров кожи = [эпителиальная]</t>
  </si>
  <si>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В урбоэкосистему, помимо природных компонентов, входит созданная человеком особая среда – техносфера.</t>
  </si>
  <si>
    <t>1. 1 пропуск = [Хорда] (1)
2. 2 пропуск = [Позвоночные] (1)
3. 3 пропуск = [Млечная] (1)
4. 4 пропуск = [Млекопитающие] (1)</t>
  </si>
  <si>
    <t>1. Изучение образовательной программы учебного курса
2. Определение основных блоков тематического плана
3. Распределение общего количества годовых учебных часов по разделам и темам курса
4. Планирование учебных занятий внутри каждого блока учебного курса
5. Окончательная компоновка и оформление годового тематического плана</t>
  </si>
  <si>
    <t>1. Изучите данные о доминантных и рецессивных признаках у человека в учеб-нике и специальной литературе.
2. Проведите предварительный сбор сведений о членах своей семьи за несколь-ко поколений. Родословная составляется по одному или нескольким призна-кам.
3.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4. Введите обозначения генов, отвечающих за проявление исследуемых вами признаков.
5. Используя стандартные символы, принятые для обозначения родословных, обозначьте себя и всех членов своей семьи по материнской и отцовской ли-нии.
6. Составьте родословную своей семьи (графическое вертикально-горизонтальное или круговое изображение).
7. Составьте к схеме легенду (описание обозначений).
8. Результаты оформите как научно-исследовательский проект.</t>
  </si>
  <si>
    <t>1. К1 = [1 балл] (2)
2. К2 = [1 балл] (2)
3. К3 = [1 балл] (2)</t>
  </si>
  <si>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t>
  </si>
  <si>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</si>
  <si>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</si>
  <si>
    <t>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</si>
  <si>
    <t>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</si>
  <si>
    <t>педагог не отмечает личный вклад учащегося в учебную деятельность (3)
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t>
  </si>
  <si>
    <t>партеногенез
цитокинез
оплодотворение</t>
  </si>
  <si>
    <t>Размеры туберкулёзной палочки составляют в длину 1–10 мкм, а в диаметре 0,2–0,6 мкм.
Для своего развития организм нуждается в наличии кислорода.
Туберкулёзная палочка является паразитическим организмом.</t>
  </si>
  <si>
    <t>1. начало расщепления крахмала
2. расщепление белков под действием пепсина
3. поступление желчи в двенадцатиперстную кишку
4. всасывание жиров в лимфу
5. поступление каловых масс в прямую кишку</t>
  </si>
  <si>
    <t>1. ранне- и позднецветущие популяции погремка на одном лугу = [географическое]
2. подвиды тигров – амурский и бенгальский = [экологическое]</t>
  </si>
  <si>
    <t>Продуценты в экосистемах создают первичную продукцию, синтезируя органические вещества из неорганических.
Редуценты-деструкторы разрушают органические остатки до минеральных соединений, которые затем используют продуценты.</t>
  </si>
  <si>
    <t>1. Учебная задача
2. Учебно-познавательный мотив
3. Познавательная потребность
4. Учебные действия
5. Действия контроля и оценки</t>
  </si>
  <si>
    <t>1. Измерьте с помощью линейки размер листовой пластинки лавровишни (или другого объекта).
2. Определите размах изменчивости признака. Определите границы получившихся классов признаков.
3. Сравните величину, вычисленную по формуле, со средним значением признака, полученным на графике вариационной кривой.
4. Определите среднюю арифметическую вариационного ряда по формуле.
5. Выпишите цифровые показатели (варианты) в порядке возрастания их величины, учитывая частоту встречаемости.
6. Составьте вариационный ряд, отражающий распределение вариант по классам в виде таблицы.
7. Постройте вариационную кривую.
8. Сделайте вывод о закономерностях модификационной изменчивости.</t>
  </si>
  <si>
    <t>1. К1 = [1 балл] (2)
2. К2 = [0 баллов] (2)
3. К3 = [1 балл] (0)</t>
  </si>
  <si>
    <t>уменьшить объем проверочного задания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</si>
  <si>
    <t>формирование индивидуальной траектории развития обучающегося с учетом графика конкурсов и олимпиад
включение в социальные акции с проявлением индивидуальных способностей и компетенций</t>
  </si>
  <si>
    <t>1. Авторитарный = [в общении педагога с обучающимися преобладают формы принуждения]
2. Демократический = [педагог формально относится к проведению фронтального опроса на уроке]
3. Либеральный = [педагог обращает внимание на реакцию учеников на свои вопросы]</t>
  </si>
  <si>
    <t>не должно преследовать цель унизить достоинство обучающегося (3)
может осуществляться в виде замечания, выговора, записи в дневнике (3)</t>
  </si>
  <si>
    <t>партеногенез
прямое деление
оплодотворение</t>
  </si>
  <si>
    <t>1. появление первых фотосинтезирующих бактерий
2. появление зеленых водорослей
3. появление псилофитов
4. обилие древовидны папоротников, хвощей и плаунов
5. появление и расселение покрытосеменных растений</t>
  </si>
  <si>
    <t>Консументы II порядка формируют второй трофический уровень.
Редуценты живут в организмах и разлагают органические вещества до неорганических веществ.
Пищевая цепь другого типа – детритная – начинается от мелких почвенных животных и заканчивается крупными животными.</t>
  </si>
  <si>
    <t>1. Планирование изучения темы по урокам
2. Целеполагание на деятельность для учителя по обучению в рамках темы
3. Отбор и структурирование содержания
4. Проектирование поурочных информационных карт для учителя
5. Проектирование поурочных информационных карт для ученика
6. Составление вариантов зачётной работы
7. Целеполагание ученика на изучение темы
8. Определение времени и места промежуточной диагностики</t>
  </si>
  <si>
    <t>1. К1 = [0]
2. К2 = [0]
3. К3 = [0]</t>
  </si>
  <si>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</si>
  <si>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моделирование (1)
мониторинг (1)</t>
  </si>
  <si>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
Это может осуществляться через внесение удобрений и пестицидов.</t>
  </si>
  <si>
    <t>1. Выбор темы семинара.
2. Составление плана семинара и вопросов для обсуждения.
3. Определение цели, задач и типа семинара.
4. Подбор литературы и Интернет-ресурсов к семинару.
5. Определение заданий для обучающихся (доклады, сообщения, тезисы, наглядность, наблюдения, эксперименты).
6. Консультация для обучающихся.
7. Составление конспектов выступлений.
8. Подготовка обучающихся к выступлению.</t>
  </si>
  <si>
    <t>повторное объяснить новый материал
дополнительно отработать материал
использовать карту понятий</t>
  </si>
  <si>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</si>
  <si>
    <t>постепенное, дозированное введение ученика в рамки группового взаимодействия
формирование учебного и временного стереотипа
обучение умению выбирать и применять адекватные коммуникативные стратегии и тактики</t>
  </si>
  <si>
    <t>1. 1 = [Б] (2)
2. 2 = [А] (2)
3. 3 = [В] (2)</t>
  </si>
  <si>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</si>
  <si>
    <t>используется как постоянная форма воздействия на обучающихся (3)
может выступать в форме отрицания и порицания (0)</t>
  </si>
  <si>
    <t>Бахтегареева</t>
  </si>
  <si>
    <t>Наталия</t>
  </si>
  <si>
    <t>Тишина</t>
  </si>
  <si>
    <t>Елена</t>
  </si>
  <si>
    <t>Геннадьевна</t>
  </si>
  <si>
    <t>Ячменёва</t>
  </si>
  <si>
    <t>Яна</t>
  </si>
  <si>
    <t>Андреевна</t>
  </si>
  <si>
    <t>Пузеева</t>
  </si>
  <si>
    <t>Ирина</t>
  </si>
  <si>
    <t>Валерьевна</t>
  </si>
  <si>
    <t>Червякова</t>
  </si>
  <si>
    <t>Сюкосева</t>
  </si>
  <si>
    <t>Владимировна</t>
  </si>
  <si>
    <t>Кашина</t>
  </si>
  <si>
    <t>Дмитриевна</t>
  </si>
  <si>
    <t>Хохлова</t>
  </si>
  <si>
    <t>Ольга</t>
  </si>
  <si>
    <t>Сергеевна</t>
  </si>
  <si>
    <t>Ефремова</t>
  </si>
  <si>
    <t>Жарова</t>
  </si>
  <si>
    <t>Гавриловна</t>
  </si>
  <si>
    <t>Обвинцева</t>
  </si>
  <si>
    <t>Любовь</t>
  </si>
  <si>
    <t>Заболотских</t>
  </si>
  <si>
    <t>Петровна</t>
  </si>
  <si>
    <t>Чернова</t>
  </si>
  <si>
    <t>Валентиновна</t>
  </si>
  <si>
    <t>Орлова</t>
  </si>
  <si>
    <t>Трифонова</t>
  </si>
  <si>
    <t>Баранникова</t>
  </si>
  <si>
    <t>Евгения</t>
  </si>
  <si>
    <t>Григорьевна</t>
  </si>
  <si>
    <t>Корчемкина</t>
  </si>
  <si>
    <t>Галина</t>
  </si>
  <si>
    <t>Другова</t>
  </si>
  <si>
    <t>Аношина</t>
  </si>
  <si>
    <t>Каркашевич</t>
  </si>
  <si>
    <t>Алефтина</t>
  </si>
  <si>
    <t>Злобина</t>
  </si>
  <si>
    <t>Александровна</t>
  </si>
  <si>
    <t>Петунина</t>
  </si>
  <si>
    <t>Сидорова</t>
  </si>
  <si>
    <t>Наталья</t>
  </si>
  <si>
    <t>Ленстальевна</t>
  </si>
  <si>
    <t>Чеснокова</t>
  </si>
  <si>
    <t>Мартьянова</t>
  </si>
  <si>
    <t>Пуртова</t>
  </si>
  <si>
    <t>Екатерина</t>
  </si>
  <si>
    <t>Орлов</t>
  </si>
  <si>
    <t>Андрей</t>
  </si>
  <si>
    <t>Андреевич</t>
  </si>
  <si>
    <t>Афанасьева</t>
  </si>
  <si>
    <t>Лосева</t>
  </si>
  <si>
    <t>Самарцева</t>
  </si>
  <si>
    <t>Вера</t>
  </si>
  <si>
    <t>Шестерова</t>
  </si>
  <si>
    <t>Элеонора</t>
  </si>
  <si>
    <t>Клепикова</t>
  </si>
  <si>
    <t>Юлия</t>
  </si>
  <si>
    <t>Рякова</t>
  </si>
  <si>
    <t>Степанова</t>
  </si>
  <si>
    <t>Надежда</t>
  </si>
  <si>
    <t>Санников</t>
  </si>
  <si>
    <t>Юрий</t>
  </si>
  <si>
    <t>Сергеевич</t>
  </si>
  <si>
    <t>Шилина</t>
  </si>
  <si>
    <t>Алена</t>
  </si>
  <si>
    <t>Койнова</t>
  </si>
  <si>
    <t>Курзанова</t>
  </si>
  <si>
    <t>Геращенко</t>
  </si>
  <si>
    <t>Папулов</t>
  </si>
  <si>
    <t>Павел</t>
  </si>
  <si>
    <t>Владимирович</t>
  </si>
  <si>
    <t>Петухова</t>
  </si>
  <si>
    <t>Коковина</t>
  </si>
  <si>
    <t>Аркадьевна</t>
  </si>
  <si>
    <t>Кудымова</t>
  </si>
  <si>
    <t>Колпакова</t>
  </si>
  <si>
    <t>Ефимова</t>
  </si>
  <si>
    <t>Фефелова</t>
  </si>
  <si>
    <t>Хакимова</t>
  </si>
  <si>
    <t>Моисеева</t>
  </si>
  <si>
    <t>Юрьевна</t>
  </si>
  <si>
    <t>Запальнова</t>
  </si>
  <si>
    <t>Егоровна</t>
  </si>
  <si>
    <t>Кутч</t>
  </si>
  <si>
    <t>Семкина</t>
  </si>
  <si>
    <t>Кристина</t>
  </si>
  <si>
    <t>Кузьмина</t>
  </si>
  <si>
    <t>Кудрявцева</t>
  </si>
  <si>
    <t>Трефелова</t>
  </si>
  <si>
    <t>Марышева</t>
  </si>
  <si>
    <t>Машарова</t>
  </si>
  <si>
    <t>Замятина</t>
  </si>
  <si>
    <t>Бестужева</t>
  </si>
  <si>
    <t>Филипповна</t>
  </si>
  <si>
    <t>Терещенко</t>
  </si>
  <si>
    <t>Бузакова</t>
  </si>
  <si>
    <t>Нина</t>
  </si>
  <si>
    <t>Шевлякова</t>
  </si>
  <si>
    <t>Инна</t>
  </si>
  <si>
    <t>Алексеевна</t>
  </si>
  <si>
    <t>Романович</t>
  </si>
  <si>
    <t>Путилова</t>
  </si>
  <si>
    <t>Семеновна</t>
  </si>
  <si>
    <t>Сергиенко</t>
  </si>
  <si>
    <t>Игоревна</t>
  </si>
  <si>
    <t>Квашнина</t>
  </si>
  <si>
    <t>Дарья</t>
  </si>
  <si>
    <t>Самусева</t>
  </si>
  <si>
    <t>Оксана</t>
  </si>
  <si>
    <t>Воробьева</t>
  </si>
  <si>
    <t>Бельтикова</t>
  </si>
  <si>
    <t>Никулина</t>
  </si>
  <si>
    <t>Алдушина</t>
  </si>
  <si>
    <t>Фанильевна</t>
  </si>
  <si>
    <t>Гордина</t>
  </si>
  <si>
    <t>Кравцова</t>
  </si>
  <si>
    <t>Исупова</t>
  </si>
  <si>
    <t>Казакова</t>
  </si>
  <si>
    <t>Соколова</t>
  </si>
  <si>
    <t>Зайцева</t>
  </si>
  <si>
    <t>Щапова</t>
  </si>
  <si>
    <t>Павловна</t>
  </si>
  <si>
    <t>Виктория</t>
  </si>
  <si>
    <t>Биюшкин</t>
  </si>
  <si>
    <t>Иван</t>
  </si>
  <si>
    <t>Евгеньевич</t>
  </si>
  <si>
    <t>Лукина</t>
  </si>
  <si>
    <t>Дедова</t>
  </si>
  <si>
    <t>Мелехова</t>
  </si>
  <si>
    <t>Горшкова</t>
  </si>
  <si>
    <t>Регина</t>
  </si>
  <si>
    <t>Владиславовна</t>
  </si>
  <si>
    <t>Боголюбова</t>
  </si>
  <si>
    <t>Владимеровна</t>
  </si>
  <si>
    <t>Шишкина</t>
  </si>
  <si>
    <t>Рухлова</t>
  </si>
  <si>
    <t>Кузеева</t>
  </si>
  <si>
    <t>Мария</t>
  </si>
  <si>
    <t>Мисюрева</t>
  </si>
  <si>
    <t>Шестакова</t>
  </si>
  <si>
    <t>Еникееева</t>
  </si>
  <si>
    <t>Нелли</t>
  </si>
  <si>
    <t>Ильинична</t>
  </si>
  <si>
    <t>Уртминцева</t>
  </si>
  <si>
    <t>Попова</t>
  </si>
  <si>
    <t>Георгиевна</t>
  </si>
  <si>
    <t>Медведева</t>
  </si>
  <si>
    <t>Цепилова</t>
  </si>
  <si>
    <t>28</t>
  </si>
  <si>
    <t>15</t>
  </si>
  <si>
    <t>29</t>
  </si>
  <si>
    <t>115</t>
  </si>
  <si>
    <t>56</t>
  </si>
  <si>
    <t>34</t>
  </si>
  <si>
    <t>119</t>
  </si>
  <si>
    <t>38</t>
  </si>
  <si>
    <t>160</t>
  </si>
  <si>
    <t>166</t>
  </si>
  <si>
    <t>25</t>
  </si>
  <si>
    <t>23</t>
  </si>
  <si>
    <t>114</t>
  </si>
  <si>
    <t>формированию комбинации признаков
увеличению генетического разнообразия потомства</t>
  </si>
  <si>
    <t>Жабры прикрыты жаберными крышками.
Они имеют чешую с зубообразными шипами, покрытыми эмалью.
В полости тела имеется плавательный пузырь.</t>
  </si>
  <si>
    <t>Растительноядные животные образуют первый трофический уровень.
К редуцентам относятся сапротрофные бактерии, грибы, детритофаги, например, жуки-навозники.</t>
  </si>
  <si>
    <t>1. 1 пропуск = [энергетический] (1)
2. 2 пропуск = [криста] (1)
3. 3 пропуск = [ДНК] (0)
4. 4 пропуск = [ДНК] (0)</t>
  </si>
  <si>
    <t>1. Изучение образовательной программы учебного курса
2. Окончательная компоновка и оформление годового тематического плана
3. Распределение общего количества годовых учебных часов по разделам и темам курса
4. Определение основных блоков тематического плана
5. Планирование учебных занятий внутри каждого блока учебного курса</t>
  </si>
  <si>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принципу комплементарности к кодонам иРНК найти антикодоны тРНК.
6. Отделить антикодоны тРНК запятыми, так как это отдельные молекулы. Обозначить концы молекул.
7. По таблице генетического кода по кодонам иРНК найти аминокислоты.
8. Записать ответ, пояснить свои действия. В ответе молекулы тРНК (каждый антикодон) записать в направлении от 5’ к 3’ концу, потому что это отдельные цепи.</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</si>
  <si>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t>
  </si>
  <si>
    <t>1. Младший школьный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
2. Подростковый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(0)
3. Юношеский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t>
  </si>
  <si>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</si>
  <si>
    <t>двухслойный зародыш
вторичная полость тела
дробление зиготы</t>
  </si>
  <si>
    <t>1. 1 пропуск = [кислород] (1)
2. 2 пропуск = [углекислый газ] (1)
3. 3 пропуск = [семядоля] (1)
4. 4 пропуск = [эндосперм] (1)</t>
  </si>
  <si>
    <t>1. Репродуктивный метод
2. Информационно-рецептивный метод
3. Частично-поисковый метод
4. Метод проблемного изложения
5. Исследовательский метод</t>
  </si>
  <si>
    <t>1. Выбор темы семинара.
2. Определение цели, задач и типа семинара.
3. Подбор литературы и Интернет-ресурсов к семинару.
4. Определение заданий для обучающихся (доклады, сообщения, тезисы, наглядность, наблюдения, эксперименты).
5. Составление плана семинара и вопросов для обсуждения.
6. Консультация для обучающихся.
7. Составление конспектов выступлений.
8. Подготовка обучающихся к выступлению.</t>
  </si>
  <si>
    <t>изменение скорости урока
повторно объяснить новый материал
дополнительная отработка материала</t>
  </si>
  <si>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действуют совместно, не пытаясь отстаивать собственные интересы]
3. Приспособление = [педагог и обучающийся не отстаивают свои права, не сотрудничают друг с другом для решения проблемы]</t>
  </si>
  <si>
    <t>должно осуществляться систематически (0)
не должно преследовать цель унизить достоинство обучающегося (3)</t>
  </si>
  <si>
    <t>рассматривание под микроскопом простейших (0)
изучение характера пульса после разных физических нагрузок (1)
выработку условного пищевого рефлекса (1)</t>
  </si>
  <si>
    <t>вишня и черешня
картофель и капуста
фасоль и соя</t>
  </si>
  <si>
    <t>Раковина улитки состоит из известковых пластиночек.
Углекислая известь извлекается моллюском из воды и пищи
Виноградная улитка перемещается по субстрату с помощью ноги с плоской подошвой.</t>
  </si>
  <si>
    <t>1. поступление липидов в желудок
2. расщепление липидов липазой поджелудочного сока.
3. поступление глицерина и жирных кислот в клетки ворсинок кишечника
4. поступление липидов в лимфу
5. окисление липидов клетками печени</t>
  </si>
  <si>
    <t>Насекомые имеют наружный хитиновый скелет, тело разделено на два отдела.
Майский жук, комнатная муха, азиатская саранча в своём развитии проходят четыре стадии.
Развитие, при котором насекомые проходят три стадии, называют неполным превращением.</t>
  </si>
  <si>
    <t>1. 1 пропуск = [кислород] (1)
2. 2 пропуск = [углекислый газ] (1)
3. 3 пропуск = [зародышевый корешок] (0)
4. 4 пропуск = [семядоля] (0)</t>
  </si>
  <si>
    <t>1. Исследовательский метод
2. Частично-поисковый метод
3. Метод проблемного изложения
4. Репродуктивный метод
5. Информационно-рецептивный метод</t>
  </si>
  <si>
    <t>1. Прочитать условие задачи, определить, что нужно определить в процессе решения.
2. Переписать молекулу ДНК в тетрадь.
3. Построить цепь иРНК (5’-3’) по принципу комплементарности по кодонам транскрибируемой цепи ДНК.
4. Отделить антикодоны тРНК запятыми, так как это отдельные молекулы. Обозначить концы молекул.
5. По принципу комплементарности к кодонам иРНК найти антикодоны тРНК.
6. Определить какая из цепей ДНК будет матрицей в процессе транскрипции по направлению цепей (3’-5’).
7. По таблице генетического кода по кодонам иРНК найти аминокислоты.
8. Записать ответ, пояснить свои действия. В ответе молекулы тРНК (каждый антикодон) записать в направлении от 5’ к 3’ концу, потому что это отдельные цепи.</t>
  </si>
  <si>
    <t>1. К1 = [1 балл] (2)
2. К2 = [0 баллов] (2)
3. К3 = [0 баллов] (0)</t>
  </si>
  <si>
    <t>1. Компромисс = [решение проблемы носит временный характер]
2. Уклонение = [при решении проблемы педагог или обучающийся опирается на свои волевые качества]
3. Конкуренция = [проблема не столь важна для педагога и обучающегося; у обеих сторон нет желания тратить силы на ее решение]</t>
  </si>
  <si>
    <t>сопровождается объяснением, что именно в поступке обучающегося достойно поощрения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</si>
  <si>
    <t>изучение характера пульса после разных физических нагрузок (1)</t>
  </si>
  <si>
    <t>содержат хитин в оболочках клеток
по типу питания – гетеротрофы
выполняют роль редуцентов в экосистеме</t>
  </si>
  <si>
    <t>Животное живёт на суше, а размножается в пресной воде.
Питается различными насекомыми, червями и моллюсками.
Шейный и крестцовый отделы позвоночника появляются впервые у представителей типа и имеют только по одному позвонку.</t>
  </si>
  <si>
    <t>1. поступление липидов в желудок
2. расщепление липидов липазой поджелудочного сока.
3. поступление глицерина и жирных кислот в клетки ворсинок кишечника
4. окисление липидов клетками печени
5. поступление липидов в лимфу</t>
  </si>
  <si>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
Из-за таких особенностей круговорота веществ агроценозы требуют постоянного внесения дополнительной энергии.</t>
  </si>
  <si>
    <t>1. Информационно-рецептивный метод
2. Репродуктивный метод
3. Метод проблемного изложения
4. Частично-поисковый метод
5. Исследовательский метод</t>
  </si>
  <si>
    <t>1. Запись данных условия задачи.
2. Анализ условия задачи по частям.
3. Подробная запись схемы скрещивания с указанием фенотипов.
4. Определение типа скрещивания и типа наследования.
5. Определение возможных генотипов родителей по результатам скрещивания.
6. Определение возможных генотипов потомства на основании записи «дано» и знания законов наследования.
7. Проверка правильности промежуточных выводов результатами скрещивания.
8. Проверка полноты ответов с помощью повторного чтения условия задачи.</t>
  </si>
  <si>
    <t>1. К1 = [1]
2. К2 = [0]
3. К3 = &lt;ответ не выбран&gt;</t>
  </si>
  <si>
    <t>расширять возможности обучения и самообучения
дать возможность обучающимся следить за своими собственными успехами
мотивация личной ответственности обучающихся за свою учебу</t>
  </si>
  <si>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</si>
  <si>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t>
  </si>
  <si>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</si>
  <si>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</si>
  <si>
    <t>1. Прочитать условие задачи, определить, что нужно определить в процессе решения.
2. Определить какая из цепей ДНК будет матрицей в процессе транскрипции по направлению цепей (3’-5’).
3. Переписать молекулу ДНК в тетрадь.
4. Построить цепь иРНК (5’-3’) по принципу комплементарности по кодонам транскрибируемой цепи ДНК.
5. Отделить антикодоны тРНК запятыми, так как это отдельные молекулы. Обозначить концы молекул.
6. По принципу комплементарности к кодонам иРНК найти антикодоны тРНК.
7. По таблице генетического кода по кодонам иРНК найти аминокислоты.
8. Записать ответ, пояснить свои действия. В ответе молекулы тРНК (каждый антикодон) записать в направлении от 5’ к 3’ концу, потому что это отдельные цепи.</t>
  </si>
  <si>
    <t>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
запланировать тему (вопрос) на последующие уроки</t>
  </si>
  <si>
    <t>1. Конформный = [Интровертированность, серьезность, устойчивость интересов, замкнутость, рассудительность] (0)
2. Шизоидный = [Периодические смены настроения, непоследовательность, неуравновешенность] (0)
3. Циклоидный = [Зависимость от группы, исполнительность, дружелюбие, покладистость, безволие, несамостоятельность] (0)</t>
  </si>
  <si>
    <t>в его основе лежит разъяснение сути явления (0)
ориентировано на готовность обучающихся получить инструкцию к действию, указание, распоряжение (3)</t>
  </si>
  <si>
    <t>1. появление в популяции разнообразных наследственных изменений
2. борьба за существование
3. сохранение преимущественно особей с полезными в данных условиях среды наследственными изменениями
4. формирование приспособленности к среде обитания
5. размножение особей с полезными изменениями</t>
  </si>
  <si>
    <t>1. Отбор и структурирование содержания
2. Определение времени и места промежуточной диагностики
3. Проектирование поурочных информационных карт для учителя
4. Целеполагание на деятельность для учителя по обучению в рамках темы
5. Планирование изучения темы по урокам
6. Составление вариантов зачётной работы
7. Проектирование поурочных информационных карт для ученика
8. Целеполагание ученика на изучение темы</t>
  </si>
  <si>
    <t>использовать карту понятий
использовать интернет-тренажер
использовать памятки и алгоритмы</t>
  </si>
  <si>
    <t>1. Авторитарный = [педагог эмоционально не сопереживает обучающимся]
2. Демократический = [педагог проводит опрос не на каждом уроке, задавая шаблонные вопросы]
3. Либеральный = [педагог чаще использует способы побуждения, чем принуждения]</t>
  </si>
  <si>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t>
  </si>
  <si>
    <t>1. 1 пропуск = [половое] (1)
2. 2 пропуск = [бесполое] (1)
3. 3 пропуск = [оплодотворение] (1)
4. 4 пропуск = [митоз] (1)</t>
  </si>
  <si>
    <t>1. Изучение образовательной программы учебного курса
2. Определение основных блоков тематического плана
3. Планирование учебных занятий внутри каждого блока учебного курса
4. Распределение общего количества годовых учебных часов по разделам и темам курса
5. Окончательная компоновка и оформление годового тематического плана</t>
  </si>
  <si>
    <t>1. Целеполагание ученика на изучение темы
2. Целеполагание на деятельность для учителя по обучению в рамках темы
3. Планирование изучения темы по урокам
4. Отбор и структурирование содержания
5. Проектирование поурочных информационных карт для ученика
6. Проектирование поурочных информационных карт для учителя
7. Составление вариантов зачётной работы
8. Определение времени и места промежуточной диагностики</t>
  </si>
  <si>
    <t>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t>
  </si>
  <si>
    <t>постепенное, дозированное введение ученика в рамки группового взаимодействия
соблюдать требования к речи взрослого в сочетании с соблюдением правил расположения источника звука
стимулировать слухо-зрительное внимание</t>
  </si>
  <si>
    <t>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</si>
  <si>
    <t>1. Авторитарный = [педагог проводит опрос не на каждом уроке, задавая шаблонные вопросы]
2. Демократический = [педагог чаще использует способы побуждения, чем принуждения]
3. Либеральный = [педагог эмоционально не сопереживает обучающимся]</t>
  </si>
  <si>
    <t>должно осуществляться систематически (0)
бывает фиксированным и нефиксированным (0)</t>
  </si>
  <si>
    <t>1. К1 = [1 балл] (2)
2. К2 = [0 баллов] (2)
3. К3 = [0 баллов] (2)</t>
  </si>
  <si>
    <t>пересмотреть формулировку вопроса
применить другой метод обучения
использовать дополнительные задания, направленные на выработку определенных умений</t>
  </si>
  <si>
    <t>Упорядочивают и ранжируют данные из текста, пользуясь совместной презентацией
В тексте объемом 300 слов выделяют фрагмент, который можно считать «обоснованием гипотезы»
Самостоятельно ставят перед собой учебную задачу, выполняют ее и оценивают по предложенным критериям</t>
  </si>
  <si>
    <t>1. Истероидный = [Общительность, болтливость, подвижность, неусидчивость, поверхностность увлечений, желание быть в центре внимания, командовать, выносливость.] (0)
2. Гипертимный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(0)
3. Сенситивный = [Демонстративность, коммуникабельность, жажда восхищения собой, инициативность, эгоцентризм, лицемерие] (0)</t>
  </si>
  <si>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понимают, в чем состоят причины конфликта, стремятся совместно искать возможности его разрешения]</t>
  </si>
  <si>
    <t>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t>
  </si>
  <si>
    <t>морганида
генетическая карта
Р: Аа х АА</t>
  </si>
  <si>
    <t>Сосна обыкновенная – теневыносливое растение.
Сосна способна развиваться на любой почве.
Пыльца с мужских шишек переносится ветром и попадает на женские шишки, где происходит оплодотворение.</t>
  </si>
  <si>
    <t>1. К1 = [0 баллов] (2)
2. К2 = [0 баллов] (2)
3. К3 = [0 баллов] (2)</t>
  </si>
  <si>
    <t>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</si>
  <si>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</si>
  <si>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</si>
  <si>
    <t>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
осуществляется непосредственно (педагогом) или опосредованно (другими обучающимися) (0)</t>
  </si>
  <si>
    <t>партеногенез
репликация
оплодотворение</t>
  </si>
  <si>
    <t>1. появление семян у семенных папоротников = [ароморфоз]
2. отсутствие листьев у растения повилики = [общая дегенерация]
3. формирование ловчего аппарата у венериной мухоловки = [идиоадаптация]</t>
  </si>
  <si>
    <t>1. Распределение общего количества годовых учебных часов по разделам и темам курса
2. Изучение образовательной программы учебного курса
3. Определение основных блоков тематического плана
4. Окончательная компоновка и оформление годового тематического плана
5. Планирование учебных занятий внутри каждого блока учебного курса</t>
  </si>
  <si>
    <t>1. Анализ условия задачи по частям.
2. Определение типа скрещивания и типа наследования.
3. Запись данных условия задачи.
4. Подробная запись схемы скрещивания с указанием фенотипов.
5. Определение возможных генотипов потомства на основании записи «дано» и знания законов наследования.
6. Определение возможных генотипов родителей по результатам скрещивания.
7. Проверка правильности промежуточных выводов результатами скрещивания.
8. Проверка полноты ответов с помощью повторного чтения условия задачи.</t>
  </si>
  <si>
    <t>1. Младший школьный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t>
  </si>
  <si>
    <t>опирается на внешние стимулы: похвалу, желание получить награду, побудить участвовать в соревновании (0)</t>
  </si>
  <si>
    <t>увеличению плодовитости организмов
формированию комбинации признаков
увеличению генетического разнообразия потомства</t>
  </si>
  <si>
    <t>1. Анализ условия задачи по частям.
2. Запись данных условия задачи.
3. Определение типа скрещивания и типа наследования.
4. Подробная запись схемы скрещивания с указанием фенотипов.
5. Определение возможных генотипов потомства на основании записи «дано» и знания законов наследования.
6. Определение возможных генотипов родителей по результатам скрещивания.
7. Проверка правильности промежуточных выводов результатами скрещивания.
8. Проверка полноты ответов с помощью повторного чтения условия задачи.</t>
  </si>
  <si>
    <t>использовать карту понятий
предложить творческое задание
использовать упражнения из задачника
использовать памятки и алгоритмы</t>
  </si>
  <si>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Принимают цель, поставленную взрослым, и удерживают ее на протяжении всей работы</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</si>
  <si>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помощь научного руководителя, наставника при участии обучающегося в научно-практических конференциях, круглых столах, мастер-классах
участие обучающегося в обмене кейсами авторитетных практиками в различных сферах</t>
  </si>
  <si>
    <t>используется, когда другие формы воздействия недейственны или, когда нет времени, чтобы их использовать (0)
бывает непреднамеренным и преднамеренным (3)
выражается в прямом требовании педагога к обучающимся согласиться с его мнением (0)</t>
  </si>
  <si>
    <t>образование спор
партеногенез
цитокинез</t>
  </si>
  <si>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t>
  </si>
  <si>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(0)
3. Завышенная самооценка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(0)</t>
  </si>
  <si>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</si>
  <si>
    <t>педагог связывает достигнутое с затраченными усилиями, полагая, что такие успехи возможны и впредь; (0)
создает ситуацию успеха для обучающихся; (0)
при поощрении использует индивидуальный подход (0)</t>
  </si>
  <si>
    <t>меченых атомов (1)
электронную микроскопию (1)</t>
  </si>
  <si>
    <t>1. Запись данных условия задачи.
2. Анализ условия задачи по частям.
3. Определение типа скрещивания и типа наследования.
4. Определение возможных генотипов родителей по результатам скрещивания.
5. Определение возможных генотипов потомства на основании записи «дано» и знания законов наследования.
6. Подробная запись схемы скрещивания с указанием фенотипов.
7. Проверка правильности промежуточных выводов результатами скрещивания.
8. Проверка полноты ответов с помощью повторного чтения условия задачи.</t>
  </si>
  <si>
    <t>необходимо запланировать дополнительное время на раскрытие темы
использовать упражнения, регулирующие двигательную активность
использовать дополнительные задания, направленные на выработку определенных умений</t>
  </si>
  <si>
    <t>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</si>
  <si>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стимулировать слухо-зрительное внимание</t>
  </si>
  <si>
    <t>может выступать в форме отрицания и порицания (0)</t>
  </si>
  <si>
    <t>1. Выбор темы семинара.
2. Определение цели, задач и типа семинара.
3. Составление плана семинара и вопросов для обсуждения.
4. Определение заданий для обучающихся (доклады, сообщения, тезисы, наглядность, наблюдения, эксперименты).
5. Подбор литературы и Интернет-ресурсов к семинару.
6. Составление конспектов выступлений.
7. Консультация для обучающихся.
8. Подготовка обучающихся к выступлению.</t>
  </si>
  <si>
    <t>повторно объяснить новый материал
дополнительная отработка материала</t>
  </si>
  <si>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t>
  </si>
  <si>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</si>
  <si>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</si>
  <si>
    <t>Озёрная лягушка вымётывает икру одним комком или отдельными кучками.
Животное живёт на суше, а размножается в пресной воде.
Питается различными насекомыми, червями и моллюсками.</t>
  </si>
  <si>
    <t>Насекомые имеют наружный хитиновый скелет, тело разделено на два отдела.
Эти различия сформировались в процессе эволюции в результате конвергенции признаков.
Майский жук, комнатная муха, азиатская саранча в своём развитии проходят четыре стадии.</t>
  </si>
  <si>
    <t>1. Анализ условия задачи по частям.
2. Запись данных условия задачи.
3. Определение возможных генотипов потомства на основании записи «дано» и знания законов наследования.
4. Подробная запись схемы скрещивания с указанием фенотипов.
5. Определение возможных генотипов родителей по результатам скрещивания.
6. Проверка правильности промежуточных выводов результатами скрещивания.
7. Определение типа скрещивания и типа наследования.
8. Проверка полноты ответов с помощью повторного чтения условия задачи.</t>
  </si>
  <si>
    <t>использовать интернет-тренажер
использовать упражнения из задачника
использовать памятки и алгоритмы</t>
  </si>
  <si>
    <t>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</si>
  <si>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</si>
  <si>
    <t>увеличению плодовитости организмов
увеличению численности особей
формированию комбинации признаков
увеличению генетического разнообразия потомства</t>
  </si>
  <si>
    <t>1. появление в популяции разнообразных наследственных изменений
2. борьба за существование
3. сохранение преимущественно особей с полезными в данных условиях среды наследственными изменениями
4. размножение особей с полезными изменениями
5. формирование приспособленности к среде обитания</t>
  </si>
  <si>
    <t>1. Изучите данные о доминантных и рецессивных признаках у человека в учеб-нике и специальной литературе.
2. Проведите предварительный сбор сведений о членах своей семьи за несколь-ко поколений. Родословная составляется по одному или нескольким призна-кам.
3.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4. Составьте к схеме легенду (описание обозначений).
5. Используя стандартные символы, принятые для обозначения родословных, обозначьте себя и всех членов своей семьи по материнской и отцовской ли-нии.
6. Введите обозначения генов, отвечающих за проявление исследуемых вами признаков.
7. Составьте родословную своей семьи (графическое вертикально-горизонтальное или круговое изображение).
8. Результаты оформите как научно-исследовательский проект.</t>
  </si>
  <si>
    <t>1. Измерьте с помощью линейки размер листовой пластинки лавровишни (или другого объекта).
2. Выпишите цифровые показатели (варианты) в порядке возрастания их величины, учитывая частоту встречаемости.
3. Составьте вариационный ряд, отражающий распределение вариант по классам в виде таблицы.
4. Постройте вариационную кривую.
5. Определите размах изменчивости признака. Определите границы получившихся классов признаков.
6. Определите среднюю арифметическую вариационного ряда по формуле.
7. Сравните величину, вычисленную по формуле, со средним значением признака, полученным на графике вариационной кривой.
8. Сделайте вывод о закономерностях модификационной изменчивости.</t>
  </si>
  <si>
    <t>использовать прием частой смены деятельности
уменьшить объем письменных работ
использовать упражнения, регулирующие двигательную активность</t>
  </si>
  <si>
    <t>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</si>
  <si>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1. 1 = [В] (2)
2. 2 = [А] (2)
3. 3 = [Б] (2)</t>
  </si>
  <si>
    <t>1. Конкуренция = [педагог и обучающийся действуют совместно, не пытаясь отстаивать собственные интересы]
2. Уклонение = [педагог и обучающийся не отстаивают свои права, не сотрудничают друг с другом для решения проблемы]
3. Приспособление = [педагог и обучающийся хотят в первую очередь удовлетворить собственные интересы в ущерб интересам друг друга]</t>
  </si>
  <si>
    <t>выражается в прямом требовании педагога к обучающимся согласиться с его мнением (0)
малопригодно как постоянная форма воздействия на обучающихся (0)</t>
  </si>
  <si>
    <t>нервная трубка
дробление зиготы
формирование хорды</t>
  </si>
  <si>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t>
  </si>
  <si>
    <t>1. Измерьте с помощью линейки размер листовой пластинки лавровишни (или другого объекта).
2. Выпишите цифровые показатели (варианты) в порядке возрастания их величины, учитывая частоту встречаемости.
3. Составьте вариационный ряд, отражающий распределение вариант по классам в виде таблицы.
4. Постройте вариационную кривую.
5. Определите среднюю арифметическую вариационного ряда по формуле.
6. Сравните величину, вычисленную по формуле, со средним значением признака, полученным на графике вариационной кривой.
7. Определите размах изменчивости признака. Определите границы получившихся классов признаков.
8. Сделайте вывод о закономерностях модификационной изменчивости.</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</si>
  <si>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</si>
  <si>
    <t>1. Конфликт деятельности = [основан на неправильном анализе педагогом поступка обучающегося]
2. Конфликт поступков = [проявляется в неумелом разрешении педагогом конфликтной ситуации]
3. Конфликт отношений = [основан на отказе ученика выполнить требование педагога]</t>
  </si>
  <si>
    <t>Получение гаплоидов (1)
Испытание родителей по потомству (0)</t>
  </si>
  <si>
    <t>вторичная полость тела
дробление зиготы
наружный слой - бластодерма</t>
  </si>
  <si>
    <t>Рот находится на нижней стороне головы.
Тело покрыто костной чешуёй.
В полости тела имеется плавательный пузырь.</t>
  </si>
  <si>
    <t>1. число горбов у одногорбого и двугорбого верблюдов = [конвергенция] (0)
2. ласты пингвина и тюленя = [конвергенция] (2)</t>
  </si>
  <si>
    <t>Агроэкосистема характеризуется высоким уровнем саморегуляцией.
Как и в природной экосистеме, в агроэкосистеме используется только энергия солнечного света.
Круговорот веществ в такой экосистеме несбалансированный, так как снижается возврат органических и минеральных веществ в почву.</t>
  </si>
  <si>
    <t>1. Учебно-познавательный мотив
2. Учебная задача
3. Познавательная потребность
4. Учебные действия
5. Действия контроля и оценки</t>
  </si>
  <si>
    <t>1. Анализ условия задачи по частям.
2. Запись данных условия задачи.
3. Определение возможных генотипов потомства на основании записи «дано» и знания законов наследования.
4. Подробная запись схемы скрещивания с указанием фенотипов.
5. Определение типа скрещивания и типа наследования.
6. Определение возможных генотипов родителей по результатам скрещивания.
7. Проверка правильности промежуточных выводов результатами скрещивания.
8. Проверка полноты ответов с помощью повторного чтения условия задачи.</t>
  </si>
  <si>
    <t>1. К1 = [1 балл] (2)
2. К2 = [0 баллов] (2)
3. К3 = &lt;ответ не выбран&gt; (0)</t>
  </si>
  <si>
    <t>снизить темп выполнения письменных работ
уменьшить объем письменных работ
использовать дополнительные задания, направленные на выработку определенных умений</t>
  </si>
  <si>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обучать "переносу" сформированных знаний и умений в новые ситуации взаимодействия с действительностью</t>
  </si>
  <si>
    <t>1. Конфликт деятельности = [основан на отказе ученика выполнить требование педагога]
2. Конфликт поступков = [проявляется в неумелом разрешении педагогом конфликтной ситуации]
3. Конфликт отношений = [основан на неправильном анализе педагогом поступка обучающегося]</t>
  </si>
  <si>
    <t>дается сравнение прошлых и настоящих достижений ученика (3)</t>
  </si>
  <si>
    <t>изучение характера пульса после разных физических нагрузок (1)
описание внешних признаков пресмыкающихся (0)</t>
  </si>
  <si>
    <t>1. 1 пропуск = [энергетический] (1)
2. 2 пропуск = [криста] (1)
3. 3 пропуск = [ДНК] (0)
4. 4 пропуск = [АТФ] (1)</t>
  </si>
  <si>
    <t>1. Запись данных условия задачи.
2. Определение возможных генотипов потомства на основании записи «дано» и знания законов наследования.
3. Определение типа скрещивания и типа наследования.
4. Определение возможных генотипов родителей по результатам скрещивания.
5. Подробная запись схемы скрещивания с указанием фенотипов.
6. Анализ условия задачи по частям.
7. Проверка полноты ответов с помощью повторного чтения условия задачи.
8. Проверка правильности промежуточных выводов результатами скрещивания.</t>
  </si>
  <si>
    <t>дополнительно отработать материал
использовать карту понятий
использовать памятки и алгоритмы</t>
  </si>
  <si>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</si>
  <si>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</si>
  <si>
    <t>образование спор
цитокинез
оплодотворение</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</si>
  <si>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помощь научного руководителя, наставника при участии обучающегося в научно-практических конференциях, круглых столах, мастер-классах</t>
  </si>
  <si>
    <t>1. Авторитарный = [педагог часто создает на уроке нервозную обстановку]
2. Демократический = [в основу общения педагога и обучающегося положена тактика невмешательства.]
3. Либеральный = [педагог эмоционально сопереживает обучающимся]</t>
  </si>
  <si>
    <t>1. Планирование изучения темы по урокам
2. Проектирование поурочных информационных карт для учителя
3. Целеполагание на деятельность для учителя по обучению в рамках темы
4. Отбор и структурирование содержания
5. Проектирование поурочных информационных карт для ученика
6. Целеполагание ученика на изучение темы
7. Определение времени и места промежуточной диагностики
8. Составление вариантов зачётной работы</t>
  </si>
  <si>
    <t>изменение скорости урока
дополнительная отработка материала</t>
  </si>
  <si>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</si>
  <si>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1. 1 = [В] (0)
2. 2 = [Б] (0)
3. 3 = [А] (0)</t>
  </si>
  <si>
    <t>Тело улитки несегментированное, выпуклое на спинной стороне, закручено спирально и прикрыто раковиной.
Раковина улитки состоит из известковых пластиночек.
Виноградная улитка перемещается по субстрату с помощью ноги с плоской подошвой.</t>
  </si>
  <si>
    <t>Растительноядные животные образуют первый трофический уровень.
Редуценты-деструкторы разрушают органические остатки до минеральных соединений, которые затем используют продуценты.
К редуцентам относятся сапротрофные бактерии, грибы, детритофаги, например, жуки-навозники.</t>
  </si>
  <si>
    <t>1. Выбор темы семинара.
2. Определение цели, задач и типа семинара.
3. Подбор литературы и Интернет-ресурсов к семинару.
4. Составление плана семинара и вопросов для обсуждения.
5. Определение заданий для обучающихся (доклады, сообщения, тезисы, наглядность, наблюдения, эксперименты).
6. Консультация для обучающихся.
7. Подготовка обучающихся к выступлению.
8. Составление конспектов выступлений.</t>
  </si>
  <si>
    <t>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t>
  </si>
  <si>
    <t>Насекомые имеют наружный хитиновый скелет, тело разделено на два отдела.
У насекомых существуют многочисленные приспособления к местам обитания: разнообразные ротовые аппараты, конечности, усики, крылья.
Майский жук, комнатная муха, азиатская саранча в своём развитии проходят четыре стадии.</t>
  </si>
  <si>
    <t>1. Прочитать условие задачи, определить, что нужно определить в процессе решения.
2. Определить какая из цепей ДНК будет матрицей в процессе транскрипции по направлению цепей (3’-5’).
3. Переписать молекулу ДНК в тетрадь.
4. Построить цепь иРНК (5’-3’) по принципу комплементарности по кодонам транскрибируемой цепи ДНК.
5. По принципу комплементарности к кодонам иРНК найти антикодоны тРНК.
6. Отделить антикодоны тРНК запятыми, так как это отдельные молекулы. Обозначить концы молекул.
7. По таблице генетического кода по кодонам иРНК найти аминокислоты.
8. Записать ответ, пояснить свои действия. В ответе молекулы тРНК (каждый антикодон) записать в направлении от 5’ к 3’ концу, потому что это отдельные цепи.</t>
  </si>
  <si>
    <t>1. К1 = [0 баллов] (0)
2. К2 = [0 баллов] (2)
3. К3 = [0 баллов] (0)</t>
  </si>
  <si>
    <t>необходимо запланировать дополнительное время на раскрытие темы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</si>
  <si>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направлено на выявление негативного опыта обучающихся (3)
в его основе лежит разъяснение сути явления (0)</t>
  </si>
  <si>
    <t>гамета
гомозигота
Р: Аа х АА</t>
  </si>
  <si>
    <t>1. Целеполагание ученика на изучение темы
2. Составление вариантов зачётной работы
3. Целеполагание на деятельность для учителя по обучению в рамках темы
4. Отбор и структурирование содержания
5. Проектирование поурочных информационных карт для учителя
6. Планирование изучения темы по урокам
7. Проектирование поурочных информационных карт для ученика
8. Определение времени и места промежуточной диагностики</t>
  </si>
  <si>
    <t>использовать карту понятий
предложить творческое задание
понизить уровень трудоемкости проверочной работы
использовать памятки и алгоритмы</t>
  </si>
  <si>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t>
  </si>
  <si>
    <t>1. Изучите данные о доминантных и рецессивных признаках у человека в учеб-нике и специальной литературе.
2. Проведите предварительный сбор сведений о членах своей семьи за несколь-ко поколений. Родословная составляется по одному или нескольким призна-кам.
3. Используя стандартные символы, принятые для обозначения родословных, обозначьте себя и всех членов своей семьи по материнской и отцовской ли-нии.
4.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5. Введите обозначения генов, отвечающих за проявление исследуемых вами признаков.
6. Составьте родословную своей семьи (графическое вертикально-горизонтальное или круговое изображение).
7. Составьте к схеме легенду (описание обозначений).
8. Результаты оформите как научно-исследовательский проект.</t>
  </si>
  <si>
    <t>необходимо запланировать дополнительное время на раскрытие темы
пересмотреть формулировку вопроса
использовать дополнительные задания, направленные на выработку определенных умений</t>
  </si>
  <si>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t>
  </si>
  <si>
    <t>1. Избегание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
2. Приспособление = [Пассивное поведение, характеризующееся нежеланием пойти навстречу оппоненту и защищать собственные интересы, игнорирование конфликтной ситуации] (0)
3. Компромисс = [Стратегия, которая строится на взаимных уступках сторон; частичное удовлетворение интересов обеих сторон конфликта] (2)</t>
  </si>
  <si>
    <t>направлено на выявление негативного опыта обучающихся (3)
ориентировано на готовность обучающихся получить инструкцию к действию, указание, распоряжение (3)</t>
  </si>
  <si>
    <t>наличие хорошо выраженной клеточной стенки
накопление гликогена как запасного вещества
способность к синтезу витаминов</t>
  </si>
  <si>
    <t>1. поступление липидов в желудок
2. расщепление липидов липазой поджелудочного сока.
3. окисление липидов клетками печени
4. поступление глицерина и жирных кислот в клетки ворсинок кишечника
5. поступление липидов в лимфу</t>
  </si>
  <si>
    <t>1. Проведите предварительный сбор сведений о членах своей семьи за несколь-ко поколений. Родословная составляется по одному или нескольким призна-кам.
2. Изучите данные о доминантных и рецессивных признаках у человека в учеб-нике и специальной литературе.
3. Введите обозначения генов, отвечающих за проявление исследуемых вами признаков.
4. Используя стандартные символы, принятые для обозначения родословных, обозначьте себя и всех членов своей семьи по материнской и отцовской ли-нии.
5. Составьте к схеме легенду (описание обозначений).
6. Составьте родословную своей семьи (графическое вертикально-горизонтальное или круговое изображение).
7.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8. Результаты оформите как научно-исследовательский проект.</t>
  </si>
  <si>
    <t>использовать карту понятий
использовать памятки и алгоритмы</t>
  </si>
  <si>
    <t>образование спор
партеногенез
оплодотворение</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</si>
  <si>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</si>
  <si>
    <t>1. К1 = [1 балл] (2)
2. К2 = [1 балл] (0)
3. К3 = &lt;ответ не выбран&gt; (0)</t>
  </si>
  <si>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</si>
  <si>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1. 1 = [В] (2)
2. 2 = [А] (2)
3. 3 = &lt;ответ не выбран&gt; (0)</t>
  </si>
  <si>
    <t>1. Проведите предварительный сбор сведений о членах своей семьи за несколь-ко поколений. Родословная составляется по одному или нескольким призна-кам.
2. Составьте родословную своей семьи (графическое вертикально-горизонтальное или круговое изображение).
3. Используя стандартные символы, принятые для обозначения родословных, обозначьте себя и всех членов своей семьи по материнской и отцовской ли-нии.
4. Изучите данные о доминантных и рецессивных признаках у человека в учеб-нике и специальной литературе.
5. Введите обозначения генов, отвечающих за проявление исследуемых вами признаков.
6.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7. Составьте к схеме легенду (описание обозначений).
8. Результаты оформите как научно-исследовательский проект.</t>
  </si>
  <si>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t>
  </si>
  <si>
    <t>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</si>
  <si>
    <t>В биоценозе различают три функциональные группы организмов: продуценты, консументы и редуценты.
Растительноядные животные образуют первый трофический уровень.
К редуцентам относятся сапротрофные бактерии, грибы, детритофаги, например, жуки-навозники.</t>
  </si>
  <si>
    <t>1. Целеполагание ученика на изучение темы
2. Определение времени и места промежуточной диагностики
3. Проектирование поурочных информационных карт для ученика
4. Целеполагание на деятельность для учителя по обучению в рамках темы
5. Планирование изучения темы по урокам
6. Отбор и структурирование содержания
7. Проектирование поурочных информационных карт для учителя
8. Составление вариантов зачётной работы</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</si>
  <si>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</si>
  <si>
    <t>1. начало расщепления крахмала
2. расщепление белков под действием пепсина
3. всасывание жиров в лимфу
4. поступление желчи в двенадцатиперстную кишку
5. поступление каловых масс в прямую кишку</t>
  </si>
  <si>
    <t>1. Прочитать условие задачи, определить, что нужно определить в процессе решения.
2. Определить какая из цепей ДНК будет матрицей в процессе транскрипции по направлению цепей (3’-5’).
3. Построить цепь иРНК (5’-3’) по принципу комплементарности по кодонам транскрибируемой цепи ДНК.
4. По таблице генетического кода по кодонам иРНК найти аминокислоты.
5. По принципу комплементарности к кодонам иРНК найти антикодоны тРНК.
6. Отделить антикодоны тРНК запятыми, так как это отдельные молекулы. Обозначить концы молекул.
7. Записать ответ, пояснить свои действия. В ответе молекулы тРНК (каждый антикодон) записать в направлении от 5’ к 3’ концу, потому что это отдельные цепи.
8. Переписать молекулу ДНК в тетрадь.</t>
  </si>
  <si>
    <t>необходимо запланировать дополнительное время на раскрытие темы
использовать прием частой смены деятельности
использовать дополнительные задания, направленные на выработку определенных умений</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</si>
  <si>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обеспечивать особую пространственную и временную организацию образовательной среды с учетом функционального состояния центральной нервной системы</t>
  </si>
  <si>
    <t>1. Истероидный = [Общительность, болтливость, подвижность, неусидчивость, поверхностность увлечений, желание быть в центре внимания, командовать, выносливость.] (0)
2. Гипертимный = [Демонстративность, коммуникабельность, жажда восхищения собой, инициативность, эгоцентризм, лицемерие] (0)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</si>
  <si>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</si>
  <si>
    <t>осуществляется посредством создания ситуации успеха (0)
может осуществляться в виде похвалы, благодарности, проявлении доверия (0)</t>
  </si>
  <si>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</si>
  <si>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Выбирают дополнительные задания в блоке из 8 обязательных и 4 дополнительных заданий</t>
  </si>
  <si>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помощь научного руководителя, наставника при участии обучающегося в научно-практических конференциях, круглых столах, мастер-классах</t>
  </si>
  <si>
    <t>педагог не отмечает личный вклад учащегося в учебную деятельность; (3)
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t>
  </si>
  <si>
    <t>1. Измерьте с помощью линейки размер листовой пластинки лавровишни (или другого объекта).
2. Выпишите цифровые показатели (варианты) в порядке возрастания их величины, учитывая частоту встречаемости.
3. Составьте вариационный ряд, отражающий распределение вариант по классам в виде таблицы.
4. Определите среднюю арифметическую вариационного ряда по формуле.
5. Постройте вариационную кривую.
6. Сравните величину, вычисленную по формуле, со средним значением признака, полученным на графике вариационной кривой.
7. Определите размах изменчивости признака. Определите границы получившихся классов признаков.
8. Сделайте вывод о закономерностях модификационной изменчивости.</t>
  </si>
  <si>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принципу комплементарности к кодонам иРНК найти антикодоны тРНК.
6. Отделить антикодоны тРНК запятыми, так как это отдельные молекулы. Обозначить концы молекул.
7. Записать ответ, пояснить свои действия. В ответе молекулы тРНК (каждый антикодон) записать в направлении от 5’ к 3’ концу, потому что это отдельные цепи.
8. По таблице генетического кода по кодонам иРНК найти аминокислоты.</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</si>
  <si>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</si>
  <si>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</si>
  <si>
    <t>фракционирование (0)
мониторинг (1)</t>
  </si>
  <si>
    <t>1. Измерьте с помощью линейки размер листовой пластинки лавровишни (или другого объекта).
2. Составьте вариационный ряд, отражающий распределение вариант по классам в виде таблицы.
3. Выпишите цифровые показатели (варианты) в порядке возрастания их величины, учитывая частоту встречаемости.
4. Определите размах изменчивости признака. Определите границы получившихся классов признаков.
5. Определите среднюю арифметическую вариационного ряда по формуле.
6. Сравните величину, вычисленную по формуле, со средним значением признака, полученным на графике вариационной кривой.
7. Постройте вариационную кривую.
8. Сделайте вывод о закономерностях модификационной изменчивости.</t>
  </si>
  <si>
    <t>дополнительно отработать материал
использовать интернет-тренажер
использовать памятки и алгоритмы</t>
  </si>
  <si>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</si>
  <si>
    <t>осуществляется постоянно (3)
дается сравнение прошлых и настоящих достижений ученика (3)</t>
  </si>
  <si>
    <t>электронную микроскопию (1)
близнецовый (0)</t>
  </si>
  <si>
    <t>1. Выбор темы семинара.
2. Определение цели, задач и типа семинара.
3. Составление плана семинара и вопросов для обсуждения.
4. Определение заданий для обучающихся (доклады, сообщения, тезисы, наглядность, наблюдения, эксперименты).
5. Подбор литературы и Интернет-ресурсов к семинару.
6. Подготовка обучающихся к выступлению.
7. Консультация для обучающихся.
8. Составление конспектов выступлений.</t>
  </si>
  <si>
    <t>Строят условие, вопрос, решение и ответ задачи с опорой на названные шаги
Исправляют ошибки в тексте объемом 15 слов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</si>
  <si>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</si>
  <si>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1. Запись данных условия задачи.
2. Анализ условия задачи по частям.
3. Определение возможных генотипов родителей по результатам скрещивания.
4. Подробная запись схемы скрещивания с указанием фенотипов.
5. Определение возможных генотипов потомства на основании записи «дано» и знания законов наследования.
6. Проверка правильности промежуточных выводов результатами скрещивания.
7. Определение типа скрещивания и типа наследования.
8. Проверка полноты ответов с помощью повторного чтения условия задачи.</t>
  </si>
  <si>
    <t>1. К1 = [0]
2. К2 = [1]
3. К3 = [0]</t>
  </si>
  <si>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стимулировать слухо-зрительное внимание</t>
  </si>
  <si>
    <t>1. 1 = [В] (2)
2. 2 = [Б] (0)
3. 3 = [А] (0)</t>
  </si>
  <si>
    <t>осуществляется от случая к случаю (3)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</si>
  <si>
    <t>влияния среды на формирование фенотипа (0)
проявлений признаков у потомков (0)</t>
  </si>
  <si>
    <t>гамета
морганида
генетическая карта</t>
  </si>
  <si>
    <t>Такие экосистемы обычно возникают самопроизвольно, но в дальнейшем поддерживаются человеком.
Характерной особенностью агроценозов являются длинные разветвлённые цепи питания.
Постоянное воспроизводство одного и того же агроценоза на одной территории снижает качество почвы на ней.</t>
  </si>
  <si>
    <t>1. Изучение образовательной программы учебного курса
2. Распределение общего количества годовых учебных часов по разделам и темам курса
3. Планирование учебных занятий внутри каждого блока учебного курса
4. Определение основных блоков тематического плана
5. Окончательная компоновка и оформление годового тематического плана</t>
  </si>
  <si>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принципу комплементарности к кодонам иРНК найти антикодоны тРНК.
6. По таблице генетического кода по кодонам иРНК найти аминокислоты.
7. Отделить антикодоны тРНК запятыми, так как это отдельные молекулы. Обозначить концы молекул.
8. Записать ответ, пояснить свои действия. В ответе молекулы тРНК (каждый антикодон) записать в направлении от 5’ к 3’ концу, потому что это отдельные цепи.</t>
  </si>
  <si>
    <t>пересмотреть формулировку вопроса
уменьшить объем проверочного задания
использовать дополнительные задания, направленные на выработку определенных умений</t>
  </si>
  <si>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стимулировать слухо-зрительное внимание</t>
  </si>
  <si>
    <t>1. 1 = [В] (0)
2. 2 = [А] (2)
3. 3 = [Б] (0)</t>
  </si>
  <si>
    <t>1. Выбор темы семинара.
2. Определение цели, задач и типа семинара.
3. Составление плана семинара и вопросов для обсуждения.
4. Подбор литературы и Интернет-ресурсов к семинару.
5. Определение заданий для обучающихся (доклады, сообщения, тезисы, наглядность, наблюдения, эксперименты).
6. Консультация для обучающихся.
7. Составление конспектов выступлений.
8. Подготовка обучающихся к выступлению.</t>
  </si>
  <si>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</si>
  <si>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1. Действия контроля и оценки
2. Познавательная потребность
3. Учебная задача
4. Учебно-познавательный мотив
5. Учебные действия</t>
  </si>
  <si>
    <t>1. Изучите данные о доминантных и рецессивных признаках у человека в учеб-нике и специальной литературе.
2. Проведите предварительный сбор сведений о членах своей семьи за несколь-ко поколений. Родословная составляется по одному или нескольким призна-кам.
3.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4. Введите обозначения генов, отвечающих за проявление исследуемых вами признаков.
5. Составьте к схеме легенду (описание обозначений).
6. Используя стандартные символы, принятые для обозначения родословных, обозначьте себя и всех членов своей семьи по материнской и отцовской ли-нии.
7. Составьте родословную своей семьи (графическое вертикально-горизонтальное или круговое изображение).
8. Результаты оформите как научно-исследовательский проект.</t>
  </si>
  <si>
    <t>необходимо запланировать дополнительное время на раскрытие темы
не включать данный вопрос
использовать дополнительные задания, направленные на выработку определенных умений</t>
  </si>
  <si>
    <t>Предпочитает тёплый и влажный климат.
Произрастает на обрабатываемых человеком почвах.
Стебель тростника – соломина.</t>
  </si>
  <si>
    <t>1. Изучите данные о доминантных и рецессивных признаках у человека в учеб-нике и специальной литературе.
2. Проведите предварительный сбор сведений о членах своей семьи за несколь-ко поколений. Родословная составляется по одному или нескольким призна-кам.
3. Используя стандартные символы, принятые для обозначения родословных, обозначьте себя и всех членов своей семьи по материнской и отцовской ли-нии.
4. Введите обозначения генов, отвечающих за проявление исследуемых вами признаков.
5. Составьте родословную своей семьи (графическое вертикально-горизонтальное или круговое изображение).
6. Составьте к схеме легенду (описание обозначений).
7.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8. Результаты оформите как научно-исследовательский проект.</t>
  </si>
  <si>
    <t>пересмотреть формулировку вопроса
использовать дополнительные задания, направленные на выработку определенных умений</t>
  </si>
  <si>
    <t>1. Младший школьный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(0)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(0)</t>
  </si>
  <si>
    <t>имеют ограниченный рост
по типу питания – гетеротрофы
выполняют роль редуцентов в экосистеме</t>
  </si>
  <si>
    <t>1. Отбор и структурирование содержания
2. Определение времени и места промежуточной диагностики
3. Проектирование поурочных информационных карт для ученика
4. Целеполагание ученика на изучение темы
5. Планирование изучения темы по урокам
6. Составление вариантов зачётной работы
7. Проектирование поурочных информационных карт для учителя
8. Целеполагание на деятельность для учителя по обучению в рамках темы</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</si>
  <si>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</si>
  <si>
    <t>педагог ориентирует ученика на сравнение своих результатов с результатами других; (3)
создает ситуацию успеха для обучающихся; (0)
при поощрении использует индивидуальный подход (0)</t>
  </si>
  <si>
    <t>1. Измерьте с помощью линейки размер листовой пластинки лавровишни (или другого объекта).
2. Выпишите цифровые показатели (варианты) в порядке возрастания их величины, учитывая частоту встречаемости.
3. Определите размах изменчивости признака. Определите границы получившихся классов признаков.
4. Составьте вариационный ряд, отражающий распределение вариант по классам в виде таблицы.
5. Определите среднюю арифметическую вариационного ряда по формуле.
6. Постройте вариационную кривую.
7. Сравните величину, вычисленную по формуле, со средним значением признака, полученным на графике вариационной кривой.
8. Сделайте вывод о закономерностях модификационной изменчивости.</t>
  </si>
  <si>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</si>
  <si>
    <t>1. Отбор и структурирование содержания
2. Планирование изучения темы по урокам
3. Проектирование поурочных информационных карт для учителя
4. Проектирование поурочных информационных карт для ученика
5. Целеполагание на деятельность для учителя по обучению в рамках темы
6. Целеполагание ученика на изучение темы
7. Определение времени и места промежуточной диагностики
8. Составление вариантов зачётной работы</t>
  </si>
  <si>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t>
  </si>
  <si>
    <t>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</si>
  <si>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1. Репродуктивный метод
2. Информационно-рецептивный метод
3. Частично-поисковый метод
4. Исследовательский метод
5. Метод проблемного изложения</t>
  </si>
  <si>
    <t>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Выбирают дополнительные задания в блоке из 8 обязательных и 4 дополнительных заданий</t>
  </si>
  <si>
    <t>постепенное, дозированное введение ученика в рамки группового взаимодействия
формирование учебного и временного стереотипа
стимулировать слухо-зрительное внимание</t>
  </si>
  <si>
    <t>1. Конфликт деятельности = [основан на отказе ученика выполнить требование педагога]
2. Конфликт поступков = [основан на отказе ученика выполнить требование педагога]
3. Конфликт отношений = [основан на неправильном анализе педагогом поступка обучающегося]</t>
  </si>
  <si>
    <t>Пастбищная пищевая цепь биогеоценоза включает в себя продуцентов и консументов.
Редуценты живут в организмах и разлагают органические вещества до неорганических веществ.
Пищевая цепь другого типа – детритная – начинается от мелких почвенных животных и заканчивается крупными животными.</t>
  </si>
  <si>
    <t>1. 1 пропуск = [половое] (1)
2. 2 пропуск = [бесполое] (1)
3. 3 пропуск = [оплодотворение] (1)
4. 4 пропуск = [мейоз] (0)</t>
  </si>
  <si>
    <t>1. Репродуктивный метод
2. Частично-поисковый метод
3. Исследовательский метод
4. Информационно-рецептивный метод
5. Метод проблемного изложения</t>
  </si>
  <si>
    <t>1. Выбор темы семинара.
2. Определение цели, задач и типа семинара.
3. Составление плана семинара и вопросов для обсуждения.
4. Консультация для обучающихся.
5. Определение заданий для обучающихся (доклады, сообщения, тезисы, наглядность, наблюдения, эксперименты).
6. Подбор литературы и Интернет-ресурсов к семинару.
7. Подготовка обучающихся к выступлению.
8. Составление конспектов выступлений.</t>
  </si>
  <si>
    <t>1. К1 = [0]
2. К2 = [0]
3. К3 = [1]</t>
  </si>
  <si>
    <t>использовать интернет-тренажер
предложить творческое задание</t>
  </si>
  <si>
    <t>1. 1 = [Б] (0)
2. 2 = [В] (0)
3. 3 = [А] (0)</t>
  </si>
  <si>
    <t>необходимо запланировать дополнительное время на раскрытие темы
применить другой метод обучения</t>
  </si>
  <si>
    <t>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стимулировать слухо-зрительное внимание</t>
  </si>
  <si>
    <t>1. Конфликт деятельности = [проявляется в неумелом разрешении педагогом конфликтной ситуации]
2. Конфликт поступков = [основан на отказе ученика выполнить требование педагога]
3. Конфликт отношений = [основан на неправильном анализе педагогом поступка обучающегося]</t>
  </si>
  <si>
    <t>Пастбищная пищевая цепь биогеоценоза включает в себя продуцентов и консументов.
Консументы II порядка формируют второй трофический уровень.
Редуценты живут в организмах и разлагают органические вещества до неорганических веществ.</t>
  </si>
  <si>
    <t>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t>
  </si>
  <si>
    <t>подсолнечник и горох
фасоль и соя
рис и чечевица</t>
  </si>
  <si>
    <t>Продуценты в экосистемах создают первичную продукцию, синтезируя органические вещества из неорганических.
Растительноядные животные образуют первый трофический уровень.
Редуценты-деструкторы разрушают органические остатки до минеральных соединений, которые затем используют продуценты.</t>
  </si>
  <si>
    <t>1. Запись данных условия задачи.
2. Определение типа скрещивания и типа наследования.
3. Подробная запись схемы скрещивания с указанием фенотипов.
4. Определение возможных генотипов потомства на основании записи «дано» и знания законов наследования.
5. Проверка правильности промежуточных выводов результатами скрещивания.
6. Определение возможных генотипов родителей по результатам скрещивания.
7. Проверка полноты ответов с помощью повторного чтения условия задачи.
8. Анализ условия задачи по частям.</t>
  </si>
  <si>
    <t>1. Конфликт деятельности = [возникает по причине того, что педагог не выяснил мотивы поступка обучающихся, сделал необоснованный вывод]
2. Конфликт поступков = [проявляется в отказе обучающегося выполнить учебное задание, поручение по причине его трудности]
3. Конфликт отношений = [приобретает личностный смысл, порождает длительную неприязнь между педагогом и обучающимся]</t>
  </si>
  <si>
    <t>опирается на готовность учащегося «принимать на веру» идеи педагога (0)
отличается высокой степенью аргументации со стороны педагога (3)</t>
  </si>
  <si>
    <t>палеонтологический (1)
физиологический (0)
сравнительно-анатомический (1)</t>
  </si>
  <si>
    <t>подсолнечник и горох
картофель и капуста</t>
  </si>
  <si>
    <t>1. Анализ условия задачи по частям.
2. Запись данных условия задачи.
3. Определение возможных генотипов родителей по результатам скрещивания.
4. Определение возможных генотипов потомства на основании записи «дано» и знания законов наследования.
5. Подробная запись схемы скрещивания с указанием фенотипов.
6. Проверка правильности промежуточных выводов результатами скрещивания.
7. Определение типа скрещивания и типа наследования.
8. Проверка полноты ответов с помощью повторного чтения условия задачи.</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</si>
  <si>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в социальные акции с проявлением индивидуальных способностей и компетенций</t>
  </si>
  <si>
    <t>фракционирование (0)
моделирование (1)</t>
  </si>
  <si>
    <t>1. появление первых фотосинтезирующих бактерий
2. появление псилофитов
3. появление зеленых водорослей
4. обилие древовидны папоротников, хвощей и плаунов
5. появление и расселение покрытосеменных растений</t>
  </si>
  <si>
    <t>1. К1 = [0 баллов] (2)
2. К2 = [0 баллов] (2)
3. К3 = [1 балл] (0)</t>
  </si>
  <si>
    <t>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</si>
  <si>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1. Распределение = [Способность на протяжении длительного времени удерживать внимание на каком-либо объекте или деятельности] (0)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</si>
  <si>
    <t>формирование учебного и временного стереотипа
соблюдать требования к речи взрослого в сочетании с соблюдением правил расположения источника звука
стимулировать слухо-зрительное внимание</t>
  </si>
  <si>
    <t>образование спор
партеногенез</t>
  </si>
  <si>
    <t>наличие хорошо выраженной клеточной стенки
накопление гликогена как запасного вещества
ограниченный рост</t>
  </si>
  <si>
    <t>Удлинённые побеги образуются два раза в год.
Пыльца с мужских шишек переносится ветром и попадает на женские шишки, где происходит оплодотворение.</t>
  </si>
  <si>
    <t>1. Анализ условия задачи по частям.
2. Запись данных условия задачи.
3. Определение типа скрещивания и типа наследования.
4. Определение возможных генотипов потомства на основании записи «дано» и знания законов наследования.
5. Определение возможных генотипов родителей по результатам скрещивания.
6. Подробная запись схемы скрещивания с указанием фенотипов.
7. Проверка полноты ответов с помощью повторного чтения условия задачи.
8. Проверка правильности промежуточных выводов результатами скрещивания.</t>
  </si>
  <si>
    <t>1. К1 = [1 балл] (0)
2. К2 = [1 балл] (0)
3. К3 = [1 балл] (0)</t>
  </si>
  <si>
    <t>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</si>
  <si>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t>
  </si>
  <si>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(0)
3. Юношеский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t>
  </si>
  <si>
    <t>должно осуществляться систематически (0)
выражается в прямом требовании педагога к обучающимся принять готовый эталон поведения (0)
не должно преследовать цель унизить достоинство обучающегося (3)</t>
  </si>
  <si>
    <t>необходимо запланировать дополнительное время на раскрытие темы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</si>
  <si>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</si>
  <si>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[Данная стратегия характеризуется высоким уровнем направленности как на собственные интересы, так и на интересы соперника] (0)
3. Сотрудничество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t>
  </si>
  <si>
    <t>электронную микроскопию (1)</t>
  </si>
  <si>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</si>
  <si>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Искусственный мутагенез (1)
Испытание родителей по потомству (0)</t>
  </si>
  <si>
    <t>1. Выбор темы семинара.
2. Определение цели, задач и типа семинара.
3. Составление плана семинара и вопросов для обсуждения.
4. Определение заданий для обучающихся (доклады, сообщения, тезисы, наглядность, наблюдения, эксперименты).
5. Подбор литературы и Интернет-ресурсов к семинару.
6. Консультация для обучающихся.
7. Составление конспектов выступлений.
8. Подготовка обучающихся к выступлению.</t>
  </si>
  <si>
    <t>1. К1 = [0 баллов] (2)
2. К2 = [1 балл] (0)
3. К3 = [0 баллов] (2)</t>
  </si>
  <si>
    <t>использовать карту понятий
понизить уровень трудоемкости проверочной работы
использовать памятки и алгоритмы</t>
  </si>
  <si>
    <t>Строят условие, вопрос, решение и ответ задачи с опорой на названные шаги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</si>
  <si>
    <t>1. Информационно-рецептивный метод
2. Метод проблемного изложения
3. Частично-поисковый метод
4. Репродуктивный метод
5. Исследовательский метод</t>
  </si>
  <si>
    <t>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</si>
  <si>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</si>
  <si>
    <t>1. 1 = [Б] (2)
2. 2 = [В] (0)
3. 3 = [А] (0)</t>
  </si>
  <si>
    <t>1. Компромисс = [проблема не столь важна для педагога и обучающегося; у обеих сторон нет желания тратить силы на ее решение]
2. Уклонение = [решение проблемы носит временный характер]
3. Конкуренция = [при решении проблемы педагог или обучающийся опирается на свои волевые качества]</t>
  </si>
  <si>
    <t>Пастбищная пищевая цепь биогеоценоза включает в себя продуцентов и консументов.
Консументы II порядка формируют второй трофический уровень.
Пищевая цепь другого типа – детритная – начинается от мелких почвенных животных и заканчивается крупными животными.</t>
  </si>
  <si>
    <t>1. Анализ условия задачи по частям.
2. Запись данных условия задачи.
3. Определение типа скрещивания и типа наследования.
4. Определение возможных генотипов потомства на основании записи «дано» и знания законов наследования.
5. Определение возможных генотипов родителей по результатам скрещивания.
6. Подробная запись схемы скрещивания с указанием фенотипов.
7. Проверка правильности промежуточных выводов результатами скрещивания.
8. Проверка полноты ответов с помощью повторного чтения условия задачи.</t>
  </si>
  <si>
    <t>1. расширяет зрачки = [парасимпатическая]
2. сужает зрачки вентиляцию легких = [симпатическая]</t>
  </si>
  <si>
    <t>1. 1 пропуск = [глюкоза] (0)
2. 2 пропуск = [кровь] (1)
3. 3 пропуск = [синтез] (1)
4. 4 пропуск = [мочевина] (1)</t>
  </si>
  <si>
    <t>1. Проведите предварительный сбор сведений о членах своей семьи за несколь-ко поколений. Родословная составляется по одному или нескольким призна-кам.
2. Введите обозначения генов, отвечающих за проявление исследуемых вами признаков.
3. Составьте к схеме легенду (описание обозначений).
4.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5. Используя стандартные символы, принятые для обозначения родословных, обозначьте себя и всех членов своей семьи по материнской и отцовской ли-нии.
6. Изучите данные о доминантных и рецессивных признаках у человека в учеб-нике и специальной литературе.
7. Составьте родословную своей семьи (графическое вертикально-горизонтальное или круговое изображение).
8. Результаты оформите как научно-исследовательский проект.</t>
  </si>
  <si>
    <t>1. К1 = [1 балл] (2)
2. К2 = [0 баллов] (0)
3. К3 = [0 баллов] (0)</t>
  </si>
  <si>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соблюдать требования к речи взрослого в сочетании с соблюдением правил расположения источника звука
стимулировать слухо-зрительное внимание</t>
  </si>
  <si>
    <t>сопровождается объяснением, что именно в поступке обучающегося достойно поощрения (0)
не зависит от усилий, затраченных учеником (3)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</si>
  <si>
    <t>хромосомных аномалий (1)</t>
  </si>
  <si>
    <t>Питательные вещества откладываются в стебле.
Предпочитает тёплый и влажный климат.
Произрастает на обрабатываемых человеком почвах.</t>
  </si>
  <si>
    <t>1. борьба за существование
2. формирование приспособленности к среде обитания
3. размножение особей с полезными изменениями
4. появление в популяции разнообразных наследственных изменений
5. сохранение преимущественно особей с полезными в данных условиях среды наследственными изменениями</t>
  </si>
  <si>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Построить цепь иРНК (5’-3’) по принципу комплементарности по кодонам транскрибируемой цепи ДНК.
5. По таблице генетического кода по кодонам иРНК найти аминокислоты.
6. По принципу комплементарности к кодонам иРНК найти антикодоны тРНК.
7. Отделить антикодоны тРНК запятыми, так как это отдельные молекулы. Обозначить концы молекул.
8. Записать ответ, пояснить свои действия. В ответе молекулы тРНК (каждый антикодон) записать в направлении от 5’ к 3’ концу, потому что это отдельные цепи.</t>
  </si>
  <si>
    <t>1. К1 = [0 баллов] (2)
2. К2 = [0 баллов] (2)
3. К3 = &lt;ответ не выбран&gt; (0)</t>
  </si>
  <si>
    <t>дерматоглифический (0)
электронную микроскопию (1)</t>
  </si>
  <si>
    <t>1. появление семян у семенных папоротников = [ароморфоз]
2. отсутствие листьев у растения повилики = [идиоадаптация]
3. формирование ловчего аппарата у венериной мухоловки = [идиоадаптация]</t>
  </si>
  <si>
    <t>1. Информационно-рецептивный метод
2. Репродуктивный метод
3. Частично-поисковый метод
4. Метод проблемного изложения
5. Исследовательский метод</t>
  </si>
  <si>
    <t>1. Планирование изучения темы по урокам
2. Отбор и структурирование содержания
3. Определение времени и места промежуточной диагностики
4. Целеполагание ученика на изучение темы
5. Целеполагание на деятельность для учителя по обучению в рамках темы
6. Проектирование поурочных информационных карт для учителя
7. Проектирование поурочных информационных карт для ученика
8. Составление вариантов зачётной работы</t>
  </si>
  <si>
    <t>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</si>
  <si>
    <t>возникновения точечных мутаций (0)
кариотипа организма (1)
хромосомных аномалий (1)</t>
  </si>
  <si>
    <t>Консументы I порядка потребляют готовые органические вещества, созданные продуцентами.
Растительноядные животные образуют первый трофический уровень.</t>
  </si>
  <si>
    <t>определить успешность реализации задач духовно-нравственного развития обучающихся
дать возможность обучающимся следить за своими собственными успехами
мотивация личной ответственности обучающихся за свою учебу</t>
  </si>
  <si>
    <t>1. Авторитарный = [педагог часто создает на уроке нервозную обстановку]
2. Демократический = [педагог эмоционально сопереживает обучающимся]
3. Либеральный = [педагог эмоционально сопереживает обучающимся]</t>
  </si>
  <si>
    <t>должно осуществляться систематически (0)
бывает фиксированным и нефиксированным (0)
не должно преследовать цель унизить достоинство обучающегося (3)</t>
  </si>
  <si>
    <t>палеонтологический (1)
физиологический (0)</t>
  </si>
  <si>
    <t>Для своего развития организм нуждается в наличии кислорода.
В природе организм распространяется с каплями жидкости, ветром.
Туберкулёзная палочка является паразитическим организмом.</t>
  </si>
  <si>
    <t>пересмотреть формулировку вопроса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</si>
  <si>
    <t>Строят условие, вопрос, решение и ответ задачи с опорой на названные шаги
Коллективно сравнивают объекты предметного содержания с опорой на названный учителем состав действия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</si>
  <si>
    <t>1. 1 = [Б] (0)
2. 2 = [А] (2)
3. 3 = [В] (0)</t>
  </si>
  <si>
    <t>не зависит от усилий, затраченных учеником (3)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</si>
  <si>
    <t>увеличению плодовитости организмов
увеличению численности особей
формированию комбинации признаков
появлению модификационной изменчивости</t>
  </si>
  <si>
    <t>1. появление семян у семенных папоротников = [идиоадаптация]
2. отсутствие листьев у растения повилики = [общая дегенерация]
3. формирование ловчего аппарата у венериной мухоловки = [ароморфоз]</t>
  </si>
  <si>
    <t>1. 1 пропуск = [кислород] (1)
2. 2 пропуск = [углекислый газ] (1)
3. 3 пропуск = [эндосперм] (0)
4. 4 пропуск = [зародышевый корешок] (0)</t>
  </si>
  <si>
    <t>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</si>
  <si>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1. Прочитать условие задачи, определить, что нужно определить в процессе решения.
2. Переписать молекулу ДНК в тетрадь.
3. Построить цепь иРНК (5’-3’) по принципу комплементарности по кодонам транскрибируемой цепи ДНК.
4. По принципу комплементарности к кодонам иРНК найти антикодоны тРНК.
5. Определить какая из цепей ДНК будет матрицей в процессе транскрипции по направлению цепей (3’-5’).
6. По таблице генетического кода по кодонам иРНК найти аминокислоты.
7. Отделить антикодоны тРНК запятыми, так как это отдельные молекулы. Обозначить концы молекул.
8. Записать ответ, пояснить свои действия. В ответе молекулы тРНК (каждый антикодон) записать в направлении от 5’ к 3’ концу, потому что это отдельные цепи.</t>
  </si>
  <si>
    <t>расширять возможности обучения и самообучения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</si>
  <si>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</si>
  <si>
    <t>1. Соперничество = [Данная стратегия характеризуется высоким уровнем направленности как на собственные интересы, так и на интересы соперника] (0)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t>
  </si>
  <si>
    <t>1. Целеполагание ученика на изучение темы
2. Составление вариантов зачётной работы
3. Целеполагание на деятельность для учителя по обучению в рамках темы
4. Отбор и структурирование содержания
5. Планирование изучения темы по урокам
6. Определение времени и места промежуточной диагностики
7. Проектирование поурочных информационных карт для учителя
8. Проектирование поурочных информационных карт для ученика</t>
  </si>
  <si>
    <t>близнецовый (0)
гибридологический (0)</t>
  </si>
  <si>
    <t>увеличению численности особей
увеличению генетического разнообразия потомства
появлению модификационной изменчивости</t>
  </si>
  <si>
    <t>1. ранне- и позднецветущие популяции погремка на одном лугу = [географическое]
2. подвиды тигров – амурский и бенгальский = [географическое]</t>
  </si>
  <si>
    <t>1. 1 пропуск = [сегмент] (1)
2. 2 пропуск = [головогрудь] (1)
3. 3 пропуск = [одинаковое] (0)
4. 4 пропуск = [насекомое] (1)</t>
  </si>
  <si>
    <t>1. Учебно-познавательный мотив
2. Учебная задача
3. Учебные действия
4. Познавательная потребность
5. Действия контроля и оценки</t>
  </si>
  <si>
    <t>1. Составьте к схеме легенду (описание обозначений).
2. Проведите предварительный сбор сведений о членах своей семьи за несколь-ко поколений. Родословная составляется по одному или нескольким призна-кам.
3. Составьте родословную своей семьи (графическое вертикально-горизонтальное или круговое изображение).
4. Используя стандартные символы, принятые для обозначения родословных, обозначьте себя и всех членов своей семьи по материнской и отцовской ли-нии.
5.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6. Введите обозначения генов, отвечающих за проявление исследуемых вами признаков.
7. Результаты оформите как научно-исследовательский проект.
8. Изучите данные о доминантных и рецессивных признаках у человека в учеб-нике и специальной литературе.</t>
  </si>
  <si>
    <t>необходимо запланировать дополнительное время на раскрытие темы
использовать дополнительные задания, направленные на выработку определенных умений
запланировать тему (вопрос) на последующие уроки</t>
  </si>
  <si>
    <t>Исправляют ошибки в тексте объемом 15 слов
Коллективно сравнивают объекты предметного содержания с опорой на названный учителем состав действия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</si>
  <si>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t>
  </si>
  <si>
    <t>1. Авторитарный = [в основу общения педагога и обучающегося положена тактика невмешательства.]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</si>
  <si>
    <t>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</si>
  <si>
    <t>1. Планирование изучения темы по урокам
2. Целеполагание на деятельность для учителя по обучению в рамках темы
3. Отбор и структурирование содержания
4. Целеполагание ученика на изучение темы
5. Проектирование поурочных информационных карт для учителя
6. Проектирование поурочных информационных карт для ученика
7. Составление вариантов зачётной работы
8. Определение времени и места промежуточной диагностики</t>
  </si>
  <si>
    <t>определить успешность реализации задач духовно-нравственного развития обучающихся
мотивация личной ответственности обучающихся за свою учебу</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</si>
  <si>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</si>
  <si>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бывает фиксированной (отметка) и нефиксированной (мера поощрения или порицания) (0)
осуществляется непосредственно (педагогом) или опосредованно (другими обучающимися) (0)
для эффективности сопровождается соответствующей аргументацией (0)</t>
  </si>
  <si>
    <t>проявлений признаков у потомков (0)
кариотипа организма (1)
хромосомных аномалий (1)</t>
  </si>
  <si>
    <t>подсолнечник и горох
пшеница и ячмень
вишня и черешня</t>
  </si>
  <si>
    <t>Может образовывать заросли выше человеческого роста.
Произрастает на обрабатываемых человеком почвах.
Стебель тростника – соломина.</t>
  </si>
  <si>
    <t>1. Выбор темы семинара.
2. Определение цели, задач и типа семинара.
3. Составление плана семинара и вопросов для обсуждения.
4. Определение заданий для обучающихся (доклады, сообщения, тезисы, наглядность, наблюдения, эксперименты).
5. Составление конспектов выступлений.
6. Консультация для обучающихся.
7. Подготовка обучающихся к выступлению.
8. Подбор литературы и Интернет-ресурсов к семинару.</t>
  </si>
  <si>
    <t>Строят условие, вопрос, решение и ответ задачи с опорой на названные шаги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</si>
  <si>
    <t>подсолнечник и горох
вишня и черешня
картофель и капуста</t>
  </si>
  <si>
    <t>1. расщепление белков под действием пепсина
2. начало расщепления крахмала
3. поступление желчи в двенадцатиперстную кишку
4. всасывание жиров в лимфу
5. поступление каловых масс в прямую кишку</t>
  </si>
  <si>
    <t>1. борьба за существование
2. появление в популяции разнообразных наследственных изменений
3. сохранение преимущественно особей с полезными в данных условиях среды наследственными изменениями
4. размножение особей с полезными изменениями
5. формирование приспособленности к среде обитания</t>
  </si>
  <si>
    <t>Пастбищная пищевая цепь биогеоценоза включает в себя продуцентов и консументов.
Первым звеном пищевой цепи являются продуценты.
Пищевая цепь другого типа – детритная – начинается от мелких почвенных животных и заканчивается крупными животными.</t>
  </si>
  <si>
    <t>1. 1 пропуск = [энергетический] (1)
2. 2 пропуск = [криста] (1)
3. 3 пропуск = [цистерна] (0)
4. 4 пропуск = [АТФ] (1)</t>
  </si>
  <si>
    <t>1. Учебно-познавательный мотив
2. Познавательная потребность
3. Учебная задача
4. Учебные действия
5. Действия контроля и оценки</t>
  </si>
  <si>
    <t>1. Проведите предварительный сбор сведений о членах своей семьи за несколь-ко поколений. Родословная составляется по одному или нескольким призна-кам.
2. Используя стандартные символы, принятые для обозначения родословных, обозначьте себя и всех членов своей семьи по материнской и отцовской ли-нии.
3. Введите обозначения генов, отвечающих за проявление исследуемых вами признаков.
4. Составьте к схеме легенду (описание обозначений).
5.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6. Изучите данные о доминантных и рецессивных признаках у человека в учеб-нике и специальной литературе.
7. Составьте родословную своей семьи (графическое вертикально-горизонтальное или круговое изображение).
8. Результаты оформите как научно-исследовательский проект.</t>
  </si>
  <si>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</si>
  <si>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помощь научного руководителя, наставника при участии обучающегося в научно-практических конференциях, круглых столах, мастер-классах
участие обучающегося в обмене кейсами авторитетных практиками в различных сферах</t>
  </si>
  <si>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
при поощрении использует индивидуальный подход (0)</t>
  </si>
  <si>
    <t>1. Анализ условия задачи по частям.
2. Запись данных условия задачи.
3. Определение возможных генотипов потомства на основании записи «дано» и знания законов наследования.
4. Определение типа скрещивания и типа наследования.
5. Подробная запись схемы скрещивания с указанием фенотипов.
6. Проверка правильности промежуточных выводов результатами скрещивания.
7. Определение возможных генотипов родителей по результатам скрещивания.
8. Проверка полноты ответов с помощью повторного чтения условия задачи.</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</si>
  <si>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t>
  </si>
  <si>
    <t>используется, когда другие формы воздействия недейственны или, когда нет времени, чтобы их использовать (0)
выражается в прямом требовании педагога к обучающимся согласиться с его мнением (0)
малопригодно как постоянная форма воздействия на обучающихся (0)</t>
  </si>
  <si>
    <t>1. транспорт веществ по организму = [эпителиальные]
2. тесное прилегание клеток друг к другу = [эпителиальные]</t>
  </si>
  <si>
    <t>1. Проведите предварительный сбор сведений о членах своей семьи за несколь-ко поколений. Родословная составляется по одному или нескольким призна-кам.
2. Используя стандартные символы, принятые для обозначения родословных, обозначьте себя и всех членов своей семьи по материнской и отцовской ли-нии.
3. Составьте к схеме легенду (описание обозначений).
4. Составьте родословную своей семьи (графическое вертикально-горизонтальное или круговое изображение).
5. Изучите данные о доминантных и рецессивных признаках у человека в учеб-нике и специальной литературе.
6. Выясните характер наследования исследуемых признаков в вашей семье (не менее трех поколений). Сделайте вывод о причинах встречаемости признаков и характере наследования.
7. Введите обозначения генов, отвечающих за проявление исследуемых вами признаков.
8. Результаты оформите как научно-исследовательский проект.</t>
  </si>
  <si>
    <t>1. К1 = [1 балл] (2)
2. К2 = [1 балл] (0)
3. К3 = [0 баллов] (2)</t>
  </si>
  <si>
    <t>выражается в прямом требовании педагога к обучающимся принять готовый эталон поведения (0)
бывает фиксированным и нефиксированным (0)
не должно преследовать цель унизить достоинство обучающегося (3)</t>
  </si>
  <si>
    <t>формированию комбинации признаков
увеличению генетического разнообразия потомства
появлению модификационной изменчивости</t>
  </si>
  <si>
    <t>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Дают точный и развернутый ответ с указанием фактов, на основании которых он сделан</t>
  </si>
  <si>
    <t>палеонтологический (1)</t>
  </si>
  <si>
    <t>1. Распределение общего количества годовых учебных часов по разделам и темам курса
2. Изучение образовательной программы учебного курса
3. Определение основных блоков тематического плана
4. Планирование учебных занятий внутри каждого блока учебного курса
5. Окончательная компоновка и оформление годового тематического плана</t>
  </si>
  <si>
    <t>1. Прочитать условие задачи, определить, что нужно определить в процессе решения.
2. Переписать молекулу ДНК в тетрадь.
3. Определить какая из цепей ДНК будет матрицей в процессе транскрипции по направлению цепей (3’-5’).
4. По принципу комплементарности к кодонам иРНК найти антикодоны тРНК.
5. По таблице генетического кода по кодонам иРНК найти аминокислоты.
6. Построить цепь иРНК (5’-3’) по принципу комплементарности по кодонам транскрибируемой цепи ДНК.
7. Отделить антикодоны тРНК запятыми, так как это отдельные молекулы. Обозначить концы молекул.
8. Записать ответ, пояснить свои действия. В ответе молекулы тРНК (каждый антикодон) записать в направлении от 5’ к 3’ концу, потому что это отдельные цепи.</t>
  </si>
  <si>
    <t>необходимо запланировать дополнительное время на раскрытие темы
пересмотреть формулировку вопроса
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</si>
  <si>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t>
  </si>
  <si>
    <t>1. Запись данных условия задачи.
2. Анализ условия задачи по частям.
3. Определение типа скрещивания и типа наследования.
4. Подробная запись схемы скрещивания с указанием фенотипов.
5. Определение возможных генотипов потомства на основании записи «дано» и знания законов наследования.
6. Определение возможных генотипов родителей по результатам скрещивания.
7. Проверка правильности промежуточных выводов результатами скрещивания.
8. Проверка полноты ответов с помощью повторного чтения условия задачи.</t>
  </si>
  <si>
    <t>Агроэкосистема характеризуется высоким уровнем саморегуляцией.
В антропогенных экосистемах консументом является только человек, так как выбирает всю продукцию агроценоза.
Круговорот веществ в такой экосистеме несбалансированный, так как снижается возврат органических и минеральных веществ в почву.</t>
  </si>
  <si>
    <t>1. Прочитать условие задачи, определить, что нужно определить в процессе решения.
2. Переписать молекулу ДНК в тетрадь.
3. Построить цепь иРНК (5’-3’) по принципу комплементарности по кодонам транскрибируемой цепи ДНК.
4. По таблице генетического кода по кодонам иРНК найти аминокислоты.
5. Записать ответ, пояснить свои действия. В ответе молекулы тРНК (каждый антикодон) записать в направлении от 5’ к 3’ концу, потому что это отдельные цепи.
6. Отделить антикодоны тРНК запятыми, так как это отдельные молекулы. Обозначить концы молекул.
7. По принципу комплементарности к кодонам иРНК найти антикодоны тРНК.
8. Определить какая из цепей ДНК будет матрицей в процессе транскрипции по направлению цепей (3’-5’).</t>
  </si>
  <si>
    <t>1. К1 = &lt;ответ не выбран&gt; (0)
2. К2 = &lt;ответ не выбран&gt; (0)
3. К3 = [1 балл] (0)</t>
  </si>
  <si>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</si>
  <si>
    <t>Тело улитки несегментированное, выпуклое на спинной стороне, закручено спирально и прикрыто раковиной.
Живет улитка на суше, питается в основном, растительной пищей.</t>
  </si>
  <si>
    <t>1. Анализ условия задачи по частям.
2. Запись данных условия задачи.
3. Определение типа скрещивания и типа наследования.
4. Определение возможных генотипов потомства на основании записи «дано» и знания законов наследования.
5. Проверка правильности промежуточных выводов результатами скрещивания.
6. Определение возможных генотипов родителей по результатам скрещивания.
7. Подробная запись схемы скрещивания с указанием фенотипов.
8. Проверка полноты ответов с помощью повторного чтения условия задачи.</t>
  </si>
  <si>
    <t>пересмотреть формулировку вопроса
уменьшить объем проверочного задания</t>
  </si>
  <si>
    <t>1. поступление липидов в желудок
2. расщепление липидов липазой поджелудочного сока.
3. поступление липидов в лимфу
4. окисление липидов клетками печени
5. поступление глицерина и жирных кислот в клетки ворсинок кишечника</t>
  </si>
  <si>
    <t>1. Анализ условия задачи по частям.
2. Запись данных условия задачи.
3. Определение возможных генотипов потомства на основании записи «дано» и знания законов наследования.
4. Определение возможных генотипов родителей по результатам скрещивания.
5. Определение типа скрещивания и типа наследования.
6. Подробная запись схемы скрещивания с указанием фенотипов.
7. Проверка правильности промежуточных выводов результатами скрещивания.
8. Проверка полноты ответов с помощью повторного чтения условия задачи.</t>
  </si>
  <si>
    <t>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мотивация личной ответственности обучающихся за свою учебу</t>
  </si>
  <si>
    <t>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Самостоятельно ставят перед собой учебную задачу, выполняют ее и оценивают по предложенным критериям</t>
  </si>
  <si>
    <t>направлено на выявление негативного опыта обучающихся (3)
опирается на выделение социальной и личностной значимости решения вопроса (0)</t>
  </si>
  <si>
    <t>Как и в природной экосистеме, в агроэкосистеме используется только энергия солнечного света.
В большинстве агроэкосистем преобладает монокультура.
Круговорот веществ в такой экосистеме несбалансированный, так как снижается возврат органических и минеральных веществ в почву.</t>
  </si>
  <si>
    <t>1. 1 пропуск = [Хорда] (1)
2. 2 пропуск = [Позвоночные] (1)
3. 3 пропуск = [Потовая] (0)
4. 4 пропуск = [Млекопитающие] (1)</t>
  </si>
  <si>
    <t>1. Запись данных условия задачи.
2. Определение типа скрещивания и типа наследования.
3. Определение возможных генотипов потомства на основании записи «дано» и знания законов наследования.
4. Определение возможных генотипов родителей по результатам скрещивания.
5. Подробная запись схемы скрещивания с указанием фенотипов.
6. Анализ условия задачи по частям.
7. Проверка правильности промежуточных выводов результатами скрещивания.
8. Проверка полноты ответов с помощью повторного чтения условия задачи.</t>
  </si>
  <si>
    <t>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</si>
  <si>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1. К1 = [1]
2. К2 = [0]
3. К3 = [0]</t>
  </si>
  <si>
    <t>изменение скорости урока
дополнительно отработать материал
использовать карту понятий
использовать интернет-тренажер
использовать памятки и алгоритмы</t>
  </si>
  <si>
    <t>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обучать "переносу" сформированных знаний и умений в новые ситуации взаимодействия с действительностью</t>
  </si>
  <si>
    <t>Р: АА х аа
гамета
гомозигота</t>
  </si>
  <si>
    <t>1. появление в популяции разнообразных наследственных изменений
2. борьба за существование
3. формирование приспособленности к среде обитания
4. сохранение преимущественно особей с полезными в данных условиях среды наследственными изменениями
5. размножение особей с полезными изменениями</t>
  </si>
  <si>
    <t>Насекомые – самый крупный по количеству видов класс многоклеточных животных.
Насекомые имеют наружный хитиновый скелет, тело разделено на два отдела.
Майский жук, комнатная муха, азиатская саранча в своём развитии проходят четыре стадии.</t>
  </si>
  <si>
    <t>1. Измерьте с помощью линейки размер листовой пластинки лавровишни (или другого объекта).
2. Составьте вариационный ряд, отражающий распределение вариант по классам в виде таблицы.
3. Выпишите цифровые показатели (варианты) в порядке возрастания их величины, учитывая частоту встречаемости.
4. Определите среднюю арифметическую вариационного ряда по формуле.
5. Постройте вариационную кривую.
6. Определите размах изменчивости признака. Определите границы получившихся классов признаков.
7. Сравните величину, вычисленную по формуле, со средним значением признака, полученным на графике вариационной кривой.
8. Сделайте вывод о закономерностях модификационной изменчивости.</t>
  </si>
  <si>
    <t>изменение скорости урока
повторное объяснить новый материал
использовать памятки и алгоритмы</t>
  </si>
  <si>
    <t>вишня и черешня
картофель и капуста
рис и чечевица</t>
  </si>
  <si>
    <t>1. правое предсердие
2. аорта
3. артерии головы, конечностей и туловища
4. капилляры
5. нижняя и верхняя полые вены
6. левый желудочек</t>
  </si>
  <si>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</si>
  <si>
    <t>опирается на готовность учащегося «принимать на веру» идеи педагога (0)
используется как постоянная форма воздействия на обучающихся (3)
может выступать в форме отрицания и порицания (0)</t>
  </si>
  <si>
    <t>1. Запись данных условия задачи.
2. Определение возможных генотипов родителей по результатам скрещивания.
3. Определение возможных генотипов потомства на основании записи «дано» и знания законов наследования.
4. Подробная запись схемы скрещивания с указанием фенотипов.
5. Определение типа скрещивания и типа наследования.
6. Проверка правильности промежуточных выводов результатами скрещивания.
7. Анализ условия задачи по частям.
8. Проверка полноты ответов с помощью повторного чтения условия задачи.</t>
  </si>
  <si>
    <t>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</si>
  <si>
    <t>возникновения точечных мутаций (0)
хромосомных аномалий (1)</t>
  </si>
  <si>
    <t>1. Измерьте с помощью линейки размер листовой пластинки лавровишни (или другого объекта).
2. Выпишите цифровые показатели (варианты) в порядке возрастания их величины, учитывая частоту встречаемости.
3. Составьте вариационный ряд, отражающий распределение вариант по классам в виде таблицы.
4. Определите размах изменчивости признака. Определите границы получившихся классов признаков.
5. Постройте вариационную кривую.
6. Определите среднюю арифметическую вариационного ряда по формуле.
7. Сравните величину, вычисленную по формуле, со средним значением признака, полученным на графике вариационной кривой.
8. Сделайте вывод о закономерностях модификационной изменчивости.</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</si>
  <si>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участие обучающегося в обмене кейсами авторитетных практиками в различных сферах</t>
  </si>
  <si>
    <t>1. появление в популяции разнообразных наследственных изменений
2. размножение особей с полезными изменениями
3. борьба за существование
4. сохранение преимущественно особей с полезными в данных условиях среды наследственными изменениями
5. формирование приспособленности к среде обитания</t>
  </si>
  <si>
    <t>1. Определение цели, задач и типа семинара.
2. Выбор темы семинара.
3. Составление плана семинара и вопросов для обсуждения.
4. Подбор литературы и Интернет-ресурсов к семинару.
5. Определение заданий для обучающихся (доклады, сообщения, тезисы, наглядность, наблюдения, эксперименты).
6. Консультация для обучающихся.
7. Составление конспектов выступлений.
8. Подготовка обучающихся к выступлению.</t>
  </si>
  <si>
    <t>снизить темп выполнения письменных работ
использовать прием частой смены деятельности
использовать упражнения, регулирующие двигательную активность</t>
  </si>
  <si>
    <t>1. расширяет зрачки = [симпатическая]
2. сужает зрачки вентиляцию легких = [симпатическая]</t>
  </si>
  <si>
    <t>необходимо запланировать дополнительное время на раскрытие темы
пересмотреть формулировку вопроса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</si>
  <si>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Р: АА х аа
гамета
Р: Аа х АА</t>
  </si>
  <si>
    <t>1. По таблице генетического кода по кодонам иРНК найти аминокислоты.
2. Построить цепь иРНК (5’-3’) по принципу комплементарности по кодонам транскрибируемой цепи ДНК.
3. Определить какая из цепей ДНК будет матрицей в процессе транскрипции по направлению цепей (3’-5’).
4. По принципу комплементарности к кодонам иРНК найти антикодоны тРНК.
5. Прочитать условие задачи, определить, что нужно определить в процессе решения.
6. Переписать молекулу ДНК в тетрадь.
7. Отделить антикодоны тРНК запятыми, так как это отдельные молекулы. Обозначить концы молекул.
8. Записать ответ, пояснить свои действия. В ответе молекулы тРНК (каждый антикодон) записать в направлении от 5’ к 3’ концу, потому что это отдельные цепи.</t>
  </si>
  <si>
    <t>используется, когда другие формы воздействия недейственны или, когда нет времени, чтобы их использовать (0)
выражается в прямом требовании педагога к обучающимся согласиться с его мнением (0)</t>
  </si>
  <si>
    <t>хроматография (0)
мониторинг (1)</t>
  </si>
  <si>
    <t>формированию комбинации признаков
увеличению разнообразия фенотипов
увеличению генетического разнообразия потомства
появлению модификационной изменчивости</t>
  </si>
  <si>
    <t>1. число горбов у одногорбого и двугорбого верблюдов = [конвергенция] (0)
2. ласты пингвина и тюленя = [дивергенция] (0)</t>
  </si>
  <si>
    <t>1. 1 пропуск = [кислород] (1)
2. 2 пропуск = [углекислый газ] (1)
3. 3 пропуск = [зародышевый корешок] (0)
4. 4 пропуск = [эндосперм] (1)</t>
  </si>
  <si>
    <t>1. Запись данных условия задачи.
2. Определение типа скрещивания и типа наследования.
3. Подробная запись схемы скрещивания с указанием фенотипов.
4. Определение возможных генотипов родителей по результатам скрещивания.
5. Определение возможных генотипов потомства на основании записи «дано» и знания законов наследования.
6. Проверка правильности промежуточных выводов результатами скрещивания.
7. Проверка полноты ответов с помощью повторного чтения условия задачи.
8. Анализ условия задачи по частям.</t>
  </si>
  <si>
    <t>1. К1 = [1 балл] (2)
2. К2 = [1 балл] (2)
3. К3 = &lt;ответ не выбран&gt; (0)</t>
  </si>
  <si>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</si>
  <si>
    <t>1. Прочитать условие задачи, определить, что нужно определить в процессе решения.
2. Переписать молекулу ДНК в тетрадь.
3. По принципу комплементарности к кодонам иРНК найти антикодоны тРНК.
4. По таблице генетического кода по кодонам иРНК найти аминокислоты.
5. Определить какая из цепей ДНК будет матрицей в процессе транскрипции по направлению цепей (3’-5’).
6. Отделить антикодоны тРНК запятыми, так как это отдельные молекулы. Обозначить концы молекул.
7. Построить цепь иРНК (5’-3’) по принципу комплементарности по кодонам транскрибируемой цепи ДНК.
8. Записать ответ, пояснить свои действия. В ответе молекулы тРНК (каждый антикодон) записать в направлении от 5’ к 3’ концу, потому что это отдельные цепи.</t>
  </si>
  <si>
    <t>необходимо запланировать дополнительное время на раскрытие темы
пересмотреть формулировку вопроса
применить другой метод обучения
использовать дополнительные задания, направленные на выработку определенных умений</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</si>
  <si>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</si>
  <si>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отличается высокой степенью аргументации со стороны педагога (3)
может выступать в форме отрицания и порицания (0)</t>
  </si>
  <si>
    <t>выработку условного пищевого рефлекса (1)</t>
  </si>
  <si>
    <t>вишня и черешня
фасоль и соя
рис и чечевица</t>
  </si>
  <si>
    <t>1. Отбор и структурирование содержания
2. Целеполагание на деятельность для учителя по обучению в рамках темы
3. Целеполагание ученика на изучение темы
4. Планирование изучения темы по урокам
5. Проектирование поурочных информационных карт для учителя
6. Проектирование поурочных информационных карт для ученика
7. Определение времени и места промежуточной диагностики
8. Составление вариантов зачётной работы</t>
  </si>
  <si>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Принимают цель, поставленную взрослым, и удерживают ее на протяжении всей работы</t>
  </si>
  <si>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в недостаточной мере умеет организовать обучающихся быть внимательными к ответам одноклассников]
3. Либеральный = [педагог проявляет понимание и эмпатию в общении с обучающимся]</t>
  </si>
  <si>
    <t>1. Выбор темы семинара.
2. Определение цели, задач и типа семинара.
3. Подбор литературы и Интернет-ресурсов к семинару.
4. Определение заданий для обучающихся (доклады, сообщения, тезисы, наглядность, наблюдения, эксперименты).
5. Подготовка обучающихся к выступлению.
6. Консультация для обучающихся.
7. Составление конспектов выступлений.
8. Составление плана семинара и вопросов для обсуждения.</t>
  </si>
  <si>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</si>
  <si>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(0)</t>
  </si>
  <si>
    <t>по типу питания – гетеротрофы
выполняют роль редуцентов в экосистеме
являются доядерными организмами</t>
  </si>
  <si>
    <t>Раковина улитки состоит из известковых пластиночек.
Углекислая известь извлекается моллюском из воды и пищи
Живет улитка на суше, питается в основном, растительной пищей.</t>
  </si>
  <si>
    <t>Агроэкосистемами (агроценозами) называют экосистемы, в которых доминирует в основном один вид растений, имеющих хозяйственную ценность для человека.
Из-за таких особенностей круговорота веществ агроценозы требуют постоянного внесения дополнительной энергии.
Постоянное воспроизводство одного и того же агроценоза на одной территории снижает качество почвы на ней.</t>
  </si>
  <si>
    <t>1. 1 пропуск = [кислород] (1)
2. 2 пропуск = [углекислый газ] (1)
3. 3 пропуск = [семенная кожура] (0)
4. 4 пропуск = [эндосперм] (1)</t>
  </si>
  <si>
    <t>1. Выбор темы семинара.
2. Определение цели, задач и типа семинара.
3. Подбор литературы и Интернет-ресурсов к семинару.
4. Составление плана семинара и вопросов для обсуждения.
5. Определение заданий для обучающихся (доклады, сообщения, тезисы, наглядность, наблюдения, эксперименты).
6. Консультация для обучающихся.
7. Составление конспектов выступлений.
8. Подготовка обучающихся к выступлению.</t>
  </si>
  <si>
    <t>1. К1 = [1 балл] (2)
2. К2 = [0 баллов] (0)
3. К3 = [1 балл] (2)</t>
  </si>
  <si>
    <t>Муниципалитет</t>
  </si>
  <si>
    <t>ГО Дегтярск</t>
  </si>
  <si>
    <t>Невьянский ГО</t>
  </si>
  <si>
    <t>Качканарский ГО</t>
  </si>
  <si>
    <t>ГО Нижний Тагил</t>
  </si>
  <si>
    <t>Ачитский ГО</t>
  </si>
  <si>
    <t>Берёзовский ГО</t>
  </si>
  <si>
    <t>Ирбитское МО</t>
  </si>
  <si>
    <t>Каменский ГО</t>
  </si>
  <si>
    <t>Артёмовский ГО</t>
  </si>
  <si>
    <t>ГО Верхний Тагил</t>
  </si>
  <si>
    <t>Шалинский ГО</t>
  </si>
  <si>
    <t>Верхнесалдинский ГО</t>
  </si>
  <si>
    <t>ГО Верхотурский</t>
  </si>
  <si>
    <t>ГО Первоуральск</t>
  </si>
  <si>
    <t>Ивдельский ГО</t>
  </si>
  <si>
    <t>Асбестовский ГО</t>
  </si>
  <si>
    <t>ГО город Лесной</t>
  </si>
  <si>
    <t>ГО Карпинск</t>
  </si>
  <si>
    <t>Бисертский ГО</t>
  </si>
  <si>
    <t>Артинский ГО</t>
  </si>
  <si>
    <t>Североуральский ГО</t>
  </si>
  <si>
    <t>Новоуральский ГО</t>
  </si>
  <si>
    <t>ГО Ревда</t>
  </si>
  <si>
    <t>МО Красноуфимский округ</t>
  </si>
  <si>
    <t>Талицкий ГО</t>
  </si>
  <si>
    <t>Нижнесергинский МР</t>
  </si>
  <si>
    <t>ГО Среднеуральск</t>
  </si>
  <si>
    <t>ГО Красноуфимск</t>
  </si>
  <si>
    <t>Сысертский ГО</t>
  </si>
  <si>
    <t>ГО город Ирбит</t>
  </si>
  <si>
    <t>Байкаловский МР</t>
  </si>
  <si>
    <t>Каменск-Уральский ГО</t>
  </si>
  <si>
    <t>Слободо-Туринский МР</t>
  </si>
  <si>
    <t>Пышминский ГО</t>
  </si>
  <si>
    <t>ГО Заречный</t>
  </si>
  <si>
    <t>ГО Верхняя Пышма</t>
  </si>
  <si>
    <t>Камышловский МР</t>
  </si>
  <si>
    <t>Туринский ГО</t>
  </si>
  <si>
    <t>МО Алапаевское</t>
  </si>
  <si>
    <t>Нижнетуринский ГО</t>
  </si>
  <si>
    <t>Тавдинский ГО</t>
  </si>
  <si>
    <t>Режевской ГО</t>
  </si>
  <si>
    <t>Серовский ГО</t>
  </si>
  <si>
    <t>ГО Нижняя Салда</t>
  </si>
  <si>
    <t>Камышловский ГО</t>
  </si>
  <si>
    <t>МО город Алапаевск</t>
  </si>
  <si>
    <t>Махнёвское МО</t>
  </si>
  <si>
    <t>ОО</t>
  </si>
  <si>
    <t>МАОУ СОШ №9</t>
  </si>
  <si>
    <t>МАОУ "Староартинская СОШ"</t>
  </si>
  <si>
    <t>МБОУ СОШ №11</t>
  </si>
  <si>
    <t>МБОУ «Шамарская СОШ № 26»</t>
  </si>
  <si>
    <t>БМАОУ СОШ №9</t>
  </si>
  <si>
    <t>МБОУ "Куркинская ООШ"</t>
  </si>
  <si>
    <t>МАОУ "Манчажская СОШ"</t>
  </si>
  <si>
    <t>МАОУ "Байкаловская СОШ"</t>
  </si>
  <si>
    <t>МБОУ «Средняя школа № 1»</t>
  </si>
  <si>
    <t>МАОУ СОШ №3</t>
  </si>
  <si>
    <t>МАОУ СОШ №20</t>
  </si>
  <si>
    <t>МАОУ СОШ №12</t>
  </si>
  <si>
    <t>МКОУ "Усть -Салдинская СОШ"</t>
  </si>
  <si>
    <t>МБОУ "Школа № 5"</t>
  </si>
  <si>
    <t>МБОУ СОШ № 4</t>
  </si>
  <si>
    <t>МБОУ СОШ №58</t>
  </si>
  <si>
    <t>МАОУ "Еврогимназия"</t>
  </si>
  <si>
    <t>МОУ "Пионерская СОШ"</t>
  </si>
  <si>
    <t>МАОУ "Бродовская СОШ"</t>
  </si>
  <si>
    <t>МКОУ "Новоисетская СОШ"</t>
  </si>
  <si>
    <t>Средняя школа № 16</t>
  </si>
  <si>
    <t>МКОУ Квашнинская СОШ</t>
  </si>
  <si>
    <t>МКОУ ООШ с. Старобухарово</t>
  </si>
  <si>
    <t>МКОУ СОШ № 1 г. Нижние Серги</t>
  </si>
  <si>
    <t>МБОУ ПГО "Черемышская СОШ"</t>
  </si>
  <si>
    <t>МАОУ СОШ №7</t>
  </si>
  <si>
    <t>МКОУ "Пионерская СОШ"</t>
  </si>
  <si>
    <t>МКОУ "Вновь-Юрмытская СОШ"</t>
  </si>
  <si>
    <t>МКОУ "Талицкая СОШ № 55"</t>
  </si>
  <si>
    <t>Филиал МБОУ "Шалинская СОШ № 90" - "Вогульская СОШ"</t>
  </si>
  <si>
    <t>МКОУ АГО "Уфимская СОШ"</t>
  </si>
  <si>
    <t>МАОУ "СОШ № 1"</t>
  </si>
  <si>
    <t>МБОУ "СОШ №4"</t>
  </si>
  <si>
    <t>МБОУ «СОШ № 3»</t>
  </si>
  <si>
    <t>МБОУ "СОШ № 9"</t>
  </si>
  <si>
    <t>МБОУ «Свердловская СОШ»</t>
  </si>
  <si>
    <t>МАОУ АГО "Артинская СОШ № 6"</t>
  </si>
  <si>
    <t>МАОУ «СОШ № 30»</t>
  </si>
  <si>
    <t>МАОУ «СОШ № 21»</t>
  </si>
  <si>
    <t>МАОУ «СОШ № 24»</t>
  </si>
  <si>
    <t>МКОУ Вязовская  ООШ</t>
  </si>
  <si>
    <t>МКОУ Пелевинская  ООШ</t>
  </si>
  <si>
    <t>МКОУ - ООШ с. Киргишаны</t>
  </si>
  <si>
    <t>МКОУ «Бисертская средняя школа №2»</t>
  </si>
  <si>
    <t>МБОУ СОШ № 6</t>
  </si>
  <si>
    <t>МБОУ «Школа-интернат №9»</t>
  </si>
  <si>
    <t>МАОУ СОШ № 4</t>
  </si>
  <si>
    <t>МАОУ "СОШ № 22"</t>
  </si>
  <si>
    <t>МАОУ "СОШ № 16"</t>
  </si>
  <si>
    <t>МАОУ "СОШ № 3"</t>
  </si>
  <si>
    <t>МАОУ "ООШ №2"</t>
  </si>
  <si>
    <t>МАОУ "Школа № 10"</t>
  </si>
  <si>
    <t>МБОУ СОШ № 8</t>
  </si>
  <si>
    <t>МБОУ СОШ № 73</t>
  </si>
  <si>
    <t>МБОУ "СОШ № 23"</t>
  </si>
  <si>
    <t>МАОУ ГО Заречный "СОШ №3"</t>
  </si>
  <si>
    <t>МАОУ СОШ № 2</t>
  </si>
  <si>
    <t>МАОУ СШ 2</t>
  </si>
  <si>
    <t>МБОУ СОШ № 7</t>
  </si>
  <si>
    <t>МКОУ СОШ № 11 с. Серебрянка</t>
  </si>
  <si>
    <t>МАОУ лицей № 39</t>
  </si>
  <si>
    <t>МБОУ СОШ № 71</t>
  </si>
  <si>
    <t>МАОУ СОШ № 9</t>
  </si>
  <si>
    <t>МБОУ СОШ № 80</t>
  </si>
  <si>
    <t>МАОУ СОШ № 61</t>
  </si>
  <si>
    <t>МАОУ СОШ № 9 п. Уралец</t>
  </si>
  <si>
    <t>МБОУ СОШ «ЦО № 1»</t>
  </si>
  <si>
    <t>МБОУ «СОШ № 10»</t>
  </si>
  <si>
    <t>МАОУ "СОШ №22"</t>
  </si>
  <si>
    <t>МБОУ "СОШ № 7"</t>
  </si>
  <si>
    <t>МАОУ "СОШ № 9"</t>
  </si>
  <si>
    <t>МБОУ "СОШ № 22"</t>
  </si>
  <si>
    <t>МАОУ "СОШ № 29"</t>
  </si>
  <si>
    <t>МКОУ-СОШ № 31</t>
  </si>
  <si>
    <t>МКОУ СОШ №19 г. Ивделя, п. Сама</t>
  </si>
  <si>
    <t>МОУ «Осинцевская ООШ»</t>
  </si>
  <si>
    <t>МОУ «Фоминская ООШ»</t>
  </si>
  <si>
    <t>Средняя школа № 22</t>
  </si>
  <si>
    <t>Лицей № 10</t>
  </si>
  <si>
    <t>МАОУ "Школа №3" КГО</t>
  </si>
  <si>
    <t>Школа им. К.Н. Новикова</t>
  </si>
  <si>
    <t>МБОУ "Мугайская ООШ" - "Измоденовская ООШ"</t>
  </si>
  <si>
    <t>МОУ «Невьянская СОШ»</t>
  </si>
  <si>
    <t>МКОУ «Саргаинская СОШ»</t>
  </si>
  <si>
    <t>МБОУ СОШ № 5 г. Невьянска</t>
  </si>
  <si>
    <t>МАОУ НТГО «СОШ № 2»</t>
  </si>
  <si>
    <t>МАОУ НТГО «СОШ № 7»</t>
  </si>
  <si>
    <t>МАОУ «СОШ № 40»</t>
  </si>
  <si>
    <t>МАОУ «СОШ № 57»</t>
  </si>
  <si>
    <t>МАОУ «Гимназия № 41»</t>
  </si>
  <si>
    <t>МАОУ СОШ № 8</t>
  </si>
  <si>
    <t>МАОУ СОШ № 14</t>
  </si>
  <si>
    <t>МБОУ СОШ № 11</t>
  </si>
  <si>
    <t>МБОУ СОШ № 23</t>
  </si>
  <si>
    <t>МАОУ "Слободо-Туринская СОШ №2"</t>
  </si>
  <si>
    <t>МАОУ ВСОШ</t>
  </si>
  <si>
    <t>МКОУ ООШ с. Городище</t>
  </si>
  <si>
    <t>СреднееЗначение, %</t>
  </si>
  <si>
    <t>Наибольшее, %</t>
  </si>
  <si>
    <t>Наименьшее,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</si>
</sst>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theme="1"/>
      <name val="Calibri"/>
      <family val="2"/>
      <scheme val="minor"/>
    </font>
    <font>
      <b/>
      <sz val="9.75"/>
      <color rgb="FF000000"/>
      <name val="Tahoma"/>
      <family val="2"/>
    </font>
    <font>
      <sz val="9.75"/>
      <color rgb="FF000000"/>
      <name val="Tahoma"/>
      <family val="2"/>
    </font>
    <font>
      <sz val="10"/>
      <name val="Arial"/>
      <family val="2"/>
      <charset val="204"/>
    </font>
    <font>
      <sz val="9.75"/>
      <color rgb="FF000000"/>
      <name val="Tahoma"/>
      <family val="2"/>
      <charset val="204"/>
    </font>
  </fonts>
  <fills count="13">
    <fill>
      <patternFill patternType="none"/>
    </fill>
    <fill>
      <patternFill patternType="gray125"/>
    </fill>
    <fill>
      <patternFill patternType="solid">
        <fgColor rgb="FFDDDDDD"/>
      </patternFill>
    </fill>
    <fill>
      <patternFill patternType="solid">
        <fgColor rgb="FFD3D3D3"/>
      </patternFill>
    </fill>
    <fill>
      <patternFill patternType="solid">
        <fgColor rgb="FFC9C9C9"/>
      </patternFill>
    </fill>
    <fill>
      <patternFill patternType="solid">
        <fgColor rgb="FF5BBB5B"/>
      </patternFill>
    </fill>
    <fill>
      <patternFill patternType="solid">
        <fgColor rgb="FFFF6464"/>
      </patternFill>
    </fill>
    <fill>
      <patternFill patternType="solid">
        <fgColor rgb="FFA0A0FF"/>
      </patternFill>
    </fill>
    <fill>
      <patternFill patternType="solid">
        <fgColor rgb="FFBCBCBC"/>
      </patternFill>
    </fill>
    <fill>
      <patternFill patternType="solid">
        <fgColor rgb="FF6FCF6F"/>
      </patternFill>
    </fill>
    <fill>
      <patternFill patternType="solid">
        <fgColor rgb="FFFF9B9B"/>
      </patternFill>
    </fill>
    <fill>
      <patternFill patternType="solid">
        <fgColor rgb="FFCFCFFF"/>
      </patternFill>
    </fill>
    <fill>
      <patternFill patternType="solid">
        <fgColor rgb="FFD0D0D0"/>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2">
    <xf numFmtId="0" fontId="0" fillId="0" borderId="0"/>
    <xf numFmtId="0" fontId="3" fillId="0" borderId="0"/>
  </cellStyleXfs>
  <cellXfs count="61">
    <xf numFmtId="0" fontId="0" fillId="0" borderId="0" xfId="0"/>
    <xf numFmtId="0" fontId="2" fillId="2" borderId="1" xfId="0" applyFont="1" applyFill="1" applyBorder="1" applyAlignment="1">
      <alignment horizontal="center" vertical="center"/>
    </xf>
    <xf numFmtId="0" fontId="2" fillId="0" borderId="1" xfId="0" applyFont="1" applyBorder="1" applyAlignment="1">
      <alignment horizontal="left"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0" borderId="1" xfId="0" applyFont="1" applyBorder="1" applyAlignment="1">
      <alignment horizontal="center" vertical="center"/>
    </xf>
    <xf numFmtId="0" fontId="2" fillId="5" borderId="1" xfId="0" applyFont="1" applyFill="1" applyBorder="1" applyAlignment="1">
      <alignment horizontal="center" vertical="center"/>
    </xf>
    <xf numFmtId="0" fontId="2" fillId="6" borderId="1" xfId="0" applyFont="1" applyFill="1" applyBorder="1" applyAlignment="1">
      <alignment horizontal="center" vertical="center"/>
    </xf>
    <xf numFmtId="0" fontId="2" fillId="7" borderId="1" xfId="0" applyFont="1" applyFill="1" applyBorder="1" applyAlignment="1">
      <alignment horizontal="center" vertical="center"/>
    </xf>
    <xf numFmtId="0" fontId="2" fillId="8" borderId="1" xfId="0" applyFont="1" applyFill="1" applyBorder="1" applyAlignment="1">
      <alignment horizontal="center" vertical="center"/>
    </xf>
    <xf numFmtId="0" fontId="2" fillId="0" borderId="1" xfId="0" applyFont="1" applyBorder="1" applyAlignment="1">
      <alignment horizontal="left" vertical="top" wrapText="1"/>
    </xf>
    <xf numFmtId="0" fontId="2" fillId="9" borderId="1" xfId="0" applyFont="1" applyFill="1" applyBorder="1" applyAlignment="1">
      <alignment horizontal="left" vertical="top" wrapText="1"/>
    </xf>
    <xf numFmtId="0" fontId="2" fillId="10" borderId="1" xfId="0" applyFont="1" applyFill="1" applyBorder="1" applyAlignment="1">
      <alignment horizontal="left" vertical="top" wrapText="1"/>
    </xf>
    <xf numFmtId="0" fontId="2" fillId="11" borderId="1" xfId="0" applyFont="1" applyFill="1" applyBorder="1" applyAlignment="1">
      <alignment horizontal="left" vertical="top" wrapText="1"/>
    </xf>
    <xf numFmtId="0" fontId="2" fillId="12" borderId="1" xfId="0" applyFont="1" applyFill="1" applyBorder="1" applyAlignment="1">
      <alignment horizontal="left" vertical="top" wrapText="1"/>
    </xf>
    <xf numFmtId="0" fontId="2" fillId="12" borderId="1" xfId="0" applyFont="1" applyFill="1" applyBorder="1" applyAlignment="1">
      <alignment horizontal="center" vertical="center"/>
    </xf>
    <xf numFmtId="0" fontId="0" fillId="0" borderId="0" xfId="0" applyAlignment="1">
      <alignment horizontal="center"/>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1" xfId="0" applyFont="1" applyBorder="1" applyAlignment="1">
      <alignment horizontal="left" vertical="center"/>
    </xf>
    <xf numFmtId="0" fontId="2" fillId="2" borderId="1" xfId="0" applyFont="1" applyFill="1" applyBorder="1" applyAlignment="1">
      <alignment horizontal="center" vertical="center"/>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2" fillId="2" borderId="1" xfId="0" applyFont="1" applyFill="1" applyBorder="1" applyAlignment="1">
      <alignment horizontal="center" vertical="center"/>
    </xf>
    <xf numFmtId="0" fontId="1" fillId="0" borderId="1" xfId="0" applyFont="1" applyBorder="1" applyAlignment="1">
      <alignment horizontal="left" vertical="center"/>
    </xf>
    <xf numFmtId="0" fontId="2" fillId="0" borderId="1" xfId="0" applyFont="1" applyBorder="1" applyAlignment="1">
      <alignment horizontal="left"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 xfId="0" applyFont="1" applyFill="1" applyBorder="1" applyAlignment="1">
      <alignment horizontal="left" vertical="center"/>
    </xf>
    <xf numFmtId="0" fontId="2" fillId="0" borderId="1" xfId="0" applyFont="1" applyBorder="1" applyAlignment="1">
      <alignment horizontal="center" vertical="center"/>
    </xf>
    <xf numFmtId="2" fontId="2" fillId="4" borderId="1" xfId="0" applyNumberFormat="1" applyFont="1" applyFill="1" applyBorder="1" applyAlignment="1">
      <alignment horizontal="center" vertical="center"/>
    </xf>
    <xf numFmtId="2" fontId="2" fillId="0" borderId="1" xfId="0" applyNumberFormat="1" applyFont="1" applyBorder="1" applyAlignment="1">
      <alignment horizontal="center" vertical="center"/>
    </xf>
    <xf numFmtId="2" fontId="2" fillId="3" borderId="1" xfId="0" applyNumberFormat="1" applyFont="1" applyFill="1" applyBorder="1" applyAlignment="1">
      <alignment horizontal="center" vertical="center"/>
    </xf>
    <xf numFmtId="2" fontId="2" fillId="3" borderId="2" xfId="0" applyNumberFormat="1" applyFont="1" applyFill="1" applyBorder="1" applyAlignment="1">
      <alignment horizontal="center" vertical="center"/>
    </xf>
    <xf numFmtId="2" fontId="2" fillId="3" borderId="4" xfId="0" applyNumberFormat="1" applyFont="1" applyFill="1" applyBorder="1" applyAlignment="1">
      <alignment horizontal="center" vertical="center"/>
    </xf>
    <xf numFmtId="2" fontId="2" fillId="3" borderId="3" xfId="0" applyNumberFormat="1" applyFont="1" applyFill="1" applyBorder="1" applyAlignment="1">
      <alignment horizontal="center" vertical="center"/>
    </xf>
    <xf numFmtId="2" fontId="2" fillId="2" borderId="1" xfId="0" applyNumberFormat="1" applyFont="1" applyFill="1" applyBorder="1" applyAlignment="1">
      <alignment horizontal="center" vertical="center"/>
    </xf>
    <xf numFmtId="2" fontId="2" fillId="0" borderId="2" xfId="0" applyNumberFormat="1" applyFont="1" applyBorder="1" applyAlignment="1">
      <alignment horizontal="center" vertical="center"/>
    </xf>
    <xf numFmtId="2" fontId="2" fillId="0" borderId="4" xfId="0" applyNumberFormat="1" applyFont="1" applyBorder="1" applyAlignment="1">
      <alignment horizontal="center" vertical="center"/>
    </xf>
    <xf numFmtId="2" fontId="2" fillId="0" borderId="3" xfId="0" applyNumberFormat="1" applyFont="1" applyBorder="1" applyAlignment="1">
      <alignment horizontal="center" vertical="center"/>
    </xf>
    <xf numFmtId="2" fontId="2" fillId="0" borderId="1" xfId="0" applyNumberFormat="1" applyFont="1" applyBorder="1" applyAlignment="1">
      <alignment horizontal="left" vertical="center"/>
    </xf>
    <xf numFmtId="0" fontId="1" fillId="2" borderId="1" xfId="0" applyFont="1" applyFill="1" applyBorder="1" applyAlignment="1">
      <alignment horizontal="center" vertical="center"/>
    </xf>
    <xf numFmtId="164" fontId="2" fillId="0" borderId="1" xfId="0" applyNumberFormat="1" applyFont="1" applyBorder="1" applyAlignment="1">
      <alignment horizontal="center" vertical="center"/>
    </xf>
    <xf numFmtId="164" fontId="2" fillId="0" borderId="1" xfId="0" applyNumberFormat="1" applyFont="1" applyBorder="1" applyAlignment="1">
      <alignment horizontal="left" vertical="center"/>
    </xf>
    <xf numFmtId="0" fontId="4" fillId="0" borderId="1"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000000"/>
      <rgbColor rgb="FFFFFFFF"/>
      <rgbColor rgb="FFFF0000"/>
      <rgbColor rgb="FF00FF00"/>
      <rgbColor rgb="FF0000FF"/>
      <rgbColor rgb="FFFFFF00"/>
      <rgbColor rgb="FFFF00FF"/>
      <rgbColor rgb="FF00FFFF"/>
      <rgbColor rgb="FF800000"/>
      <rgbColor rgb="FF6FCF6F"/>
      <rgbColor rgb="FF000080"/>
      <rgbColor rgb="FF808000"/>
      <rgbColor rgb="FF800080"/>
      <rgbColor rgb="FF008080"/>
      <rgbColor rgb="FFDDDDDD"/>
      <rgbColor rgb="FFC9C9C9"/>
      <rgbColor rgb="FFA0A0FF"/>
      <rgbColor rgb="FF993366"/>
      <rgbColor rgb="FFF0F0F0"/>
      <rgbColor rgb="FFCCFFFF"/>
      <rgbColor rgb="FF660066"/>
      <rgbColor rgb="FFFF9B9B"/>
      <rgbColor rgb="FF0066CC"/>
      <rgbColor rgb="FFCFCFFF"/>
      <rgbColor rgb="FF000080"/>
      <rgbColor rgb="FFFF00FF"/>
      <rgbColor rgb="FFFFFF00"/>
      <rgbColor rgb="FF00FFFF"/>
      <rgbColor rgb="FF800080"/>
      <rgbColor rgb="FF800000"/>
      <rgbColor rgb="FF008080"/>
      <rgbColor rgb="FF0000FF"/>
      <rgbColor rgb="FF00CCFF"/>
      <rgbColor rgb="FFCCFFFF"/>
      <rgbColor rgb="FFD0D0D0"/>
      <rgbColor rgb="FFFFFF99"/>
      <rgbColor rgb="FF99CCFF"/>
      <rgbColor rgb="FFFF99CC"/>
      <rgbColor rgb="FFCC99FF"/>
      <rgbColor rgb="FFFFCC99"/>
      <rgbColor rgb="FF3366FF"/>
      <rgbColor rgb="FF33CCCC"/>
      <rgbColor rgb="FF99CC00"/>
      <rgbColor rgb="FFFFCC00"/>
      <rgbColor rgb="FFFF9900"/>
      <rgbColor rgb="FFFF6600"/>
      <rgbColor rgb="FF666699"/>
      <rgbColor rgb="FFD3D3D3"/>
      <rgbColor rgb="FF003366"/>
      <rgbColor rgb="FF339966"/>
      <rgbColor rgb="FF003300"/>
      <rgbColor rgb="FF333300"/>
      <rgbColor rgb="FF993300"/>
      <rgbColor rgb="FF993366"/>
      <rgbColor rgb="FF333399"/>
      <rgbColor rgb="FF333333"/>
    </indexed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114300</xdr:colOff>
      <xdr:row>4</xdr:row>
      <xdr:rowOff>28575</xdr:rowOff>
    </xdr:from>
    <xdr:to>
      <xdr:col>6</xdr:col>
      <xdr:colOff>266700</xdr:colOff>
      <xdr:row>4</xdr:row>
      <xdr:rowOff>180975</xdr:rowOff>
    </xdr:to>
    <xdr:pic>
      <xdr:nvPicPr>
        <xdr:cNvPr id="1025" name="Picture 1025">
          <a:extLst>
            <a:ext uri="{FF2B5EF4-FFF2-40B4-BE49-F238E27FC236}">
              <a16:creationId xmlns:a16="http://schemas.microsoft.com/office/drawing/2014/main" xmlns="" id="{00000000-0008-0000-0000-000001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xdr:col>
      <xdr:colOff>114300</xdr:colOff>
      <xdr:row>4</xdr:row>
      <xdr:rowOff>28575</xdr:rowOff>
    </xdr:from>
    <xdr:to>
      <xdr:col>7</xdr:col>
      <xdr:colOff>266700</xdr:colOff>
      <xdr:row>4</xdr:row>
      <xdr:rowOff>180975</xdr:rowOff>
    </xdr:to>
    <xdr:pic>
      <xdr:nvPicPr>
        <xdr:cNvPr id="1026" name="Picture 1026">
          <a:extLst>
            <a:ext uri="{FF2B5EF4-FFF2-40B4-BE49-F238E27FC236}">
              <a16:creationId xmlns:a16="http://schemas.microsoft.com/office/drawing/2014/main" xmlns="" id="{00000000-0008-0000-0000-000002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xdr:col>
      <xdr:colOff>114300</xdr:colOff>
      <xdr:row>4</xdr:row>
      <xdr:rowOff>28575</xdr:rowOff>
    </xdr:from>
    <xdr:to>
      <xdr:col>8</xdr:col>
      <xdr:colOff>266700</xdr:colOff>
      <xdr:row>4</xdr:row>
      <xdr:rowOff>180975</xdr:rowOff>
    </xdr:to>
    <xdr:pic>
      <xdr:nvPicPr>
        <xdr:cNvPr id="1027" name="Picture 1027">
          <a:extLst>
            <a:ext uri="{FF2B5EF4-FFF2-40B4-BE49-F238E27FC236}">
              <a16:creationId xmlns:a16="http://schemas.microsoft.com/office/drawing/2014/main" xmlns="" id="{00000000-0008-0000-0000-000003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xdr:col>
      <xdr:colOff>114300</xdr:colOff>
      <xdr:row>4</xdr:row>
      <xdr:rowOff>28575</xdr:rowOff>
    </xdr:from>
    <xdr:to>
      <xdr:col>9</xdr:col>
      <xdr:colOff>266700</xdr:colOff>
      <xdr:row>4</xdr:row>
      <xdr:rowOff>180975</xdr:rowOff>
    </xdr:to>
    <xdr:pic>
      <xdr:nvPicPr>
        <xdr:cNvPr id="1028" name="Picture 1028">
          <a:extLst>
            <a:ext uri="{FF2B5EF4-FFF2-40B4-BE49-F238E27FC236}">
              <a16:creationId xmlns:a16="http://schemas.microsoft.com/office/drawing/2014/main" xmlns="" id="{00000000-0008-0000-0000-000004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xdr:col>
      <xdr:colOff>114300</xdr:colOff>
      <xdr:row>4</xdr:row>
      <xdr:rowOff>28575</xdr:rowOff>
    </xdr:from>
    <xdr:to>
      <xdr:col>10</xdr:col>
      <xdr:colOff>266700</xdr:colOff>
      <xdr:row>4</xdr:row>
      <xdr:rowOff>180975</xdr:rowOff>
    </xdr:to>
    <xdr:pic>
      <xdr:nvPicPr>
        <xdr:cNvPr id="1029" name="Picture 1029">
          <a:extLst>
            <a:ext uri="{FF2B5EF4-FFF2-40B4-BE49-F238E27FC236}">
              <a16:creationId xmlns:a16="http://schemas.microsoft.com/office/drawing/2014/main" xmlns="" id="{00000000-0008-0000-0000-000005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xdr:col>
      <xdr:colOff>114300</xdr:colOff>
      <xdr:row>4</xdr:row>
      <xdr:rowOff>28575</xdr:rowOff>
    </xdr:from>
    <xdr:to>
      <xdr:col>11</xdr:col>
      <xdr:colOff>266700</xdr:colOff>
      <xdr:row>4</xdr:row>
      <xdr:rowOff>180975</xdr:rowOff>
    </xdr:to>
    <xdr:pic>
      <xdr:nvPicPr>
        <xdr:cNvPr id="1030" name="Picture 1030">
          <a:extLst>
            <a:ext uri="{FF2B5EF4-FFF2-40B4-BE49-F238E27FC236}">
              <a16:creationId xmlns:a16="http://schemas.microsoft.com/office/drawing/2014/main" xmlns="" id="{00000000-0008-0000-0000-000006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15</xdr:col>
      <xdr:colOff>114300</xdr:colOff>
      <xdr:row>4</xdr:row>
      <xdr:rowOff>28575</xdr:rowOff>
    </xdr:from>
    <xdr:to>
      <xdr:col>15</xdr:col>
      <xdr:colOff>266700</xdr:colOff>
      <xdr:row>4</xdr:row>
      <xdr:rowOff>180975</xdr:rowOff>
    </xdr:to>
    <xdr:pic>
      <xdr:nvPicPr>
        <xdr:cNvPr id="1031" name="Picture 1031">
          <a:extLst>
            <a:ext uri="{FF2B5EF4-FFF2-40B4-BE49-F238E27FC236}">
              <a16:creationId xmlns:a16="http://schemas.microsoft.com/office/drawing/2014/main" xmlns="" id="{00000000-0008-0000-0000-000007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16</xdr:col>
      <xdr:colOff>114300</xdr:colOff>
      <xdr:row>4</xdr:row>
      <xdr:rowOff>28575</xdr:rowOff>
    </xdr:from>
    <xdr:to>
      <xdr:col>16</xdr:col>
      <xdr:colOff>266700</xdr:colOff>
      <xdr:row>4</xdr:row>
      <xdr:rowOff>180975</xdr:rowOff>
    </xdr:to>
    <xdr:pic>
      <xdr:nvPicPr>
        <xdr:cNvPr id="1032" name="Picture 1032">
          <a:extLst>
            <a:ext uri="{FF2B5EF4-FFF2-40B4-BE49-F238E27FC236}">
              <a16:creationId xmlns:a16="http://schemas.microsoft.com/office/drawing/2014/main" xmlns="" id="{00000000-0008-0000-0000-000008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xdr:col>
      <xdr:colOff>114300</xdr:colOff>
      <xdr:row>4</xdr:row>
      <xdr:rowOff>28575</xdr:rowOff>
    </xdr:from>
    <xdr:to>
      <xdr:col>17</xdr:col>
      <xdr:colOff>266700</xdr:colOff>
      <xdr:row>4</xdr:row>
      <xdr:rowOff>180975</xdr:rowOff>
    </xdr:to>
    <xdr:pic>
      <xdr:nvPicPr>
        <xdr:cNvPr id="1033" name="Picture 1033">
          <a:extLst>
            <a:ext uri="{FF2B5EF4-FFF2-40B4-BE49-F238E27FC236}">
              <a16:creationId xmlns:a16="http://schemas.microsoft.com/office/drawing/2014/main" xmlns="" id="{00000000-0008-0000-0000-000009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xdr:col>
      <xdr:colOff>114300</xdr:colOff>
      <xdr:row>4</xdr:row>
      <xdr:rowOff>28575</xdr:rowOff>
    </xdr:from>
    <xdr:to>
      <xdr:col>18</xdr:col>
      <xdr:colOff>266700</xdr:colOff>
      <xdr:row>4</xdr:row>
      <xdr:rowOff>180975</xdr:rowOff>
    </xdr:to>
    <xdr:pic>
      <xdr:nvPicPr>
        <xdr:cNvPr id="1034" name="Picture 1034">
          <a:extLst>
            <a:ext uri="{FF2B5EF4-FFF2-40B4-BE49-F238E27FC236}">
              <a16:creationId xmlns:a16="http://schemas.microsoft.com/office/drawing/2014/main" xmlns="" id="{00000000-0008-0000-0000-00000A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xdr:col>
      <xdr:colOff>114300</xdr:colOff>
      <xdr:row>4</xdr:row>
      <xdr:rowOff>28575</xdr:rowOff>
    </xdr:from>
    <xdr:to>
      <xdr:col>19</xdr:col>
      <xdr:colOff>266700</xdr:colOff>
      <xdr:row>4</xdr:row>
      <xdr:rowOff>180975</xdr:rowOff>
    </xdr:to>
    <xdr:pic>
      <xdr:nvPicPr>
        <xdr:cNvPr id="1035" name="Picture 1035">
          <a:extLst>
            <a:ext uri="{FF2B5EF4-FFF2-40B4-BE49-F238E27FC236}">
              <a16:creationId xmlns:a16="http://schemas.microsoft.com/office/drawing/2014/main" xmlns="" id="{00000000-0008-0000-0000-00000B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xdr:col>
      <xdr:colOff>114300</xdr:colOff>
      <xdr:row>4</xdr:row>
      <xdr:rowOff>28575</xdr:rowOff>
    </xdr:from>
    <xdr:to>
      <xdr:col>20</xdr:col>
      <xdr:colOff>266700</xdr:colOff>
      <xdr:row>4</xdr:row>
      <xdr:rowOff>180975</xdr:rowOff>
    </xdr:to>
    <xdr:pic>
      <xdr:nvPicPr>
        <xdr:cNvPr id="1036" name="Picture 1036">
          <a:extLst>
            <a:ext uri="{FF2B5EF4-FFF2-40B4-BE49-F238E27FC236}">
              <a16:creationId xmlns:a16="http://schemas.microsoft.com/office/drawing/2014/main" xmlns="" id="{00000000-0008-0000-0000-00000C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24</xdr:col>
      <xdr:colOff>114300</xdr:colOff>
      <xdr:row>4</xdr:row>
      <xdr:rowOff>28575</xdr:rowOff>
    </xdr:from>
    <xdr:to>
      <xdr:col>24</xdr:col>
      <xdr:colOff>266700</xdr:colOff>
      <xdr:row>4</xdr:row>
      <xdr:rowOff>180975</xdr:rowOff>
    </xdr:to>
    <xdr:pic>
      <xdr:nvPicPr>
        <xdr:cNvPr id="1037" name="Picture 1037">
          <a:extLst>
            <a:ext uri="{FF2B5EF4-FFF2-40B4-BE49-F238E27FC236}">
              <a16:creationId xmlns:a16="http://schemas.microsoft.com/office/drawing/2014/main" xmlns="" id="{00000000-0008-0000-0000-00000D04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25</xdr:col>
      <xdr:colOff>114300</xdr:colOff>
      <xdr:row>4</xdr:row>
      <xdr:rowOff>28575</xdr:rowOff>
    </xdr:from>
    <xdr:to>
      <xdr:col>25</xdr:col>
      <xdr:colOff>266700</xdr:colOff>
      <xdr:row>4</xdr:row>
      <xdr:rowOff>180975</xdr:rowOff>
    </xdr:to>
    <xdr:pic>
      <xdr:nvPicPr>
        <xdr:cNvPr id="1038" name="Picture 1038">
          <a:extLst>
            <a:ext uri="{FF2B5EF4-FFF2-40B4-BE49-F238E27FC236}">
              <a16:creationId xmlns:a16="http://schemas.microsoft.com/office/drawing/2014/main" xmlns="" id="{00000000-0008-0000-0000-00000E04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26</xdr:col>
      <xdr:colOff>114300</xdr:colOff>
      <xdr:row>4</xdr:row>
      <xdr:rowOff>28575</xdr:rowOff>
    </xdr:from>
    <xdr:to>
      <xdr:col>26</xdr:col>
      <xdr:colOff>266700</xdr:colOff>
      <xdr:row>4</xdr:row>
      <xdr:rowOff>180975</xdr:rowOff>
    </xdr:to>
    <xdr:pic>
      <xdr:nvPicPr>
        <xdr:cNvPr id="1039" name="Picture 1039">
          <a:extLst>
            <a:ext uri="{FF2B5EF4-FFF2-40B4-BE49-F238E27FC236}">
              <a16:creationId xmlns:a16="http://schemas.microsoft.com/office/drawing/2014/main" xmlns="" id="{00000000-0008-0000-0000-00000F04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27</xdr:col>
      <xdr:colOff>114300</xdr:colOff>
      <xdr:row>4</xdr:row>
      <xdr:rowOff>28575</xdr:rowOff>
    </xdr:from>
    <xdr:to>
      <xdr:col>27</xdr:col>
      <xdr:colOff>266700</xdr:colOff>
      <xdr:row>4</xdr:row>
      <xdr:rowOff>180975</xdr:rowOff>
    </xdr:to>
    <xdr:pic>
      <xdr:nvPicPr>
        <xdr:cNvPr id="1040" name="Picture 1040">
          <a:extLst>
            <a:ext uri="{FF2B5EF4-FFF2-40B4-BE49-F238E27FC236}">
              <a16:creationId xmlns:a16="http://schemas.microsoft.com/office/drawing/2014/main" xmlns="" id="{00000000-0008-0000-0000-00001004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28</xdr:col>
      <xdr:colOff>114300</xdr:colOff>
      <xdr:row>4</xdr:row>
      <xdr:rowOff>28575</xdr:rowOff>
    </xdr:from>
    <xdr:to>
      <xdr:col>28</xdr:col>
      <xdr:colOff>266700</xdr:colOff>
      <xdr:row>4</xdr:row>
      <xdr:rowOff>180975</xdr:rowOff>
    </xdr:to>
    <xdr:pic>
      <xdr:nvPicPr>
        <xdr:cNvPr id="1041" name="Picture 1041">
          <a:extLst>
            <a:ext uri="{FF2B5EF4-FFF2-40B4-BE49-F238E27FC236}">
              <a16:creationId xmlns:a16="http://schemas.microsoft.com/office/drawing/2014/main" xmlns="" id="{00000000-0008-0000-0000-00001104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29</xdr:col>
      <xdr:colOff>114300</xdr:colOff>
      <xdr:row>4</xdr:row>
      <xdr:rowOff>28575</xdr:rowOff>
    </xdr:from>
    <xdr:to>
      <xdr:col>29</xdr:col>
      <xdr:colOff>266700</xdr:colOff>
      <xdr:row>4</xdr:row>
      <xdr:rowOff>180975</xdr:rowOff>
    </xdr:to>
    <xdr:pic>
      <xdr:nvPicPr>
        <xdr:cNvPr id="1042" name="Picture 1042">
          <a:extLst>
            <a:ext uri="{FF2B5EF4-FFF2-40B4-BE49-F238E27FC236}">
              <a16:creationId xmlns:a16="http://schemas.microsoft.com/office/drawing/2014/main" xmlns="" id="{00000000-0008-0000-0000-00001204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33</xdr:col>
      <xdr:colOff>114300</xdr:colOff>
      <xdr:row>4</xdr:row>
      <xdr:rowOff>28575</xdr:rowOff>
    </xdr:from>
    <xdr:to>
      <xdr:col>33</xdr:col>
      <xdr:colOff>266700</xdr:colOff>
      <xdr:row>4</xdr:row>
      <xdr:rowOff>180975</xdr:rowOff>
    </xdr:to>
    <xdr:pic>
      <xdr:nvPicPr>
        <xdr:cNvPr id="1043" name="Picture 1043">
          <a:extLst>
            <a:ext uri="{FF2B5EF4-FFF2-40B4-BE49-F238E27FC236}">
              <a16:creationId xmlns:a16="http://schemas.microsoft.com/office/drawing/2014/main" xmlns="" id="{00000000-0008-0000-0000-000013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34</xdr:col>
      <xdr:colOff>114300</xdr:colOff>
      <xdr:row>4</xdr:row>
      <xdr:rowOff>28575</xdr:rowOff>
    </xdr:from>
    <xdr:to>
      <xdr:col>34</xdr:col>
      <xdr:colOff>266700</xdr:colOff>
      <xdr:row>4</xdr:row>
      <xdr:rowOff>180975</xdr:rowOff>
    </xdr:to>
    <xdr:pic>
      <xdr:nvPicPr>
        <xdr:cNvPr id="1044" name="Picture 1044">
          <a:extLst>
            <a:ext uri="{FF2B5EF4-FFF2-40B4-BE49-F238E27FC236}">
              <a16:creationId xmlns:a16="http://schemas.microsoft.com/office/drawing/2014/main" xmlns="" id="{00000000-0008-0000-0000-000014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35</xdr:col>
      <xdr:colOff>114300</xdr:colOff>
      <xdr:row>4</xdr:row>
      <xdr:rowOff>28575</xdr:rowOff>
    </xdr:from>
    <xdr:to>
      <xdr:col>35</xdr:col>
      <xdr:colOff>266700</xdr:colOff>
      <xdr:row>4</xdr:row>
      <xdr:rowOff>180975</xdr:rowOff>
    </xdr:to>
    <xdr:pic>
      <xdr:nvPicPr>
        <xdr:cNvPr id="1045" name="Picture 1045">
          <a:extLst>
            <a:ext uri="{FF2B5EF4-FFF2-40B4-BE49-F238E27FC236}">
              <a16:creationId xmlns:a16="http://schemas.microsoft.com/office/drawing/2014/main" xmlns="" id="{00000000-0008-0000-0000-000015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36</xdr:col>
      <xdr:colOff>114300</xdr:colOff>
      <xdr:row>4</xdr:row>
      <xdr:rowOff>28575</xdr:rowOff>
    </xdr:from>
    <xdr:to>
      <xdr:col>36</xdr:col>
      <xdr:colOff>266700</xdr:colOff>
      <xdr:row>4</xdr:row>
      <xdr:rowOff>180975</xdr:rowOff>
    </xdr:to>
    <xdr:pic>
      <xdr:nvPicPr>
        <xdr:cNvPr id="1046" name="Picture 1046">
          <a:extLst>
            <a:ext uri="{FF2B5EF4-FFF2-40B4-BE49-F238E27FC236}">
              <a16:creationId xmlns:a16="http://schemas.microsoft.com/office/drawing/2014/main" xmlns="" id="{00000000-0008-0000-0000-000016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37</xdr:col>
      <xdr:colOff>114300</xdr:colOff>
      <xdr:row>4</xdr:row>
      <xdr:rowOff>28575</xdr:rowOff>
    </xdr:from>
    <xdr:to>
      <xdr:col>37</xdr:col>
      <xdr:colOff>266700</xdr:colOff>
      <xdr:row>4</xdr:row>
      <xdr:rowOff>180975</xdr:rowOff>
    </xdr:to>
    <xdr:pic>
      <xdr:nvPicPr>
        <xdr:cNvPr id="1047" name="Picture 1047">
          <a:extLst>
            <a:ext uri="{FF2B5EF4-FFF2-40B4-BE49-F238E27FC236}">
              <a16:creationId xmlns:a16="http://schemas.microsoft.com/office/drawing/2014/main" xmlns="" id="{00000000-0008-0000-0000-000017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38</xdr:col>
      <xdr:colOff>114300</xdr:colOff>
      <xdr:row>4</xdr:row>
      <xdr:rowOff>28575</xdr:rowOff>
    </xdr:from>
    <xdr:to>
      <xdr:col>38</xdr:col>
      <xdr:colOff>266700</xdr:colOff>
      <xdr:row>4</xdr:row>
      <xdr:rowOff>180975</xdr:rowOff>
    </xdr:to>
    <xdr:pic>
      <xdr:nvPicPr>
        <xdr:cNvPr id="1048" name="Picture 1048">
          <a:extLst>
            <a:ext uri="{FF2B5EF4-FFF2-40B4-BE49-F238E27FC236}">
              <a16:creationId xmlns:a16="http://schemas.microsoft.com/office/drawing/2014/main" xmlns="" id="{00000000-0008-0000-0000-000018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42</xdr:col>
      <xdr:colOff>114300</xdr:colOff>
      <xdr:row>4</xdr:row>
      <xdr:rowOff>28575</xdr:rowOff>
    </xdr:from>
    <xdr:to>
      <xdr:col>42</xdr:col>
      <xdr:colOff>266700</xdr:colOff>
      <xdr:row>4</xdr:row>
      <xdr:rowOff>180975</xdr:rowOff>
    </xdr:to>
    <xdr:pic>
      <xdr:nvPicPr>
        <xdr:cNvPr id="1049" name="Picture 1049">
          <a:extLst>
            <a:ext uri="{FF2B5EF4-FFF2-40B4-BE49-F238E27FC236}">
              <a16:creationId xmlns:a16="http://schemas.microsoft.com/office/drawing/2014/main" xmlns="" id="{00000000-0008-0000-0000-000019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43</xdr:col>
      <xdr:colOff>114300</xdr:colOff>
      <xdr:row>4</xdr:row>
      <xdr:rowOff>28575</xdr:rowOff>
    </xdr:from>
    <xdr:to>
      <xdr:col>43</xdr:col>
      <xdr:colOff>266700</xdr:colOff>
      <xdr:row>4</xdr:row>
      <xdr:rowOff>180975</xdr:rowOff>
    </xdr:to>
    <xdr:pic>
      <xdr:nvPicPr>
        <xdr:cNvPr id="1050" name="Picture 1050">
          <a:extLst>
            <a:ext uri="{FF2B5EF4-FFF2-40B4-BE49-F238E27FC236}">
              <a16:creationId xmlns:a16="http://schemas.microsoft.com/office/drawing/2014/main" xmlns="" id="{00000000-0008-0000-0000-00001A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44</xdr:col>
      <xdr:colOff>114300</xdr:colOff>
      <xdr:row>4</xdr:row>
      <xdr:rowOff>28575</xdr:rowOff>
    </xdr:from>
    <xdr:to>
      <xdr:col>44</xdr:col>
      <xdr:colOff>266700</xdr:colOff>
      <xdr:row>4</xdr:row>
      <xdr:rowOff>180975</xdr:rowOff>
    </xdr:to>
    <xdr:pic>
      <xdr:nvPicPr>
        <xdr:cNvPr id="1051" name="Picture 1051">
          <a:extLst>
            <a:ext uri="{FF2B5EF4-FFF2-40B4-BE49-F238E27FC236}">
              <a16:creationId xmlns:a16="http://schemas.microsoft.com/office/drawing/2014/main" xmlns="" id="{00000000-0008-0000-0000-00001B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45</xdr:col>
      <xdr:colOff>114300</xdr:colOff>
      <xdr:row>4</xdr:row>
      <xdr:rowOff>28575</xdr:rowOff>
    </xdr:from>
    <xdr:to>
      <xdr:col>45</xdr:col>
      <xdr:colOff>266700</xdr:colOff>
      <xdr:row>4</xdr:row>
      <xdr:rowOff>180975</xdr:rowOff>
    </xdr:to>
    <xdr:pic>
      <xdr:nvPicPr>
        <xdr:cNvPr id="1052" name="Picture 1052">
          <a:extLst>
            <a:ext uri="{FF2B5EF4-FFF2-40B4-BE49-F238E27FC236}">
              <a16:creationId xmlns:a16="http://schemas.microsoft.com/office/drawing/2014/main" xmlns="" id="{00000000-0008-0000-0000-00001C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46</xdr:col>
      <xdr:colOff>114300</xdr:colOff>
      <xdr:row>4</xdr:row>
      <xdr:rowOff>28575</xdr:rowOff>
    </xdr:from>
    <xdr:to>
      <xdr:col>46</xdr:col>
      <xdr:colOff>266700</xdr:colOff>
      <xdr:row>4</xdr:row>
      <xdr:rowOff>180975</xdr:rowOff>
    </xdr:to>
    <xdr:pic>
      <xdr:nvPicPr>
        <xdr:cNvPr id="1053" name="Picture 1053">
          <a:extLst>
            <a:ext uri="{FF2B5EF4-FFF2-40B4-BE49-F238E27FC236}">
              <a16:creationId xmlns:a16="http://schemas.microsoft.com/office/drawing/2014/main" xmlns="" id="{00000000-0008-0000-0000-00001D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47</xdr:col>
      <xdr:colOff>114300</xdr:colOff>
      <xdr:row>4</xdr:row>
      <xdr:rowOff>28575</xdr:rowOff>
    </xdr:from>
    <xdr:to>
      <xdr:col>47</xdr:col>
      <xdr:colOff>266700</xdr:colOff>
      <xdr:row>4</xdr:row>
      <xdr:rowOff>180975</xdr:rowOff>
    </xdr:to>
    <xdr:pic>
      <xdr:nvPicPr>
        <xdr:cNvPr id="1054" name="Picture 1054">
          <a:extLst>
            <a:ext uri="{FF2B5EF4-FFF2-40B4-BE49-F238E27FC236}">
              <a16:creationId xmlns:a16="http://schemas.microsoft.com/office/drawing/2014/main" xmlns="" id="{00000000-0008-0000-0000-00001E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51</xdr:col>
      <xdr:colOff>114300</xdr:colOff>
      <xdr:row>4</xdr:row>
      <xdr:rowOff>28575</xdr:rowOff>
    </xdr:from>
    <xdr:to>
      <xdr:col>51</xdr:col>
      <xdr:colOff>266700</xdr:colOff>
      <xdr:row>4</xdr:row>
      <xdr:rowOff>180975</xdr:rowOff>
    </xdr:to>
    <xdr:pic>
      <xdr:nvPicPr>
        <xdr:cNvPr id="1055" name="Picture 1055">
          <a:extLst>
            <a:ext uri="{FF2B5EF4-FFF2-40B4-BE49-F238E27FC236}">
              <a16:creationId xmlns:a16="http://schemas.microsoft.com/office/drawing/2014/main" xmlns="" id="{00000000-0008-0000-0000-00001F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52</xdr:col>
      <xdr:colOff>114300</xdr:colOff>
      <xdr:row>4</xdr:row>
      <xdr:rowOff>28575</xdr:rowOff>
    </xdr:from>
    <xdr:to>
      <xdr:col>52</xdr:col>
      <xdr:colOff>266700</xdr:colOff>
      <xdr:row>4</xdr:row>
      <xdr:rowOff>180975</xdr:rowOff>
    </xdr:to>
    <xdr:pic>
      <xdr:nvPicPr>
        <xdr:cNvPr id="1056" name="Picture 1056">
          <a:extLst>
            <a:ext uri="{FF2B5EF4-FFF2-40B4-BE49-F238E27FC236}">
              <a16:creationId xmlns:a16="http://schemas.microsoft.com/office/drawing/2014/main" xmlns="" id="{00000000-0008-0000-0000-000020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53</xdr:col>
      <xdr:colOff>114300</xdr:colOff>
      <xdr:row>4</xdr:row>
      <xdr:rowOff>28575</xdr:rowOff>
    </xdr:from>
    <xdr:to>
      <xdr:col>53</xdr:col>
      <xdr:colOff>266700</xdr:colOff>
      <xdr:row>4</xdr:row>
      <xdr:rowOff>180975</xdr:rowOff>
    </xdr:to>
    <xdr:pic>
      <xdr:nvPicPr>
        <xdr:cNvPr id="1057" name="Picture 1057">
          <a:extLst>
            <a:ext uri="{FF2B5EF4-FFF2-40B4-BE49-F238E27FC236}">
              <a16:creationId xmlns:a16="http://schemas.microsoft.com/office/drawing/2014/main" xmlns="" id="{00000000-0008-0000-0000-000021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54</xdr:col>
      <xdr:colOff>114300</xdr:colOff>
      <xdr:row>4</xdr:row>
      <xdr:rowOff>28575</xdr:rowOff>
    </xdr:from>
    <xdr:to>
      <xdr:col>54</xdr:col>
      <xdr:colOff>266700</xdr:colOff>
      <xdr:row>4</xdr:row>
      <xdr:rowOff>180975</xdr:rowOff>
    </xdr:to>
    <xdr:pic>
      <xdr:nvPicPr>
        <xdr:cNvPr id="1058" name="Picture 1058">
          <a:extLst>
            <a:ext uri="{FF2B5EF4-FFF2-40B4-BE49-F238E27FC236}">
              <a16:creationId xmlns:a16="http://schemas.microsoft.com/office/drawing/2014/main" xmlns="" id="{00000000-0008-0000-0000-000022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55</xdr:col>
      <xdr:colOff>114300</xdr:colOff>
      <xdr:row>4</xdr:row>
      <xdr:rowOff>28575</xdr:rowOff>
    </xdr:from>
    <xdr:to>
      <xdr:col>55</xdr:col>
      <xdr:colOff>266700</xdr:colOff>
      <xdr:row>4</xdr:row>
      <xdr:rowOff>180975</xdr:rowOff>
    </xdr:to>
    <xdr:pic>
      <xdr:nvPicPr>
        <xdr:cNvPr id="1059" name="Picture 1059">
          <a:extLst>
            <a:ext uri="{FF2B5EF4-FFF2-40B4-BE49-F238E27FC236}">
              <a16:creationId xmlns:a16="http://schemas.microsoft.com/office/drawing/2014/main" xmlns="" id="{00000000-0008-0000-0000-000023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56</xdr:col>
      <xdr:colOff>114300</xdr:colOff>
      <xdr:row>4</xdr:row>
      <xdr:rowOff>28575</xdr:rowOff>
    </xdr:from>
    <xdr:to>
      <xdr:col>56</xdr:col>
      <xdr:colOff>266700</xdr:colOff>
      <xdr:row>4</xdr:row>
      <xdr:rowOff>180975</xdr:rowOff>
    </xdr:to>
    <xdr:pic>
      <xdr:nvPicPr>
        <xdr:cNvPr id="1060" name="Picture 1060">
          <a:extLst>
            <a:ext uri="{FF2B5EF4-FFF2-40B4-BE49-F238E27FC236}">
              <a16:creationId xmlns:a16="http://schemas.microsoft.com/office/drawing/2014/main" xmlns="" id="{00000000-0008-0000-0000-000024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60</xdr:col>
      <xdr:colOff>114300</xdr:colOff>
      <xdr:row>4</xdr:row>
      <xdr:rowOff>28575</xdr:rowOff>
    </xdr:from>
    <xdr:to>
      <xdr:col>60</xdr:col>
      <xdr:colOff>266700</xdr:colOff>
      <xdr:row>4</xdr:row>
      <xdr:rowOff>180975</xdr:rowOff>
    </xdr:to>
    <xdr:pic>
      <xdr:nvPicPr>
        <xdr:cNvPr id="1061" name="Picture 1061">
          <a:extLst>
            <a:ext uri="{FF2B5EF4-FFF2-40B4-BE49-F238E27FC236}">
              <a16:creationId xmlns:a16="http://schemas.microsoft.com/office/drawing/2014/main" xmlns="" id="{00000000-0008-0000-0000-000025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61</xdr:col>
      <xdr:colOff>114300</xdr:colOff>
      <xdr:row>4</xdr:row>
      <xdr:rowOff>28575</xdr:rowOff>
    </xdr:from>
    <xdr:to>
      <xdr:col>61</xdr:col>
      <xdr:colOff>266700</xdr:colOff>
      <xdr:row>4</xdr:row>
      <xdr:rowOff>180975</xdr:rowOff>
    </xdr:to>
    <xdr:pic>
      <xdr:nvPicPr>
        <xdr:cNvPr id="1062" name="Picture 1062">
          <a:extLst>
            <a:ext uri="{FF2B5EF4-FFF2-40B4-BE49-F238E27FC236}">
              <a16:creationId xmlns:a16="http://schemas.microsoft.com/office/drawing/2014/main" xmlns="" id="{00000000-0008-0000-0000-000026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62</xdr:col>
      <xdr:colOff>114300</xdr:colOff>
      <xdr:row>4</xdr:row>
      <xdr:rowOff>28575</xdr:rowOff>
    </xdr:from>
    <xdr:to>
      <xdr:col>62</xdr:col>
      <xdr:colOff>266700</xdr:colOff>
      <xdr:row>4</xdr:row>
      <xdr:rowOff>180975</xdr:rowOff>
    </xdr:to>
    <xdr:pic>
      <xdr:nvPicPr>
        <xdr:cNvPr id="1063" name="Picture 1063">
          <a:extLst>
            <a:ext uri="{FF2B5EF4-FFF2-40B4-BE49-F238E27FC236}">
              <a16:creationId xmlns:a16="http://schemas.microsoft.com/office/drawing/2014/main" xmlns="" id="{00000000-0008-0000-0000-000027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63</xdr:col>
      <xdr:colOff>114300</xdr:colOff>
      <xdr:row>4</xdr:row>
      <xdr:rowOff>28575</xdr:rowOff>
    </xdr:from>
    <xdr:to>
      <xdr:col>63</xdr:col>
      <xdr:colOff>266700</xdr:colOff>
      <xdr:row>4</xdr:row>
      <xdr:rowOff>180975</xdr:rowOff>
    </xdr:to>
    <xdr:pic>
      <xdr:nvPicPr>
        <xdr:cNvPr id="1064" name="Picture 1064">
          <a:extLst>
            <a:ext uri="{FF2B5EF4-FFF2-40B4-BE49-F238E27FC236}">
              <a16:creationId xmlns:a16="http://schemas.microsoft.com/office/drawing/2014/main" xmlns="" id="{00000000-0008-0000-0000-000028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64</xdr:col>
      <xdr:colOff>114300</xdr:colOff>
      <xdr:row>4</xdr:row>
      <xdr:rowOff>28575</xdr:rowOff>
    </xdr:from>
    <xdr:to>
      <xdr:col>64</xdr:col>
      <xdr:colOff>266700</xdr:colOff>
      <xdr:row>4</xdr:row>
      <xdr:rowOff>180975</xdr:rowOff>
    </xdr:to>
    <xdr:pic>
      <xdr:nvPicPr>
        <xdr:cNvPr id="1065" name="Picture 1065">
          <a:extLst>
            <a:ext uri="{FF2B5EF4-FFF2-40B4-BE49-F238E27FC236}">
              <a16:creationId xmlns:a16="http://schemas.microsoft.com/office/drawing/2014/main" xmlns="" id="{00000000-0008-0000-0000-000029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65</xdr:col>
      <xdr:colOff>114300</xdr:colOff>
      <xdr:row>4</xdr:row>
      <xdr:rowOff>28575</xdr:rowOff>
    </xdr:from>
    <xdr:to>
      <xdr:col>65</xdr:col>
      <xdr:colOff>266700</xdr:colOff>
      <xdr:row>4</xdr:row>
      <xdr:rowOff>180975</xdr:rowOff>
    </xdr:to>
    <xdr:pic>
      <xdr:nvPicPr>
        <xdr:cNvPr id="1066" name="Picture 1066">
          <a:extLst>
            <a:ext uri="{FF2B5EF4-FFF2-40B4-BE49-F238E27FC236}">
              <a16:creationId xmlns:a16="http://schemas.microsoft.com/office/drawing/2014/main" xmlns="" id="{00000000-0008-0000-0000-00002A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69</xdr:col>
      <xdr:colOff>114300</xdr:colOff>
      <xdr:row>4</xdr:row>
      <xdr:rowOff>28575</xdr:rowOff>
    </xdr:from>
    <xdr:to>
      <xdr:col>69</xdr:col>
      <xdr:colOff>266700</xdr:colOff>
      <xdr:row>4</xdr:row>
      <xdr:rowOff>180975</xdr:rowOff>
    </xdr:to>
    <xdr:pic>
      <xdr:nvPicPr>
        <xdr:cNvPr id="1067" name="Picture 1067">
          <a:extLst>
            <a:ext uri="{FF2B5EF4-FFF2-40B4-BE49-F238E27FC236}">
              <a16:creationId xmlns:a16="http://schemas.microsoft.com/office/drawing/2014/main" xmlns="" id="{00000000-0008-0000-0000-00002B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70</xdr:col>
      <xdr:colOff>114300</xdr:colOff>
      <xdr:row>4</xdr:row>
      <xdr:rowOff>28575</xdr:rowOff>
    </xdr:from>
    <xdr:to>
      <xdr:col>70</xdr:col>
      <xdr:colOff>266700</xdr:colOff>
      <xdr:row>4</xdr:row>
      <xdr:rowOff>180975</xdr:rowOff>
    </xdr:to>
    <xdr:pic>
      <xdr:nvPicPr>
        <xdr:cNvPr id="1068" name="Picture 1068">
          <a:extLst>
            <a:ext uri="{FF2B5EF4-FFF2-40B4-BE49-F238E27FC236}">
              <a16:creationId xmlns:a16="http://schemas.microsoft.com/office/drawing/2014/main" xmlns="" id="{00000000-0008-0000-0000-00002C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71</xdr:col>
      <xdr:colOff>114300</xdr:colOff>
      <xdr:row>4</xdr:row>
      <xdr:rowOff>28575</xdr:rowOff>
    </xdr:from>
    <xdr:to>
      <xdr:col>71</xdr:col>
      <xdr:colOff>266700</xdr:colOff>
      <xdr:row>4</xdr:row>
      <xdr:rowOff>180975</xdr:rowOff>
    </xdr:to>
    <xdr:pic>
      <xdr:nvPicPr>
        <xdr:cNvPr id="1069" name="Picture 1069">
          <a:extLst>
            <a:ext uri="{FF2B5EF4-FFF2-40B4-BE49-F238E27FC236}">
              <a16:creationId xmlns:a16="http://schemas.microsoft.com/office/drawing/2014/main" xmlns="" id="{00000000-0008-0000-0000-00002D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72</xdr:col>
      <xdr:colOff>114300</xdr:colOff>
      <xdr:row>4</xdr:row>
      <xdr:rowOff>28575</xdr:rowOff>
    </xdr:from>
    <xdr:to>
      <xdr:col>72</xdr:col>
      <xdr:colOff>266700</xdr:colOff>
      <xdr:row>4</xdr:row>
      <xdr:rowOff>180975</xdr:rowOff>
    </xdr:to>
    <xdr:pic>
      <xdr:nvPicPr>
        <xdr:cNvPr id="1070" name="Picture 1070">
          <a:extLst>
            <a:ext uri="{FF2B5EF4-FFF2-40B4-BE49-F238E27FC236}">
              <a16:creationId xmlns:a16="http://schemas.microsoft.com/office/drawing/2014/main" xmlns="" id="{00000000-0008-0000-0000-00002E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73</xdr:col>
      <xdr:colOff>114300</xdr:colOff>
      <xdr:row>4</xdr:row>
      <xdr:rowOff>28575</xdr:rowOff>
    </xdr:from>
    <xdr:to>
      <xdr:col>73</xdr:col>
      <xdr:colOff>266700</xdr:colOff>
      <xdr:row>4</xdr:row>
      <xdr:rowOff>180975</xdr:rowOff>
    </xdr:to>
    <xdr:pic>
      <xdr:nvPicPr>
        <xdr:cNvPr id="1071" name="Picture 1071">
          <a:extLst>
            <a:ext uri="{FF2B5EF4-FFF2-40B4-BE49-F238E27FC236}">
              <a16:creationId xmlns:a16="http://schemas.microsoft.com/office/drawing/2014/main" xmlns="" id="{00000000-0008-0000-0000-00002F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74</xdr:col>
      <xdr:colOff>114300</xdr:colOff>
      <xdr:row>4</xdr:row>
      <xdr:rowOff>28575</xdr:rowOff>
    </xdr:from>
    <xdr:to>
      <xdr:col>74</xdr:col>
      <xdr:colOff>266700</xdr:colOff>
      <xdr:row>4</xdr:row>
      <xdr:rowOff>180975</xdr:rowOff>
    </xdr:to>
    <xdr:pic>
      <xdr:nvPicPr>
        <xdr:cNvPr id="1072" name="Picture 1072">
          <a:extLst>
            <a:ext uri="{FF2B5EF4-FFF2-40B4-BE49-F238E27FC236}">
              <a16:creationId xmlns:a16="http://schemas.microsoft.com/office/drawing/2014/main" xmlns="" id="{00000000-0008-0000-0000-000030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78</xdr:col>
      <xdr:colOff>114300</xdr:colOff>
      <xdr:row>4</xdr:row>
      <xdr:rowOff>28575</xdr:rowOff>
    </xdr:from>
    <xdr:to>
      <xdr:col>78</xdr:col>
      <xdr:colOff>266700</xdr:colOff>
      <xdr:row>4</xdr:row>
      <xdr:rowOff>180975</xdr:rowOff>
    </xdr:to>
    <xdr:pic>
      <xdr:nvPicPr>
        <xdr:cNvPr id="1073" name="Picture 1073">
          <a:extLst>
            <a:ext uri="{FF2B5EF4-FFF2-40B4-BE49-F238E27FC236}">
              <a16:creationId xmlns:a16="http://schemas.microsoft.com/office/drawing/2014/main" xmlns="" id="{00000000-0008-0000-0000-000031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79</xdr:col>
      <xdr:colOff>114300</xdr:colOff>
      <xdr:row>4</xdr:row>
      <xdr:rowOff>28575</xdr:rowOff>
    </xdr:from>
    <xdr:to>
      <xdr:col>79</xdr:col>
      <xdr:colOff>266700</xdr:colOff>
      <xdr:row>4</xdr:row>
      <xdr:rowOff>180975</xdr:rowOff>
    </xdr:to>
    <xdr:pic>
      <xdr:nvPicPr>
        <xdr:cNvPr id="1074" name="Picture 1074">
          <a:extLst>
            <a:ext uri="{FF2B5EF4-FFF2-40B4-BE49-F238E27FC236}">
              <a16:creationId xmlns:a16="http://schemas.microsoft.com/office/drawing/2014/main" xmlns="" id="{00000000-0008-0000-0000-000032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80</xdr:col>
      <xdr:colOff>114300</xdr:colOff>
      <xdr:row>4</xdr:row>
      <xdr:rowOff>28575</xdr:rowOff>
    </xdr:from>
    <xdr:to>
      <xdr:col>80</xdr:col>
      <xdr:colOff>266700</xdr:colOff>
      <xdr:row>4</xdr:row>
      <xdr:rowOff>180975</xdr:rowOff>
    </xdr:to>
    <xdr:pic>
      <xdr:nvPicPr>
        <xdr:cNvPr id="1075" name="Picture 1075">
          <a:extLst>
            <a:ext uri="{FF2B5EF4-FFF2-40B4-BE49-F238E27FC236}">
              <a16:creationId xmlns:a16="http://schemas.microsoft.com/office/drawing/2014/main" xmlns="" id="{00000000-0008-0000-0000-000033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81</xdr:col>
      <xdr:colOff>114300</xdr:colOff>
      <xdr:row>4</xdr:row>
      <xdr:rowOff>28575</xdr:rowOff>
    </xdr:from>
    <xdr:to>
      <xdr:col>81</xdr:col>
      <xdr:colOff>266700</xdr:colOff>
      <xdr:row>4</xdr:row>
      <xdr:rowOff>180975</xdr:rowOff>
    </xdr:to>
    <xdr:pic>
      <xdr:nvPicPr>
        <xdr:cNvPr id="1076" name="Picture 1076">
          <a:extLst>
            <a:ext uri="{FF2B5EF4-FFF2-40B4-BE49-F238E27FC236}">
              <a16:creationId xmlns:a16="http://schemas.microsoft.com/office/drawing/2014/main" xmlns="" id="{00000000-0008-0000-0000-000034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82</xdr:col>
      <xdr:colOff>114300</xdr:colOff>
      <xdr:row>4</xdr:row>
      <xdr:rowOff>28575</xdr:rowOff>
    </xdr:from>
    <xdr:to>
      <xdr:col>82</xdr:col>
      <xdr:colOff>266700</xdr:colOff>
      <xdr:row>4</xdr:row>
      <xdr:rowOff>180975</xdr:rowOff>
    </xdr:to>
    <xdr:pic>
      <xdr:nvPicPr>
        <xdr:cNvPr id="1077" name="Picture 1077">
          <a:extLst>
            <a:ext uri="{FF2B5EF4-FFF2-40B4-BE49-F238E27FC236}">
              <a16:creationId xmlns:a16="http://schemas.microsoft.com/office/drawing/2014/main" xmlns="" id="{00000000-0008-0000-0000-000035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83</xdr:col>
      <xdr:colOff>114300</xdr:colOff>
      <xdr:row>4</xdr:row>
      <xdr:rowOff>28575</xdr:rowOff>
    </xdr:from>
    <xdr:to>
      <xdr:col>83</xdr:col>
      <xdr:colOff>266700</xdr:colOff>
      <xdr:row>4</xdr:row>
      <xdr:rowOff>180975</xdr:rowOff>
    </xdr:to>
    <xdr:pic>
      <xdr:nvPicPr>
        <xdr:cNvPr id="1078" name="Picture 1078">
          <a:extLst>
            <a:ext uri="{FF2B5EF4-FFF2-40B4-BE49-F238E27FC236}">
              <a16:creationId xmlns:a16="http://schemas.microsoft.com/office/drawing/2014/main" xmlns="" id="{00000000-0008-0000-0000-000036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87</xdr:col>
      <xdr:colOff>114300</xdr:colOff>
      <xdr:row>4</xdr:row>
      <xdr:rowOff>28575</xdr:rowOff>
    </xdr:from>
    <xdr:to>
      <xdr:col>87</xdr:col>
      <xdr:colOff>266700</xdr:colOff>
      <xdr:row>4</xdr:row>
      <xdr:rowOff>180975</xdr:rowOff>
    </xdr:to>
    <xdr:pic>
      <xdr:nvPicPr>
        <xdr:cNvPr id="1079" name="Picture 1079">
          <a:extLst>
            <a:ext uri="{FF2B5EF4-FFF2-40B4-BE49-F238E27FC236}">
              <a16:creationId xmlns:a16="http://schemas.microsoft.com/office/drawing/2014/main" xmlns="" id="{00000000-0008-0000-0000-000037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88</xdr:col>
      <xdr:colOff>114300</xdr:colOff>
      <xdr:row>4</xdr:row>
      <xdr:rowOff>28575</xdr:rowOff>
    </xdr:from>
    <xdr:to>
      <xdr:col>88</xdr:col>
      <xdr:colOff>266700</xdr:colOff>
      <xdr:row>4</xdr:row>
      <xdr:rowOff>180975</xdr:rowOff>
    </xdr:to>
    <xdr:pic>
      <xdr:nvPicPr>
        <xdr:cNvPr id="1080" name="Picture 1080">
          <a:extLst>
            <a:ext uri="{FF2B5EF4-FFF2-40B4-BE49-F238E27FC236}">
              <a16:creationId xmlns:a16="http://schemas.microsoft.com/office/drawing/2014/main" xmlns="" id="{00000000-0008-0000-0000-000038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89</xdr:col>
      <xdr:colOff>114300</xdr:colOff>
      <xdr:row>4</xdr:row>
      <xdr:rowOff>28575</xdr:rowOff>
    </xdr:from>
    <xdr:to>
      <xdr:col>89</xdr:col>
      <xdr:colOff>266700</xdr:colOff>
      <xdr:row>4</xdr:row>
      <xdr:rowOff>180975</xdr:rowOff>
    </xdr:to>
    <xdr:pic>
      <xdr:nvPicPr>
        <xdr:cNvPr id="1081" name="Picture 1081">
          <a:extLst>
            <a:ext uri="{FF2B5EF4-FFF2-40B4-BE49-F238E27FC236}">
              <a16:creationId xmlns:a16="http://schemas.microsoft.com/office/drawing/2014/main" xmlns="" id="{00000000-0008-0000-0000-000039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90</xdr:col>
      <xdr:colOff>114300</xdr:colOff>
      <xdr:row>4</xdr:row>
      <xdr:rowOff>28575</xdr:rowOff>
    </xdr:from>
    <xdr:to>
      <xdr:col>90</xdr:col>
      <xdr:colOff>266700</xdr:colOff>
      <xdr:row>4</xdr:row>
      <xdr:rowOff>180975</xdr:rowOff>
    </xdr:to>
    <xdr:pic>
      <xdr:nvPicPr>
        <xdr:cNvPr id="1082" name="Picture 1082">
          <a:extLst>
            <a:ext uri="{FF2B5EF4-FFF2-40B4-BE49-F238E27FC236}">
              <a16:creationId xmlns:a16="http://schemas.microsoft.com/office/drawing/2014/main" xmlns="" id="{00000000-0008-0000-0000-00003A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91</xdr:col>
      <xdr:colOff>114300</xdr:colOff>
      <xdr:row>4</xdr:row>
      <xdr:rowOff>28575</xdr:rowOff>
    </xdr:from>
    <xdr:to>
      <xdr:col>91</xdr:col>
      <xdr:colOff>266700</xdr:colOff>
      <xdr:row>4</xdr:row>
      <xdr:rowOff>180975</xdr:rowOff>
    </xdr:to>
    <xdr:pic>
      <xdr:nvPicPr>
        <xdr:cNvPr id="1083" name="Picture 1083">
          <a:extLst>
            <a:ext uri="{FF2B5EF4-FFF2-40B4-BE49-F238E27FC236}">
              <a16:creationId xmlns:a16="http://schemas.microsoft.com/office/drawing/2014/main" xmlns="" id="{00000000-0008-0000-0000-00003B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92</xdr:col>
      <xdr:colOff>114300</xdr:colOff>
      <xdr:row>4</xdr:row>
      <xdr:rowOff>28575</xdr:rowOff>
    </xdr:from>
    <xdr:to>
      <xdr:col>92</xdr:col>
      <xdr:colOff>266700</xdr:colOff>
      <xdr:row>4</xdr:row>
      <xdr:rowOff>180975</xdr:rowOff>
    </xdr:to>
    <xdr:pic>
      <xdr:nvPicPr>
        <xdr:cNvPr id="1084" name="Picture 1084">
          <a:extLst>
            <a:ext uri="{FF2B5EF4-FFF2-40B4-BE49-F238E27FC236}">
              <a16:creationId xmlns:a16="http://schemas.microsoft.com/office/drawing/2014/main" xmlns="" id="{00000000-0008-0000-0000-00003C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99</xdr:col>
      <xdr:colOff>114300</xdr:colOff>
      <xdr:row>4</xdr:row>
      <xdr:rowOff>28575</xdr:rowOff>
    </xdr:from>
    <xdr:to>
      <xdr:col>99</xdr:col>
      <xdr:colOff>266700</xdr:colOff>
      <xdr:row>4</xdr:row>
      <xdr:rowOff>180975</xdr:rowOff>
    </xdr:to>
    <xdr:pic>
      <xdr:nvPicPr>
        <xdr:cNvPr id="1085" name="Picture 1085">
          <a:extLst>
            <a:ext uri="{FF2B5EF4-FFF2-40B4-BE49-F238E27FC236}">
              <a16:creationId xmlns:a16="http://schemas.microsoft.com/office/drawing/2014/main" xmlns="" id="{00000000-0008-0000-0000-00003D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100</xdr:col>
      <xdr:colOff>114300</xdr:colOff>
      <xdr:row>4</xdr:row>
      <xdr:rowOff>28575</xdr:rowOff>
    </xdr:from>
    <xdr:to>
      <xdr:col>100</xdr:col>
      <xdr:colOff>266700</xdr:colOff>
      <xdr:row>4</xdr:row>
      <xdr:rowOff>180975</xdr:rowOff>
    </xdr:to>
    <xdr:pic>
      <xdr:nvPicPr>
        <xdr:cNvPr id="1086" name="Picture 1086">
          <a:extLst>
            <a:ext uri="{FF2B5EF4-FFF2-40B4-BE49-F238E27FC236}">
              <a16:creationId xmlns:a16="http://schemas.microsoft.com/office/drawing/2014/main" xmlns="" id="{00000000-0008-0000-0000-00003E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101</xdr:col>
      <xdr:colOff>114300</xdr:colOff>
      <xdr:row>4</xdr:row>
      <xdr:rowOff>28575</xdr:rowOff>
    </xdr:from>
    <xdr:to>
      <xdr:col>101</xdr:col>
      <xdr:colOff>266700</xdr:colOff>
      <xdr:row>4</xdr:row>
      <xdr:rowOff>180975</xdr:rowOff>
    </xdr:to>
    <xdr:pic>
      <xdr:nvPicPr>
        <xdr:cNvPr id="1087" name="Picture 1087">
          <a:extLst>
            <a:ext uri="{FF2B5EF4-FFF2-40B4-BE49-F238E27FC236}">
              <a16:creationId xmlns:a16="http://schemas.microsoft.com/office/drawing/2014/main" xmlns="" id="{00000000-0008-0000-0000-00003F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102</xdr:col>
      <xdr:colOff>114300</xdr:colOff>
      <xdr:row>4</xdr:row>
      <xdr:rowOff>28575</xdr:rowOff>
    </xdr:from>
    <xdr:to>
      <xdr:col>102</xdr:col>
      <xdr:colOff>266700</xdr:colOff>
      <xdr:row>4</xdr:row>
      <xdr:rowOff>180975</xdr:rowOff>
    </xdr:to>
    <xdr:pic>
      <xdr:nvPicPr>
        <xdr:cNvPr id="1088" name="Picture 1088">
          <a:extLst>
            <a:ext uri="{FF2B5EF4-FFF2-40B4-BE49-F238E27FC236}">
              <a16:creationId xmlns:a16="http://schemas.microsoft.com/office/drawing/2014/main" xmlns="" id="{00000000-0008-0000-0000-000040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103</xdr:col>
      <xdr:colOff>114300</xdr:colOff>
      <xdr:row>4</xdr:row>
      <xdr:rowOff>28575</xdr:rowOff>
    </xdr:from>
    <xdr:to>
      <xdr:col>103</xdr:col>
      <xdr:colOff>266700</xdr:colOff>
      <xdr:row>4</xdr:row>
      <xdr:rowOff>180975</xdr:rowOff>
    </xdr:to>
    <xdr:pic>
      <xdr:nvPicPr>
        <xdr:cNvPr id="1089" name="Picture 1089">
          <a:extLst>
            <a:ext uri="{FF2B5EF4-FFF2-40B4-BE49-F238E27FC236}">
              <a16:creationId xmlns:a16="http://schemas.microsoft.com/office/drawing/2014/main" xmlns="" id="{00000000-0008-0000-0000-000041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104</xdr:col>
      <xdr:colOff>114300</xdr:colOff>
      <xdr:row>4</xdr:row>
      <xdr:rowOff>28575</xdr:rowOff>
    </xdr:from>
    <xdr:to>
      <xdr:col>104</xdr:col>
      <xdr:colOff>266700</xdr:colOff>
      <xdr:row>4</xdr:row>
      <xdr:rowOff>180975</xdr:rowOff>
    </xdr:to>
    <xdr:pic>
      <xdr:nvPicPr>
        <xdr:cNvPr id="1090" name="Picture 1090">
          <a:extLst>
            <a:ext uri="{FF2B5EF4-FFF2-40B4-BE49-F238E27FC236}">
              <a16:creationId xmlns:a16="http://schemas.microsoft.com/office/drawing/2014/main" xmlns="" id="{00000000-0008-0000-0000-000042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108</xdr:col>
      <xdr:colOff>114300</xdr:colOff>
      <xdr:row>4</xdr:row>
      <xdr:rowOff>28575</xdr:rowOff>
    </xdr:from>
    <xdr:to>
      <xdr:col>108</xdr:col>
      <xdr:colOff>266700</xdr:colOff>
      <xdr:row>4</xdr:row>
      <xdr:rowOff>180975</xdr:rowOff>
    </xdr:to>
    <xdr:pic>
      <xdr:nvPicPr>
        <xdr:cNvPr id="1091" name="Picture 1091">
          <a:extLst>
            <a:ext uri="{FF2B5EF4-FFF2-40B4-BE49-F238E27FC236}">
              <a16:creationId xmlns:a16="http://schemas.microsoft.com/office/drawing/2014/main" xmlns="" id="{00000000-0008-0000-0000-000043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109</xdr:col>
      <xdr:colOff>114300</xdr:colOff>
      <xdr:row>4</xdr:row>
      <xdr:rowOff>28575</xdr:rowOff>
    </xdr:from>
    <xdr:to>
      <xdr:col>109</xdr:col>
      <xdr:colOff>266700</xdr:colOff>
      <xdr:row>4</xdr:row>
      <xdr:rowOff>180975</xdr:rowOff>
    </xdr:to>
    <xdr:pic>
      <xdr:nvPicPr>
        <xdr:cNvPr id="1092" name="Picture 1092">
          <a:extLst>
            <a:ext uri="{FF2B5EF4-FFF2-40B4-BE49-F238E27FC236}">
              <a16:creationId xmlns:a16="http://schemas.microsoft.com/office/drawing/2014/main" xmlns="" id="{00000000-0008-0000-0000-000044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110</xdr:col>
      <xdr:colOff>114300</xdr:colOff>
      <xdr:row>4</xdr:row>
      <xdr:rowOff>28575</xdr:rowOff>
    </xdr:from>
    <xdr:to>
      <xdr:col>110</xdr:col>
      <xdr:colOff>266700</xdr:colOff>
      <xdr:row>4</xdr:row>
      <xdr:rowOff>180975</xdr:rowOff>
    </xdr:to>
    <xdr:pic>
      <xdr:nvPicPr>
        <xdr:cNvPr id="1093" name="Picture 1093">
          <a:extLst>
            <a:ext uri="{FF2B5EF4-FFF2-40B4-BE49-F238E27FC236}">
              <a16:creationId xmlns:a16="http://schemas.microsoft.com/office/drawing/2014/main" xmlns="" id="{00000000-0008-0000-0000-000045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111</xdr:col>
      <xdr:colOff>114300</xdr:colOff>
      <xdr:row>4</xdr:row>
      <xdr:rowOff>28575</xdr:rowOff>
    </xdr:from>
    <xdr:to>
      <xdr:col>111</xdr:col>
      <xdr:colOff>266700</xdr:colOff>
      <xdr:row>4</xdr:row>
      <xdr:rowOff>180975</xdr:rowOff>
    </xdr:to>
    <xdr:pic>
      <xdr:nvPicPr>
        <xdr:cNvPr id="1094" name="Picture 1094">
          <a:extLst>
            <a:ext uri="{FF2B5EF4-FFF2-40B4-BE49-F238E27FC236}">
              <a16:creationId xmlns:a16="http://schemas.microsoft.com/office/drawing/2014/main" xmlns="" id="{00000000-0008-0000-0000-000046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112</xdr:col>
      <xdr:colOff>114300</xdr:colOff>
      <xdr:row>4</xdr:row>
      <xdr:rowOff>28575</xdr:rowOff>
    </xdr:from>
    <xdr:to>
      <xdr:col>112</xdr:col>
      <xdr:colOff>266700</xdr:colOff>
      <xdr:row>4</xdr:row>
      <xdr:rowOff>180975</xdr:rowOff>
    </xdr:to>
    <xdr:pic>
      <xdr:nvPicPr>
        <xdr:cNvPr id="1095" name="Picture 1095">
          <a:extLst>
            <a:ext uri="{FF2B5EF4-FFF2-40B4-BE49-F238E27FC236}">
              <a16:creationId xmlns:a16="http://schemas.microsoft.com/office/drawing/2014/main" xmlns="" id="{00000000-0008-0000-0000-000047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113</xdr:col>
      <xdr:colOff>114300</xdr:colOff>
      <xdr:row>4</xdr:row>
      <xdr:rowOff>28575</xdr:rowOff>
    </xdr:from>
    <xdr:to>
      <xdr:col>113</xdr:col>
      <xdr:colOff>266700</xdr:colOff>
      <xdr:row>4</xdr:row>
      <xdr:rowOff>180975</xdr:rowOff>
    </xdr:to>
    <xdr:pic>
      <xdr:nvPicPr>
        <xdr:cNvPr id="1096" name="Picture 1096">
          <a:extLst>
            <a:ext uri="{FF2B5EF4-FFF2-40B4-BE49-F238E27FC236}">
              <a16:creationId xmlns:a16="http://schemas.microsoft.com/office/drawing/2014/main" xmlns="" id="{00000000-0008-0000-0000-000048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117</xdr:col>
      <xdr:colOff>114300</xdr:colOff>
      <xdr:row>4</xdr:row>
      <xdr:rowOff>28575</xdr:rowOff>
    </xdr:from>
    <xdr:to>
      <xdr:col>117</xdr:col>
      <xdr:colOff>266700</xdr:colOff>
      <xdr:row>4</xdr:row>
      <xdr:rowOff>180975</xdr:rowOff>
    </xdr:to>
    <xdr:pic>
      <xdr:nvPicPr>
        <xdr:cNvPr id="1097" name="Picture 1097">
          <a:extLst>
            <a:ext uri="{FF2B5EF4-FFF2-40B4-BE49-F238E27FC236}">
              <a16:creationId xmlns:a16="http://schemas.microsoft.com/office/drawing/2014/main" xmlns="" id="{00000000-0008-0000-0000-000049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118</xdr:col>
      <xdr:colOff>114300</xdr:colOff>
      <xdr:row>4</xdr:row>
      <xdr:rowOff>28575</xdr:rowOff>
    </xdr:from>
    <xdr:to>
      <xdr:col>118</xdr:col>
      <xdr:colOff>266700</xdr:colOff>
      <xdr:row>4</xdr:row>
      <xdr:rowOff>180975</xdr:rowOff>
    </xdr:to>
    <xdr:pic>
      <xdr:nvPicPr>
        <xdr:cNvPr id="1098" name="Picture 1098">
          <a:extLst>
            <a:ext uri="{FF2B5EF4-FFF2-40B4-BE49-F238E27FC236}">
              <a16:creationId xmlns:a16="http://schemas.microsoft.com/office/drawing/2014/main" xmlns="" id="{00000000-0008-0000-0000-00004A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119</xdr:col>
      <xdr:colOff>114300</xdr:colOff>
      <xdr:row>4</xdr:row>
      <xdr:rowOff>28575</xdr:rowOff>
    </xdr:from>
    <xdr:to>
      <xdr:col>119</xdr:col>
      <xdr:colOff>266700</xdr:colOff>
      <xdr:row>4</xdr:row>
      <xdr:rowOff>180975</xdr:rowOff>
    </xdr:to>
    <xdr:pic>
      <xdr:nvPicPr>
        <xdr:cNvPr id="1099" name="Picture 1099">
          <a:extLst>
            <a:ext uri="{FF2B5EF4-FFF2-40B4-BE49-F238E27FC236}">
              <a16:creationId xmlns:a16="http://schemas.microsoft.com/office/drawing/2014/main" xmlns="" id="{00000000-0008-0000-0000-00004B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120</xdr:col>
      <xdr:colOff>114300</xdr:colOff>
      <xdr:row>4</xdr:row>
      <xdr:rowOff>28575</xdr:rowOff>
    </xdr:from>
    <xdr:to>
      <xdr:col>120</xdr:col>
      <xdr:colOff>266700</xdr:colOff>
      <xdr:row>4</xdr:row>
      <xdr:rowOff>180975</xdr:rowOff>
    </xdr:to>
    <xdr:pic>
      <xdr:nvPicPr>
        <xdr:cNvPr id="1100" name="Picture 1100">
          <a:extLst>
            <a:ext uri="{FF2B5EF4-FFF2-40B4-BE49-F238E27FC236}">
              <a16:creationId xmlns:a16="http://schemas.microsoft.com/office/drawing/2014/main" xmlns="" id="{00000000-0008-0000-0000-00004C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121</xdr:col>
      <xdr:colOff>114300</xdr:colOff>
      <xdr:row>4</xdr:row>
      <xdr:rowOff>28575</xdr:rowOff>
    </xdr:from>
    <xdr:to>
      <xdr:col>121</xdr:col>
      <xdr:colOff>266700</xdr:colOff>
      <xdr:row>4</xdr:row>
      <xdr:rowOff>180975</xdr:rowOff>
    </xdr:to>
    <xdr:pic>
      <xdr:nvPicPr>
        <xdr:cNvPr id="1101" name="Picture 1101">
          <a:extLst>
            <a:ext uri="{FF2B5EF4-FFF2-40B4-BE49-F238E27FC236}">
              <a16:creationId xmlns:a16="http://schemas.microsoft.com/office/drawing/2014/main" xmlns="" id="{00000000-0008-0000-0000-00004D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122</xdr:col>
      <xdr:colOff>114300</xdr:colOff>
      <xdr:row>4</xdr:row>
      <xdr:rowOff>28575</xdr:rowOff>
    </xdr:from>
    <xdr:to>
      <xdr:col>122</xdr:col>
      <xdr:colOff>266700</xdr:colOff>
      <xdr:row>4</xdr:row>
      <xdr:rowOff>180975</xdr:rowOff>
    </xdr:to>
    <xdr:pic>
      <xdr:nvPicPr>
        <xdr:cNvPr id="1102" name="Picture 1102">
          <a:extLst>
            <a:ext uri="{FF2B5EF4-FFF2-40B4-BE49-F238E27FC236}">
              <a16:creationId xmlns:a16="http://schemas.microsoft.com/office/drawing/2014/main" xmlns="" id="{00000000-0008-0000-0000-00004E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126</xdr:col>
      <xdr:colOff>114300</xdr:colOff>
      <xdr:row>4</xdr:row>
      <xdr:rowOff>28575</xdr:rowOff>
    </xdr:from>
    <xdr:to>
      <xdr:col>126</xdr:col>
      <xdr:colOff>266700</xdr:colOff>
      <xdr:row>4</xdr:row>
      <xdr:rowOff>180975</xdr:rowOff>
    </xdr:to>
    <xdr:pic>
      <xdr:nvPicPr>
        <xdr:cNvPr id="1103" name="Picture 1103">
          <a:extLst>
            <a:ext uri="{FF2B5EF4-FFF2-40B4-BE49-F238E27FC236}">
              <a16:creationId xmlns:a16="http://schemas.microsoft.com/office/drawing/2014/main" xmlns="" id="{00000000-0008-0000-0000-00004F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127</xdr:col>
      <xdr:colOff>114300</xdr:colOff>
      <xdr:row>4</xdr:row>
      <xdr:rowOff>28575</xdr:rowOff>
    </xdr:from>
    <xdr:to>
      <xdr:col>127</xdr:col>
      <xdr:colOff>266700</xdr:colOff>
      <xdr:row>4</xdr:row>
      <xdr:rowOff>180975</xdr:rowOff>
    </xdr:to>
    <xdr:pic>
      <xdr:nvPicPr>
        <xdr:cNvPr id="1104" name="Picture 1104">
          <a:extLst>
            <a:ext uri="{FF2B5EF4-FFF2-40B4-BE49-F238E27FC236}">
              <a16:creationId xmlns:a16="http://schemas.microsoft.com/office/drawing/2014/main" xmlns="" id="{00000000-0008-0000-0000-000050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128</xdr:col>
      <xdr:colOff>114300</xdr:colOff>
      <xdr:row>4</xdr:row>
      <xdr:rowOff>28575</xdr:rowOff>
    </xdr:from>
    <xdr:to>
      <xdr:col>128</xdr:col>
      <xdr:colOff>266700</xdr:colOff>
      <xdr:row>4</xdr:row>
      <xdr:rowOff>180975</xdr:rowOff>
    </xdr:to>
    <xdr:pic>
      <xdr:nvPicPr>
        <xdr:cNvPr id="1105" name="Picture 1105">
          <a:extLst>
            <a:ext uri="{FF2B5EF4-FFF2-40B4-BE49-F238E27FC236}">
              <a16:creationId xmlns:a16="http://schemas.microsoft.com/office/drawing/2014/main" xmlns="" id="{00000000-0008-0000-0000-000051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129</xdr:col>
      <xdr:colOff>114300</xdr:colOff>
      <xdr:row>4</xdr:row>
      <xdr:rowOff>28575</xdr:rowOff>
    </xdr:from>
    <xdr:to>
      <xdr:col>129</xdr:col>
      <xdr:colOff>266700</xdr:colOff>
      <xdr:row>4</xdr:row>
      <xdr:rowOff>180975</xdr:rowOff>
    </xdr:to>
    <xdr:pic>
      <xdr:nvPicPr>
        <xdr:cNvPr id="1106" name="Picture 1106">
          <a:extLst>
            <a:ext uri="{FF2B5EF4-FFF2-40B4-BE49-F238E27FC236}">
              <a16:creationId xmlns:a16="http://schemas.microsoft.com/office/drawing/2014/main" xmlns="" id="{00000000-0008-0000-0000-000052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130</xdr:col>
      <xdr:colOff>114300</xdr:colOff>
      <xdr:row>4</xdr:row>
      <xdr:rowOff>28575</xdr:rowOff>
    </xdr:from>
    <xdr:to>
      <xdr:col>130</xdr:col>
      <xdr:colOff>266700</xdr:colOff>
      <xdr:row>4</xdr:row>
      <xdr:rowOff>180975</xdr:rowOff>
    </xdr:to>
    <xdr:pic>
      <xdr:nvPicPr>
        <xdr:cNvPr id="1107" name="Picture 1107">
          <a:extLst>
            <a:ext uri="{FF2B5EF4-FFF2-40B4-BE49-F238E27FC236}">
              <a16:creationId xmlns:a16="http://schemas.microsoft.com/office/drawing/2014/main" xmlns="" id="{00000000-0008-0000-0000-000053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131</xdr:col>
      <xdr:colOff>114300</xdr:colOff>
      <xdr:row>4</xdr:row>
      <xdr:rowOff>28575</xdr:rowOff>
    </xdr:from>
    <xdr:to>
      <xdr:col>131</xdr:col>
      <xdr:colOff>266700</xdr:colOff>
      <xdr:row>4</xdr:row>
      <xdr:rowOff>180975</xdr:rowOff>
    </xdr:to>
    <xdr:pic>
      <xdr:nvPicPr>
        <xdr:cNvPr id="1108" name="Picture 1108">
          <a:extLst>
            <a:ext uri="{FF2B5EF4-FFF2-40B4-BE49-F238E27FC236}">
              <a16:creationId xmlns:a16="http://schemas.microsoft.com/office/drawing/2014/main" xmlns="" id="{00000000-0008-0000-0000-000054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135</xdr:col>
      <xdr:colOff>114300</xdr:colOff>
      <xdr:row>4</xdr:row>
      <xdr:rowOff>28575</xdr:rowOff>
    </xdr:from>
    <xdr:to>
      <xdr:col>135</xdr:col>
      <xdr:colOff>266700</xdr:colOff>
      <xdr:row>4</xdr:row>
      <xdr:rowOff>180975</xdr:rowOff>
    </xdr:to>
    <xdr:pic>
      <xdr:nvPicPr>
        <xdr:cNvPr id="1109" name="Picture 1109">
          <a:extLst>
            <a:ext uri="{FF2B5EF4-FFF2-40B4-BE49-F238E27FC236}">
              <a16:creationId xmlns:a16="http://schemas.microsoft.com/office/drawing/2014/main" xmlns="" id="{00000000-0008-0000-0000-000055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136</xdr:col>
      <xdr:colOff>114300</xdr:colOff>
      <xdr:row>4</xdr:row>
      <xdr:rowOff>28575</xdr:rowOff>
    </xdr:from>
    <xdr:to>
      <xdr:col>136</xdr:col>
      <xdr:colOff>266700</xdr:colOff>
      <xdr:row>4</xdr:row>
      <xdr:rowOff>180975</xdr:rowOff>
    </xdr:to>
    <xdr:pic>
      <xdr:nvPicPr>
        <xdr:cNvPr id="1110" name="Picture 1110">
          <a:extLst>
            <a:ext uri="{FF2B5EF4-FFF2-40B4-BE49-F238E27FC236}">
              <a16:creationId xmlns:a16="http://schemas.microsoft.com/office/drawing/2014/main" xmlns="" id="{00000000-0008-0000-0000-000056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137</xdr:col>
      <xdr:colOff>114300</xdr:colOff>
      <xdr:row>4</xdr:row>
      <xdr:rowOff>28575</xdr:rowOff>
    </xdr:from>
    <xdr:to>
      <xdr:col>137</xdr:col>
      <xdr:colOff>266700</xdr:colOff>
      <xdr:row>4</xdr:row>
      <xdr:rowOff>180975</xdr:rowOff>
    </xdr:to>
    <xdr:pic>
      <xdr:nvPicPr>
        <xdr:cNvPr id="1111" name="Picture 1111">
          <a:extLst>
            <a:ext uri="{FF2B5EF4-FFF2-40B4-BE49-F238E27FC236}">
              <a16:creationId xmlns:a16="http://schemas.microsoft.com/office/drawing/2014/main" xmlns="" id="{00000000-0008-0000-0000-000057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138</xdr:col>
      <xdr:colOff>114300</xdr:colOff>
      <xdr:row>4</xdr:row>
      <xdr:rowOff>28575</xdr:rowOff>
    </xdr:from>
    <xdr:to>
      <xdr:col>138</xdr:col>
      <xdr:colOff>266700</xdr:colOff>
      <xdr:row>4</xdr:row>
      <xdr:rowOff>180975</xdr:rowOff>
    </xdr:to>
    <xdr:pic>
      <xdr:nvPicPr>
        <xdr:cNvPr id="1112" name="Picture 1112">
          <a:extLst>
            <a:ext uri="{FF2B5EF4-FFF2-40B4-BE49-F238E27FC236}">
              <a16:creationId xmlns:a16="http://schemas.microsoft.com/office/drawing/2014/main" xmlns="" id="{00000000-0008-0000-0000-000058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139</xdr:col>
      <xdr:colOff>114300</xdr:colOff>
      <xdr:row>4</xdr:row>
      <xdr:rowOff>28575</xdr:rowOff>
    </xdr:from>
    <xdr:to>
      <xdr:col>139</xdr:col>
      <xdr:colOff>266700</xdr:colOff>
      <xdr:row>4</xdr:row>
      <xdr:rowOff>180975</xdr:rowOff>
    </xdr:to>
    <xdr:pic>
      <xdr:nvPicPr>
        <xdr:cNvPr id="1113" name="Picture 1113">
          <a:extLst>
            <a:ext uri="{FF2B5EF4-FFF2-40B4-BE49-F238E27FC236}">
              <a16:creationId xmlns:a16="http://schemas.microsoft.com/office/drawing/2014/main" xmlns="" id="{00000000-0008-0000-0000-000059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140</xdr:col>
      <xdr:colOff>114300</xdr:colOff>
      <xdr:row>4</xdr:row>
      <xdr:rowOff>28575</xdr:rowOff>
    </xdr:from>
    <xdr:to>
      <xdr:col>140</xdr:col>
      <xdr:colOff>266700</xdr:colOff>
      <xdr:row>4</xdr:row>
      <xdr:rowOff>180975</xdr:rowOff>
    </xdr:to>
    <xdr:pic>
      <xdr:nvPicPr>
        <xdr:cNvPr id="1114" name="Picture 1114">
          <a:extLst>
            <a:ext uri="{FF2B5EF4-FFF2-40B4-BE49-F238E27FC236}">
              <a16:creationId xmlns:a16="http://schemas.microsoft.com/office/drawing/2014/main" xmlns="" id="{00000000-0008-0000-0000-00005A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144</xdr:col>
      <xdr:colOff>114300</xdr:colOff>
      <xdr:row>4</xdr:row>
      <xdr:rowOff>28575</xdr:rowOff>
    </xdr:from>
    <xdr:to>
      <xdr:col>144</xdr:col>
      <xdr:colOff>266700</xdr:colOff>
      <xdr:row>4</xdr:row>
      <xdr:rowOff>180975</xdr:rowOff>
    </xdr:to>
    <xdr:pic>
      <xdr:nvPicPr>
        <xdr:cNvPr id="1115" name="Picture 1115">
          <a:extLst>
            <a:ext uri="{FF2B5EF4-FFF2-40B4-BE49-F238E27FC236}">
              <a16:creationId xmlns:a16="http://schemas.microsoft.com/office/drawing/2014/main" xmlns="" id="{00000000-0008-0000-0000-00005B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145</xdr:col>
      <xdr:colOff>114300</xdr:colOff>
      <xdr:row>4</xdr:row>
      <xdr:rowOff>28575</xdr:rowOff>
    </xdr:from>
    <xdr:to>
      <xdr:col>145</xdr:col>
      <xdr:colOff>266700</xdr:colOff>
      <xdr:row>4</xdr:row>
      <xdr:rowOff>180975</xdr:rowOff>
    </xdr:to>
    <xdr:pic>
      <xdr:nvPicPr>
        <xdr:cNvPr id="1116" name="Picture 1116">
          <a:extLst>
            <a:ext uri="{FF2B5EF4-FFF2-40B4-BE49-F238E27FC236}">
              <a16:creationId xmlns:a16="http://schemas.microsoft.com/office/drawing/2014/main" xmlns="" id="{00000000-0008-0000-0000-00005C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146</xdr:col>
      <xdr:colOff>114300</xdr:colOff>
      <xdr:row>4</xdr:row>
      <xdr:rowOff>28575</xdr:rowOff>
    </xdr:from>
    <xdr:to>
      <xdr:col>146</xdr:col>
      <xdr:colOff>266700</xdr:colOff>
      <xdr:row>4</xdr:row>
      <xdr:rowOff>180975</xdr:rowOff>
    </xdr:to>
    <xdr:pic>
      <xdr:nvPicPr>
        <xdr:cNvPr id="1117" name="Picture 1117">
          <a:extLst>
            <a:ext uri="{FF2B5EF4-FFF2-40B4-BE49-F238E27FC236}">
              <a16:creationId xmlns:a16="http://schemas.microsoft.com/office/drawing/2014/main" xmlns="" id="{00000000-0008-0000-0000-00005D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147</xdr:col>
      <xdr:colOff>114300</xdr:colOff>
      <xdr:row>4</xdr:row>
      <xdr:rowOff>28575</xdr:rowOff>
    </xdr:from>
    <xdr:to>
      <xdr:col>147</xdr:col>
      <xdr:colOff>266700</xdr:colOff>
      <xdr:row>4</xdr:row>
      <xdr:rowOff>180975</xdr:rowOff>
    </xdr:to>
    <xdr:pic>
      <xdr:nvPicPr>
        <xdr:cNvPr id="1118" name="Picture 1118">
          <a:extLst>
            <a:ext uri="{FF2B5EF4-FFF2-40B4-BE49-F238E27FC236}">
              <a16:creationId xmlns:a16="http://schemas.microsoft.com/office/drawing/2014/main" xmlns="" id="{00000000-0008-0000-0000-00005E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148</xdr:col>
      <xdr:colOff>114300</xdr:colOff>
      <xdr:row>4</xdr:row>
      <xdr:rowOff>28575</xdr:rowOff>
    </xdr:from>
    <xdr:to>
      <xdr:col>148</xdr:col>
      <xdr:colOff>266700</xdr:colOff>
      <xdr:row>4</xdr:row>
      <xdr:rowOff>180975</xdr:rowOff>
    </xdr:to>
    <xdr:pic>
      <xdr:nvPicPr>
        <xdr:cNvPr id="1119" name="Picture 1119">
          <a:extLst>
            <a:ext uri="{FF2B5EF4-FFF2-40B4-BE49-F238E27FC236}">
              <a16:creationId xmlns:a16="http://schemas.microsoft.com/office/drawing/2014/main" xmlns="" id="{00000000-0008-0000-0000-00005F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149</xdr:col>
      <xdr:colOff>114300</xdr:colOff>
      <xdr:row>4</xdr:row>
      <xdr:rowOff>28575</xdr:rowOff>
    </xdr:from>
    <xdr:to>
      <xdr:col>149</xdr:col>
      <xdr:colOff>266700</xdr:colOff>
      <xdr:row>4</xdr:row>
      <xdr:rowOff>180975</xdr:rowOff>
    </xdr:to>
    <xdr:pic>
      <xdr:nvPicPr>
        <xdr:cNvPr id="1120" name="Picture 1120">
          <a:extLst>
            <a:ext uri="{FF2B5EF4-FFF2-40B4-BE49-F238E27FC236}">
              <a16:creationId xmlns:a16="http://schemas.microsoft.com/office/drawing/2014/main" xmlns="" id="{00000000-0008-0000-0000-000060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153</xdr:col>
      <xdr:colOff>114300</xdr:colOff>
      <xdr:row>4</xdr:row>
      <xdr:rowOff>28575</xdr:rowOff>
    </xdr:from>
    <xdr:to>
      <xdr:col>153</xdr:col>
      <xdr:colOff>266700</xdr:colOff>
      <xdr:row>4</xdr:row>
      <xdr:rowOff>180975</xdr:rowOff>
    </xdr:to>
    <xdr:pic>
      <xdr:nvPicPr>
        <xdr:cNvPr id="1121" name="Picture 1121">
          <a:extLst>
            <a:ext uri="{FF2B5EF4-FFF2-40B4-BE49-F238E27FC236}">
              <a16:creationId xmlns:a16="http://schemas.microsoft.com/office/drawing/2014/main" xmlns="" id="{00000000-0008-0000-0000-000061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154</xdr:col>
      <xdr:colOff>114300</xdr:colOff>
      <xdr:row>4</xdr:row>
      <xdr:rowOff>28575</xdr:rowOff>
    </xdr:from>
    <xdr:to>
      <xdr:col>154</xdr:col>
      <xdr:colOff>266700</xdr:colOff>
      <xdr:row>4</xdr:row>
      <xdr:rowOff>180975</xdr:rowOff>
    </xdr:to>
    <xdr:pic>
      <xdr:nvPicPr>
        <xdr:cNvPr id="1122" name="Picture 1122">
          <a:extLst>
            <a:ext uri="{FF2B5EF4-FFF2-40B4-BE49-F238E27FC236}">
              <a16:creationId xmlns:a16="http://schemas.microsoft.com/office/drawing/2014/main" xmlns="" id="{00000000-0008-0000-0000-000062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155</xdr:col>
      <xdr:colOff>114300</xdr:colOff>
      <xdr:row>4</xdr:row>
      <xdr:rowOff>28575</xdr:rowOff>
    </xdr:from>
    <xdr:to>
      <xdr:col>155</xdr:col>
      <xdr:colOff>266700</xdr:colOff>
      <xdr:row>4</xdr:row>
      <xdr:rowOff>180975</xdr:rowOff>
    </xdr:to>
    <xdr:pic>
      <xdr:nvPicPr>
        <xdr:cNvPr id="1123" name="Picture 1123">
          <a:extLst>
            <a:ext uri="{FF2B5EF4-FFF2-40B4-BE49-F238E27FC236}">
              <a16:creationId xmlns:a16="http://schemas.microsoft.com/office/drawing/2014/main" xmlns="" id="{00000000-0008-0000-0000-000063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156</xdr:col>
      <xdr:colOff>114300</xdr:colOff>
      <xdr:row>4</xdr:row>
      <xdr:rowOff>28575</xdr:rowOff>
    </xdr:from>
    <xdr:to>
      <xdr:col>156</xdr:col>
      <xdr:colOff>266700</xdr:colOff>
      <xdr:row>4</xdr:row>
      <xdr:rowOff>180975</xdr:rowOff>
    </xdr:to>
    <xdr:pic>
      <xdr:nvPicPr>
        <xdr:cNvPr id="1124" name="Picture 1124">
          <a:extLst>
            <a:ext uri="{FF2B5EF4-FFF2-40B4-BE49-F238E27FC236}">
              <a16:creationId xmlns:a16="http://schemas.microsoft.com/office/drawing/2014/main" xmlns="" id="{00000000-0008-0000-0000-000064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157</xdr:col>
      <xdr:colOff>114300</xdr:colOff>
      <xdr:row>4</xdr:row>
      <xdr:rowOff>28575</xdr:rowOff>
    </xdr:from>
    <xdr:to>
      <xdr:col>157</xdr:col>
      <xdr:colOff>266700</xdr:colOff>
      <xdr:row>4</xdr:row>
      <xdr:rowOff>180975</xdr:rowOff>
    </xdr:to>
    <xdr:pic>
      <xdr:nvPicPr>
        <xdr:cNvPr id="1125" name="Picture 1125">
          <a:extLst>
            <a:ext uri="{FF2B5EF4-FFF2-40B4-BE49-F238E27FC236}">
              <a16:creationId xmlns:a16="http://schemas.microsoft.com/office/drawing/2014/main" xmlns="" id="{00000000-0008-0000-0000-000065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158</xdr:col>
      <xdr:colOff>114300</xdr:colOff>
      <xdr:row>4</xdr:row>
      <xdr:rowOff>28575</xdr:rowOff>
    </xdr:from>
    <xdr:to>
      <xdr:col>158</xdr:col>
      <xdr:colOff>266700</xdr:colOff>
      <xdr:row>4</xdr:row>
      <xdr:rowOff>180975</xdr:rowOff>
    </xdr:to>
    <xdr:pic>
      <xdr:nvPicPr>
        <xdr:cNvPr id="1126" name="Picture 1126">
          <a:extLst>
            <a:ext uri="{FF2B5EF4-FFF2-40B4-BE49-F238E27FC236}">
              <a16:creationId xmlns:a16="http://schemas.microsoft.com/office/drawing/2014/main" xmlns="" id="{00000000-0008-0000-0000-000066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165</xdr:col>
      <xdr:colOff>114300</xdr:colOff>
      <xdr:row>4</xdr:row>
      <xdr:rowOff>28575</xdr:rowOff>
    </xdr:from>
    <xdr:to>
      <xdr:col>165</xdr:col>
      <xdr:colOff>266700</xdr:colOff>
      <xdr:row>4</xdr:row>
      <xdr:rowOff>180975</xdr:rowOff>
    </xdr:to>
    <xdr:pic>
      <xdr:nvPicPr>
        <xdr:cNvPr id="1127" name="Picture 1127">
          <a:extLst>
            <a:ext uri="{FF2B5EF4-FFF2-40B4-BE49-F238E27FC236}">
              <a16:creationId xmlns:a16="http://schemas.microsoft.com/office/drawing/2014/main" xmlns="" id="{00000000-0008-0000-0000-000067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166</xdr:col>
      <xdr:colOff>114300</xdr:colOff>
      <xdr:row>4</xdr:row>
      <xdr:rowOff>28575</xdr:rowOff>
    </xdr:from>
    <xdr:to>
      <xdr:col>166</xdr:col>
      <xdr:colOff>266700</xdr:colOff>
      <xdr:row>4</xdr:row>
      <xdr:rowOff>180975</xdr:rowOff>
    </xdr:to>
    <xdr:pic>
      <xdr:nvPicPr>
        <xdr:cNvPr id="1128" name="Picture 1128">
          <a:extLst>
            <a:ext uri="{FF2B5EF4-FFF2-40B4-BE49-F238E27FC236}">
              <a16:creationId xmlns:a16="http://schemas.microsoft.com/office/drawing/2014/main" xmlns="" id="{00000000-0008-0000-0000-000068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167</xdr:col>
      <xdr:colOff>114300</xdr:colOff>
      <xdr:row>4</xdr:row>
      <xdr:rowOff>28575</xdr:rowOff>
    </xdr:from>
    <xdr:to>
      <xdr:col>167</xdr:col>
      <xdr:colOff>266700</xdr:colOff>
      <xdr:row>4</xdr:row>
      <xdr:rowOff>180975</xdr:rowOff>
    </xdr:to>
    <xdr:pic>
      <xdr:nvPicPr>
        <xdr:cNvPr id="1129" name="Picture 1129">
          <a:extLst>
            <a:ext uri="{FF2B5EF4-FFF2-40B4-BE49-F238E27FC236}">
              <a16:creationId xmlns:a16="http://schemas.microsoft.com/office/drawing/2014/main" xmlns="" id="{00000000-0008-0000-0000-000069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168</xdr:col>
      <xdr:colOff>114300</xdr:colOff>
      <xdr:row>4</xdr:row>
      <xdr:rowOff>28575</xdr:rowOff>
    </xdr:from>
    <xdr:to>
      <xdr:col>168</xdr:col>
      <xdr:colOff>266700</xdr:colOff>
      <xdr:row>4</xdr:row>
      <xdr:rowOff>180975</xdr:rowOff>
    </xdr:to>
    <xdr:pic>
      <xdr:nvPicPr>
        <xdr:cNvPr id="1130" name="Picture 1130">
          <a:extLst>
            <a:ext uri="{FF2B5EF4-FFF2-40B4-BE49-F238E27FC236}">
              <a16:creationId xmlns:a16="http://schemas.microsoft.com/office/drawing/2014/main" xmlns="" id="{00000000-0008-0000-0000-00006A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169</xdr:col>
      <xdr:colOff>114300</xdr:colOff>
      <xdr:row>4</xdr:row>
      <xdr:rowOff>28575</xdr:rowOff>
    </xdr:from>
    <xdr:to>
      <xdr:col>169</xdr:col>
      <xdr:colOff>266700</xdr:colOff>
      <xdr:row>4</xdr:row>
      <xdr:rowOff>180975</xdr:rowOff>
    </xdr:to>
    <xdr:pic>
      <xdr:nvPicPr>
        <xdr:cNvPr id="1131" name="Picture 1131">
          <a:extLst>
            <a:ext uri="{FF2B5EF4-FFF2-40B4-BE49-F238E27FC236}">
              <a16:creationId xmlns:a16="http://schemas.microsoft.com/office/drawing/2014/main" xmlns="" id="{00000000-0008-0000-0000-00006B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170</xdr:col>
      <xdr:colOff>114300</xdr:colOff>
      <xdr:row>4</xdr:row>
      <xdr:rowOff>28575</xdr:rowOff>
    </xdr:from>
    <xdr:to>
      <xdr:col>170</xdr:col>
      <xdr:colOff>266700</xdr:colOff>
      <xdr:row>4</xdr:row>
      <xdr:rowOff>180975</xdr:rowOff>
    </xdr:to>
    <xdr:pic>
      <xdr:nvPicPr>
        <xdr:cNvPr id="1132" name="Picture 1132">
          <a:extLst>
            <a:ext uri="{FF2B5EF4-FFF2-40B4-BE49-F238E27FC236}">
              <a16:creationId xmlns:a16="http://schemas.microsoft.com/office/drawing/2014/main" xmlns="" id="{00000000-0008-0000-0000-00006C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171</xdr:col>
      <xdr:colOff>114300</xdr:colOff>
      <xdr:row>4</xdr:row>
      <xdr:rowOff>28575</xdr:rowOff>
    </xdr:from>
    <xdr:to>
      <xdr:col>171</xdr:col>
      <xdr:colOff>266700</xdr:colOff>
      <xdr:row>4</xdr:row>
      <xdr:rowOff>180975</xdr:rowOff>
    </xdr:to>
    <xdr:pic>
      <xdr:nvPicPr>
        <xdr:cNvPr id="1133" name="Picture 1133">
          <a:extLst>
            <a:ext uri="{FF2B5EF4-FFF2-40B4-BE49-F238E27FC236}">
              <a16:creationId xmlns:a16="http://schemas.microsoft.com/office/drawing/2014/main" xmlns="" id="{00000000-0008-0000-0000-00006D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172</xdr:col>
      <xdr:colOff>114300</xdr:colOff>
      <xdr:row>4</xdr:row>
      <xdr:rowOff>28575</xdr:rowOff>
    </xdr:from>
    <xdr:to>
      <xdr:col>172</xdr:col>
      <xdr:colOff>266700</xdr:colOff>
      <xdr:row>4</xdr:row>
      <xdr:rowOff>180975</xdr:rowOff>
    </xdr:to>
    <xdr:pic>
      <xdr:nvPicPr>
        <xdr:cNvPr id="1134" name="Picture 1134">
          <a:extLst>
            <a:ext uri="{FF2B5EF4-FFF2-40B4-BE49-F238E27FC236}">
              <a16:creationId xmlns:a16="http://schemas.microsoft.com/office/drawing/2014/main" xmlns="" id="{00000000-0008-0000-0000-00006E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173</xdr:col>
      <xdr:colOff>114300</xdr:colOff>
      <xdr:row>4</xdr:row>
      <xdr:rowOff>28575</xdr:rowOff>
    </xdr:from>
    <xdr:to>
      <xdr:col>173</xdr:col>
      <xdr:colOff>266700</xdr:colOff>
      <xdr:row>4</xdr:row>
      <xdr:rowOff>180975</xdr:rowOff>
    </xdr:to>
    <xdr:pic>
      <xdr:nvPicPr>
        <xdr:cNvPr id="1135" name="Picture 1135">
          <a:extLst>
            <a:ext uri="{FF2B5EF4-FFF2-40B4-BE49-F238E27FC236}">
              <a16:creationId xmlns:a16="http://schemas.microsoft.com/office/drawing/2014/main" xmlns="" id="{00000000-0008-0000-0000-00006F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174</xdr:col>
      <xdr:colOff>114300</xdr:colOff>
      <xdr:row>4</xdr:row>
      <xdr:rowOff>28575</xdr:rowOff>
    </xdr:from>
    <xdr:to>
      <xdr:col>174</xdr:col>
      <xdr:colOff>266700</xdr:colOff>
      <xdr:row>4</xdr:row>
      <xdr:rowOff>180975</xdr:rowOff>
    </xdr:to>
    <xdr:pic>
      <xdr:nvPicPr>
        <xdr:cNvPr id="1136" name="Picture 1136">
          <a:extLst>
            <a:ext uri="{FF2B5EF4-FFF2-40B4-BE49-F238E27FC236}">
              <a16:creationId xmlns:a16="http://schemas.microsoft.com/office/drawing/2014/main" xmlns="" id="{00000000-0008-0000-0000-000070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178</xdr:col>
      <xdr:colOff>114300</xdr:colOff>
      <xdr:row>4</xdr:row>
      <xdr:rowOff>28575</xdr:rowOff>
    </xdr:from>
    <xdr:to>
      <xdr:col>178</xdr:col>
      <xdr:colOff>266700</xdr:colOff>
      <xdr:row>4</xdr:row>
      <xdr:rowOff>180975</xdr:rowOff>
    </xdr:to>
    <xdr:pic>
      <xdr:nvPicPr>
        <xdr:cNvPr id="1137" name="Picture 1137">
          <a:extLst>
            <a:ext uri="{FF2B5EF4-FFF2-40B4-BE49-F238E27FC236}">
              <a16:creationId xmlns:a16="http://schemas.microsoft.com/office/drawing/2014/main" xmlns="" id="{00000000-0008-0000-0000-000071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179</xdr:col>
      <xdr:colOff>114300</xdr:colOff>
      <xdr:row>4</xdr:row>
      <xdr:rowOff>28575</xdr:rowOff>
    </xdr:from>
    <xdr:to>
      <xdr:col>179</xdr:col>
      <xdr:colOff>266700</xdr:colOff>
      <xdr:row>4</xdr:row>
      <xdr:rowOff>180975</xdr:rowOff>
    </xdr:to>
    <xdr:pic>
      <xdr:nvPicPr>
        <xdr:cNvPr id="1138" name="Picture 1138">
          <a:extLst>
            <a:ext uri="{FF2B5EF4-FFF2-40B4-BE49-F238E27FC236}">
              <a16:creationId xmlns:a16="http://schemas.microsoft.com/office/drawing/2014/main" xmlns="" id="{00000000-0008-0000-0000-000072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180</xdr:col>
      <xdr:colOff>114300</xdr:colOff>
      <xdr:row>4</xdr:row>
      <xdr:rowOff>28575</xdr:rowOff>
    </xdr:from>
    <xdr:to>
      <xdr:col>180</xdr:col>
      <xdr:colOff>266700</xdr:colOff>
      <xdr:row>4</xdr:row>
      <xdr:rowOff>180975</xdr:rowOff>
    </xdr:to>
    <xdr:pic>
      <xdr:nvPicPr>
        <xdr:cNvPr id="1139" name="Picture 1139">
          <a:extLst>
            <a:ext uri="{FF2B5EF4-FFF2-40B4-BE49-F238E27FC236}">
              <a16:creationId xmlns:a16="http://schemas.microsoft.com/office/drawing/2014/main" xmlns="" id="{00000000-0008-0000-0000-000073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181</xdr:col>
      <xdr:colOff>114300</xdr:colOff>
      <xdr:row>4</xdr:row>
      <xdr:rowOff>28575</xdr:rowOff>
    </xdr:from>
    <xdr:to>
      <xdr:col>181</xdr:col>
      <xdr:colOff>266700</xdr:colOff>
      <xdr:row>4</xdr:row>
      <xdr:rowOff>180975</xdr:rowOff>
    </xdr:to>
    <xdr:pic>
      <xdr:nvPicPr>
        <xdr:cNvPr id="1140" name="Picture 1140">
          <a:extLst>
            <a:ext uri="{FF2B5EF4-FFF2-40B4-BE49-F238E27FC236}">
              <a16:creationId xmlns:a16="http://schemas.microsoft.com/office/drawing/2014/main" xmlns="" id="{00000000-0008-0000-0000-000074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182</xdr:col>
      <xdr:colOff>114300</xdr:colOff>
      <xdr:row>4</xdr:row>
      <xdr:rowOff>28575</xdr:rowOff>
    </xdr:from>
    <xdr:to>
      <xdr:col>182</xdr:col>
      <xdr:colOff>266700</xdr:colOff>
      <xdr:row>4</xdr:row>
      <xdr:rowOff>180975</xdr:rowOff>
    </xdr:to>
    <xdr:pic>
      <xdr:nvPicPr>
        <xdr:cNvPr id="1141" name="Picture 1141">
          <a:extLst>
            <a:ext uri="{FF2B5EF4-FFF2-40B4-BE49-F238E27FC236}">
              <a16:creationId xmlns:a16="http://schemas.microsoft.com/office/drawing/2014/main" xmlns="" id="{00000000-0008-0000-0000-000075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183</xdr:col>
      <xdr:colOff>114300</xdr:colOff>
      <xdr:row>4</xdr:row>
      <xdr:rowOff>28575</xdr:rowOff>
    </xdr:from>
    <xdr:to>
      <xdr:col>183</xdr:col>
      <xdr:colOff>266700</xdr:colOff>
      <xdr:row>4</xdr:row>
      <xdr:rowOff>180975</xdr:rowOff>
    </xdr:to>
    <xdr:pic>
      <xdr:nvPicPr>
        <xdr:cNvPr id="1142" name="Picture 1142">
          <a:extLst>
            <a:ext uri="{FF2B5EF4-FFF2-40B4-BE49-F238E27FC236}">
              <a16:creationId xmlns:a16="http://schemas.microsoft.com/office/drawing/2014/main" xmlns="" id="{00000000-0008-0000-0000-000076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184</xdr:col>
      <xdr:colOff>114300</xdr:colOff>
      <xdr:row>4</xdr:row>
      <xdr:rowOff>28575</xdr:rowOff>
    </xdr:from>
    <xdr:to>
      <xdr:col>184</xdr:col>
      <xdr:colOff>266700</xdr:colOff>
      <xdr:row>4</xdr:row>
      <xdr:rowOff>180975</xdr:rowOff>
    </xdr:to>
    <xdr:pic>
      <xdr:nvPicPr>
        <xdr:cNvPr id="1143" name="Picture 1143">
          <a:extLst>
            <a:ext uri="{FF2B5EF4-FFF2-40B4-BE49-F238E27FC236}">
              <a16:creationId xmlns:a16="http://schemas.microsoft.com/office/drawing/2014/main" xmlns="" id="{00000000-0008-0000-0000-000077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185</xdr:col>
      <xdr:colOff>114300</xdr:colOff>
      <xdr:row>4</xdr:row>
      <xdr:rowOff>28575</xdr:rowOff>
    </xdr:from>
    <xdr:to>
      <xdr:col>185</xdr:col>
      <xdr:colOff>266700</xdr:colOff>
      <xdr:row>4</xdr:row>
      <xdr:rowOff>180975</xdr:rowOff>
    </xdr:to>
    <xdr:pic>
      <xdr:nvPicPr>
        <xdr:cNvPr id="1144" name="Picture 1144">
          <a:extLst>
            <a:ext uri="{FF2B5EF4-FFF2-40B4-BE49-F238E27FC236}">
              <a16:creationId xmlns:a16="http://schemas.microsoft.com/office/drawing/2014/main" xmlns="" id="{00000000-0008-0000-0000-000078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186</xdr:col>
      <xdr:colOff>114300</xdr:colOff>
      <xdr:row>4</xdr:row>
      <xdr:rowOff>28575</xdr:rowOff>
    </xdr:from>
    <xdr:to>
      <xdr:col>186</xdr:col>
      <xdr:colOff>266700</xdr:colOff>
      <xdr:row>4</xdr:row>
      <xdr:rowOff>180975</xdr:rowOff>
    </xdr:to>
    <xdr:pic>
      <xdr:nvPicPr>
        <xdr:cNvPr id="1145" name="Picture 1145">
          <a:extLst>
            <a:ext uri="{FF2B5EF4-FFF2-40B4-BE49-F238E27FC236}">
              <a16:creationId xmlns:a16="http://schemas.microsoft.com/office/drawing/2014/main" xmlns="" id="{00000000-0008-0000-0000-000079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187</xdr:col>
      <xdr:colOff>114300</xdr:colOff>
      <xdr:row>4</xdr:row>
      <xdr:rowOff>28575</xdr:rowOff>
    </xdr:from>
    <xdr:to>
      <xdr:col>187</xdr:col>
      <xdr:colOff>266700</xdr:colOff>
      <xdr:row>4</xdr:row>
      <xdr:rowOff>180975</xdr:rowOff>
    </xdr:to>
    <xdr:pic>
      <xdr:nvPicPr>
        <xdr:cNvPr id="1146" name="Picture 1146">
          <a:extLst>
            <a:ext uri="{FF2B5EF4-FFF2-40B4-BE49-F238E27FC236}">
              <a16:creationId xmlns:a16="http://schemas.microsoft.com/office/drawing/2014/main" xmlns="" id="{00000000-0008-0000-0000-00007A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191</xdr:col>
      <xdr:colOff>114300</xdr:colOff>
      <xdr:row>4</xdr:row>
      <xdr:rowOff>28575</xdr:rowOff>
    </xdr:from>
    <xdr:to>
      <xdr:col>191</xdr:col>
      <xdr:colOff>266700</xdr:colOff>
      <xdr:row>4</xdr:row>
      <xdr:rowOff>180975</xdr:rowOff>
    </xdr:to>
    <xdr:pic>
      <xdr:nvPicPr>
        <xdr:cNvPr id="1147" name="Picture 1147">
          <a:extLst>
            <a:ext uri="{FF2B5EF4-FFF2-40B4-BE49-F238E27FC236}">
              <a16:creationId xmlns:a16="http://schemas.microsoft.com/office/drawing/2014/main" xmlns="" id="{00000000-0008-0000-0000-00007B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192</xdr:col>
      <xdr:colOff>114300</xdr:colOff>
      <xdr:row>4</xdr:row>
      <xdr:rowOff>28575</xdr:rowOff>
    </xdr:from>
    <xdr:to>
      <xdr:col>192</xdr:col>
      <xdr:colOff>266700</xdr:colOff>
      <xdr:row>4</xdr:row>
      <xdr:rowOff>180975</xdr:rowOff>
    </xdr:to>
    <xdr:pic>
      <xdr:nvPicPr>
        <xdr:cNvPr id="1148" name="Picture 1148">
          <a:extLst>
            <a:ext uri="{FF2B5EF4-FFF2-40B4-BE49-F238E27FC236}">
              <a16:creationId xmlns:a16="http://schemas.microsoft.com/office/drawing/2014/main" xmlns="" id="{00000000-0008-0000-0000-00007C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193</xdr:col>
      <xdr:colOff>114300</xdr:colOff>
      <xdr:row>4</xdr:row>
      <xdr:rowOff>28575</xdr:rowOff>
    </xdr:from>
    <xdr:to>
      <xdr:col>193</xdr:col>
      <xdr:colOff>266700</xdr:colOff>
      <xdr:row>4</xdr:row>
      <xdr:rowOff>180975</xdr:rowOff>
    </xdr:to>
    <xdr:pic>
      <xdr:nvPicPr>
        <xdr:cNvPr id="1149" name="Picture 1149">
          <a:extLst>
            <a:ext uri="{FF2B5EF4-FFF2-40B4-BE49-F238E27FC236}">
              <a16:creationId xmlns:a16="http://schemas.microsoft.com/office/drawing/2014/main" xmlns="" id="{00000000-0008-0000-0000-00007D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194</xdr:col>
      <xdr:colOff>114300</xdr:colOff>
      <xdr:row>4</xdr:row>
      <xdr:rowOff>28575</xdr:rowOff>
    </xdr:from>
    <xdr:to>
      <xdr:col>194</xdr:col>
      <xdr:colOff>266700</xdr:colOff>
      <xdr:row>4</xdr:row>
      <xdr:rowOff>180975</xdr:rowOff>
    </xdr:to>
    <xdr:pic>
      <xdr:nvPicPr>
        <xdr:cNvPr id="1150" name="Picture 1150">
          <a:extLst>
            <a:ext uri="{FF2B5EF4-FFF2-40B4-BE49-F238E27FC236}">
              <a16:creationId xmlns:a16="http://schemas.microsoft.com/office/drawing/2014/main" xmlns="" id="{00000000-0008-0000-0000-00007E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195</xdr:col>
      <xdr:colOff>114300</xdr:colOff>
      <xdr:row>4</xdr:row>
      <xdr:rowOff>28575</xdr:rowOff>
    </xdr:from>
    <xdr:to>
      <xdr:col>195</xdr:col>
      <xdr:colOff>266700</xdr:colOff>
      <xdr:row>4</xdr:row>
      <xdr:rowOff>180975</xdr:rowOff>
    </xdr:to>
    <xdr:pic>
      <xdr:nvPicPr>
        <xdr:cNvPr id="1151" name="Picture 1151">
          <a:extLst>
            <a:ext uri="{FF2B5EF4-FFF2-40B4-BE49-F238E27FC236}">
              <a16:creationId xmlns:a16="http://schemas.microsoft.com/office/drawing/2014/main" xmlns="" id="{00000000-0008-0000-0000-00007F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196</xdr:col>
      <xdr:colOff>114300</xdr:colOff>
      <xdr:row>4</xdr:row>
      <xdr:rowOff>28575</xdr:rowOff>
    </xdr:from>
    <xdr:to>
      <xdr:col>196</xdr:col>
      <xdr:colOff>266700</xdr:colOff>
      <xdr:row>4</xdr:row>
      <xdr:rowOff>180975</xdr:rowOff>
    </xdr:to>
    <xdr:pic>
      <xdr:nvPicPr>
        <xdr:cNvPr id="1152" name="Picture 1152">
          <a:extLst>
            <a:ext uri="{FF2B5EF4-FFF2-40B4-BE49-F238E27FC236}">
              <a16:creationId xmlns:a16="http://schemas.microsoft.com/office/drawing/2014/main" xmlns="" id="{00000000-0008-0000-0000-000080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197</xdr:col>
      <xdr:colOff>114300</xdr:colOff>
      <xdr:row>4</xdr:row>
      <xdr:rowOff>28575</xdr:rowOff>
    </xdr:from>
    <xdr:to>
      <xdr:col>197</xdr:col>
      <xdr:colOff>266700</xdr:colOff>
      <xdr:row>4</xdr:row>
      <xdr:rowOff>180975</xdr:rowOff>
    </xdr:to>
    <xdr:pic>
      <xdr:nvPicPr>
        <xdr:cNvPr id="1153" name="Picture 1153">
          <a:extLst>
            <a:ext uri="{FF2B5EF4-FFF2-40B4-BE49-F238E27FC236}">
              <a16:creationId xmlns:a16="http://schemas.microsoft.com/office/drawing/2014/main" xmlns="" id="{00000000-0008-0000-0000-000081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198</xdr:col>
      <xdr:colOff>114300</xdr:colOff>
      <xdr:row>4</xdr:row>
      <xdr:rowOff>28575</xdr:rowOff>
    </xdr:from>
    <xdr:to>
      <xdr:col>198</xdr:col>
      <xdr:colOff>266700</xdr:colOff>
      <xdr:row>4</xdr:row>
      <xdr:rowOff>180975</xdr:rowOff>
    </xdr:to>
    <xdr:pic>
      <xdr:nvPicPr>
        <xdr:cNvPr id="1154" name="Picture 1154">
          <a:extLst>
            <a:ext uri="{FF2B5EF4-FFF2-40B4-BE49-F238E27FC236}">
              <a16:creationId xmlns:a16="http://schemas.microsoft.com/office/drawing/2014/main" xmlns="" id="{00000000-0008-0000-0000-000082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199</xdr:col>
      <xdr:colOff>114300</xdr:colOff>
      <xdr:row>4</xdr:row>
      <xdr:rowOff>28575</xdr:rowOff>
    </xdr:from>
    <xdr:to>
      <xdr:col>199</xdr:col>
      <xdr:colOff>266700</xdr:colOff>
      <xdr:row>4</xdr:row>
      <xdr:rowOff>180975</xdr:rowOff>
    </xdr:to>
    <xdr:pic>
      <xdr:nvPicPr>
        <xdr:cNvPr id="1155" name="Picture 1155">
          <a:extLst>
            <a:ext uri="{FF2B5EF4-FFF2-40B4-BE49-F238E27FC236}">
              <a16:creationId xmlns:a16="http://schemas.microsoft.com/office/drawing/2014/main" xmlns="" id="{00000000-0008-0000-0000-000083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200</xdr:col>
      <xdr:colOff>114300</xdr:colOff>
      <xdr:row>4</xdr:row>
      <xdr:rowOff>28575</xdr:rowOff>
    </xdr:from>
    <xdr:to>
      <xdr:col>200</xdr:col>
      <xdr:colOff>266700</xdr:colOff>
      <xdr:row>4</xdr:row>
      <xdr:rowOff>180975</xdr:rowOff>
    </xdr:to>
    <xdr:pic>
      <xdr:nvPicPr>
        <xdr:cNvPr id="1156" name="Picture 1156">
          <a:extLst>
            <a:ext uri="{FF2B5EF4-FFF2-40B4-BE49-F238E27FC236}">
              <a16:creationId xmlns:a16="http://schemas.microsoft.com/office/drawing/2014/main" xmlns="" id="{00000000-0008-0000-0000-000084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204</xdr:col>
      <xdr:colOff>114300</xdr:colOff>
      <xdr:row>4</xdr:row>
      <xdr:rowOff>28575</xdr:rowOff>
    </xdr:from>
    <xdr:to>
      <xdr:col>204</xdr:col>
      <xdr:colOff>266700</xdr:colOff>
      <xdr:row>4</xdr:row>
      <xdr:rowOff>180975</xdr:rowOff>
    </xdr:to>
    <xdr:pic>
      <xdr:nvPicPr>
        <xdr:cNvPr id="1157" name="Picture 1157">
          <a:extLst>
            <a:ext uri="{FF2B5EF4-FFF2-40B4-BE49-F238E27FC236}">
              <a16:creationId xmlns:a16="http://schemas.microsoft.com/office/drawing/2014/main" xmlns="" id="{00000000-0008-0000-0000-000085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205</xdr:col>
      <xdr:colOff>114300</xdr:colOff>
      <xdr:row>4</xdr:row>
      <xdr:rowOff>28575</xdr:rowOff>
    </xdr:from>
    <xdr:to>
      <xdr:col>205</xdr:col>
      <xdr:colOff>266700</xdr:colOff>
      <xdr:row>4</xdr:row>
      <xdr:rowOff>180975</xdr:rowOff>
    </xdr:to>
    <xdr:pic>
      <xdr:nvPicPr>
        <xdr:cNvPr id="1158" name="Picture 1158">
          <a:extLst>
            <a:ext uri="{FF2B5EF4-FFF2-40B4-BE49-F238E27FC236}">
              <a16:creationId xmlns:a16="http://schemas.microsoft.com/office/drawing/2014/main" xmlns="" id="{00000000-0008-0000-0000-000086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206</xdr:col>
      <xdr:colOff>114300</xdr:colOff>
      <xdr:row>4</xdr:row>
      <xdr:rowOff>28575</xdr:rowOff>
    </xdr:from>
    <xdr:to>
      <xdr:col>206</xdr:col>
      <xdr:colOff>266700</xdr:colOff>
      <xdr:row>4</xdr:row>
      <xdr:rowOff>180975</xdr:rowOff>
    </xdr:to>
    <xdr:pic>
      <xdr:nvPicPr>
        <xdr:cNvPr id="1159" name="Picture 1159">
          <a:extLst>
            <a:ext uri="{FF2B5EF4-FFF2-40B4-BE49-F238E27FC236}">
              <a16:creationId xmlns:a16="http://schemas.microsoft.com/office/drawing/2014/main" xmlns="" id="{00000000-0008-0000-0000-000087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207</xdr:col>
      <xdr:colOff>114300</xdr:colOff>
      <xdr:row>4</xdr:row>
      <xdr:rowOff>28575</xdr:rowOff>
    </xdr:from>
    <xdr:to>
      <xdr:col>207</xdr:col>
      <xdr:colOff>266700</xdr:colOff>
      <xdr:row>4</xdr:row>
      <xdr:rowOff>180975</xdr:rowOff>
    </xdr:to>
    <xdr:pic>
      <xdr:nvPicPr>
        <xdr:cNvPr id="1160" name="Picture 1160">
          <a:extLst>
            <a:ext uri="{FF2B5EF4-FFF2-40B4-BE49-F238E27FC236}">
              <a16:creationId xmlns:a16="http://schemas.microsoft.com/office/drawing/2014/main" xmlns="" id="{00000000-0008-0000-0000-000088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208</xdr:col>
      <xdr:colOff>114300</xdr:colOff>
      <xdr:row>4</xdr:row>
      <xdr:rowOff>28575</xdr:rowOff>
    </xdr:from>
    <xdr:to>
      <xdr:col>208</xdr:col>
      <xdr:colOff>266700</xdr:colOff>
      <xdr:row>4</xdr:row>
      <xdr:rowOff>180975</xdr:rowOff>
    </xdr:to>
    <xdr:pic>
      <xdr:nvPicPr>
        <xdr:cNvPr id="1161" name="Picture 1161">
          <a:extLst>
            <a:ext uri="{FF2B5EF4-FFF2-40B4-BE49-F238E27FC236}">
              <a16:creationId xmlns:a16="http://schemas.microsoft.com/office/drawing/2014/main" xmlns="" id="{00000000-0008-0000-0000-000089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209</xdr:col>
      <xdr:colOff>114300</xdr:colOff>
      <xdr:row>4</xdr:row>
      <xdr:rowOff>28575</xdr:rowOff>
    </xdr:from>
    <xdr:to>
      <xdr:col>209</xdr:col>
      <xdr:colOff>266700</xdr:colOff>
      <xdr:row>4</xdr:row>
      <xdr:rowOff>180975</xdr:rowOff>
    </xdr:to>
    <xdr:pic>
      <xdr:nvPicPr>
        <xdr:cNvPr id="1162" name="Picture 1162">
          <a:extLst>
            <a:ext uri="{FF2B5EF4-FFF2-40B4-BE49-F238E27FC236}">
              <a16:creationId xmlns:a16="http://schemas.microsoft.com/office/drawing/2014/main" xmlns="" id="{00000000-0008-0000-0000-00008A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210</xdr:col>
      <xdr:colOff>114300</xdr:colOff>
      <xdr:row>4</xdr:row>
      <xdr:rowOff>28575</xdr:rowOff>
    </xdr:from>
    <xdr:to>
      <xdr:col>210</xdr:col>
      <xdr:colOff>266700</xdr:colOff>
      <xdr:row>4</xdr:row>
      <xdr:rowOff>180975</xdr:rowOff>
    </xdr:to>
    <xdr:pic>
      <xdr:nvPicPr>
        <xdr:cNvPr id="1163" name="Picture 1163">
          <a:extLst>
            <a:ext uri="{FF2B5EF4-FFF2-40B4-BE49-F238E27FC236}">
              <a16:creationId xmlns:a16="http://schemas.microsoft.com/office/drawing/2014/main" xmlns="" id="{00000000-0008-0000-0000-00008B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211</xdr:col>
      <xdr:colOff>114300</xdr:colOff>
      <xdr:row>4</xdr:row>
      <xdr:rowOff>28575</xdr:rowOff>
    </xdr:from>
    <xdr:to>
      <xdr:col>211</xdr:col>
      <xdr:colOff>266700</xdr:colOff>
      <xdr:row>4</xdr:row>
      <xdr:rowOff>180975</xdr:rowOff>
    </xdr:to>
    <xdr:pic>
      <xdr:nvPicPr>
        <xdr:cNvPr id="1164" name="Picture 1164">
          <a:extLst>
            <a:ext uri="{FF2B5EF4-FFF2-40B4-BE49-F238E27FC236}">
              <a16:creationId xmlns:a16="http://schemas.microsoft.com/office/drawing/2014/main" xmlns="" id="{00000000-0008-0000-0000-00008C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212</xdr:col>
      <xdr:colOff>114300</xdr:colOff>
      <xdr:row>4</xdr:row>
      <xdr:rowOff>28575</xdr:rowOff>
    </xdr:from>
    <xdr:to>
      <xdr:col>212</xdr:col>
      <xdr:colOff>266700</xdr:colOff>
      <xdr:row>4</xdr:row>
      <xdr:rowOff>180975</xdr:rowOff>
    </xdr:to>
    <xdr:pic>
      <xdr:nvPicPr>
        <xdr:cNvPr id="1165" name="Picture 1165">
          <a:extLst>
            <a:ext uri="{FF2B5EF4-FFF2-40B4-BE49-F238E27FC236}">
              <a16:creationId xmlns:a16="http://schemas.microsoft.com/office/drawing/2014/main" xmlns="" id="{00000000-0008-0000-0000-00008D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213</xdr:col>
      <xdr:colOff>114300</xdr:colOff>
      <xdr:row>4</xdr:row>
      <xdr:rowOff>28575</xdr:rowOff>
    </xdr:from>
    <xdr:to>
      <xdr:col>213</xdr:col>
      <xdr:colOff>266700</xdr:colOff>
      <xdr:row>4</xdr:row>
      <xdr:rowOff>180975</xdr:rowOff>
    </xdr:to>
    <xdr:pic>
      <xdr:nvPicPr>
        <xdr:cNvPr id="1166" name="Picture 1166">
          <a:extLst>
            <a:ext uri="{FF2B5EF4-FFF2-40B4-BE49-F238E27FC236}">
              <a16:creationId xmlns:a16="http://schemas.microsoft.com/office/drawing/2014/main" xmlns="" id="{00000000-0008-0000-0000-00008E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217</xdr:col>
      <xdr:colOff>114300</xdr:colOff>
      <xdr:row>4</xdr:row>
      <xdr:rowOff>28575</xdr:rowOff>
    </xdr:from>
    <xdr:to>
      <xdr:col>217</xdr:col>
      <xdr:colOff>266700</xdr:colOff>
      <xdr:row>4</xdr:row>
      <xdr:rowOff>180975</xdr:rowOff>
    </xdr:to>
    <xdr:pic>
      <xdr:nvPicPr>
        <xdr:cNvPr id="1167" name="Picture 1167">
          <a:extLst>
            <a:ext uri="{FF2B5EF4-FFF2-40B4-BE49-F238E27FC236}">
              <a16:creationId xmlns:a16="http://schemas.microsoft.com/office/drawing/2014/main" xmlns="" id="{00000000-0008-0000-0000-00008F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218</xdr:col>
      <xdr:colOff>114300</xdr:colOff>
      <xdr:row>4</xdr:row>
      <xdr:rowOff>28575</xdr:rowOff>
    </xdr:from>
    <xdr:to>
      <xdr:col>218</xdr:col>
      <xdr:colOff>266700</xdr:colOff>
      <xdr:row>4</xdr:row>
      <xdr:rowOff>180975</xdr:rowOff>
    </xdr:to>
    <xdr:pic>
      <xdr:nvPicPr>
        <xdr:cNvPr id="1168" name="Picture 1168">
          <a:extLst>
            <a:ext uri="{FF2B5EF4-FFF2-40B4-BE49-F238E27FC236}">
              <a16:creationId xmlns:a16="http://schemas.microsoft.com/office/drawing/2014/main" xmlns="" id="{00000000-0008-0000-0000-000090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219</xdr:col>
      <xdr:colOff>114300</xdr:colOff>
      <xdr:row>4</xdr:row>
      <xdr:rowOff>28575</xdr:rowOff>
    </xdr:from>
    <xdr:to>
      <xdr:col>219</xdr:col>
      <xdr:colOff>266700</xdr:colOff>
      <xdr:row>4</xdr:row>
      <xdr:rowOff>180975</xdr:rowOff>
    </xdr:to>
    <xdr:pic>
      <xdr:nvPicPr>
        <xdr:cNvPr id="1169" name="Picture 1169">
          <a:extLst>
            <a:ext uri="{FF2B5EF4-FFF2-40B4-BE49-F238E27FC236}">
              <a16:creationId xmlns:a16="http://schemas.microsoft.com/office/drawing/2014/main" xmlns="" id="{00000000-0008-0000-0000-000091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220</xdr:col>
      <xdr:colOff>114300</xdr:colOff>
      <xdr:row>4</xdr:row>
      <xdr:rowOff>28575</xdr:rowOff>
    </xdr:from>
    <xdr:to>
      <xdr:col>220</xdr:col>
      <xdr:colOff>266700</xdr:colOff>
      <xdr:row>4</xdr:row>
      <xdr:rowOff>180975</xdr:rowOff>
    </xdr:to>
    <xdr:pic>
      <xdr:nvPicPr>
        <xdr:cNvPr id="1170" name="Picture 1170">
          <a:extLst>
            <a:ext uri="{FF2B5EF4-FFF2-40B4-BE49-F238E27FC236}">
              <a16:creationId xmlns:a16="http://schemas.microsoft.com/office/drawing/2014/main" xmlns="" id="{00000000-0008-0000-0000-000092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221</xdr:col>
      <xdr:colOff>114300</xdr:colOff>
      <xdr:row>4</xdr:row>
      <xdr:rowOff>28575</xdr:rowOff>
    </xdr:from>
    <xdr:to>
      <xdr:col>221</xdr:col>
      <xdr:colOff>266700</xdr:colOff>
      <xdr:row>4</xdr:row>
      <xdr:rowOff>180975</xdr:rowOff>
    </xdr:to>
    <xdr:pic>
      <xdr:nvPicPr>
        <xdr:cNvPr id="1171" name="Picture 1171">
          <a:extLst>
            <a:ext uri="{FF2B5EF4-FFF2-40B4-BE49-F238E27FC236}">
              <a16:creationId xmlns:a16="http://schemas.microsoft.com/office/drawing/2014/main" xmlns="" id="{00000000-0008-0000-0000-000093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222</xdr:col>
      <xdr:colOff>114300</xdr:colOff>
      <xdr:row>4</xdr:row>
      <xdr:rowOff>28575</xdr:rowOff>
    </xdr:from>
    <xdr:to>
      <xdr:col>222</xdr:col>
      <xdr:colOff>266700</xdr:colOff>
      <xdr:row>4</xdr:row>
      <xdr:rowOff>180975</xdr:rowOff>
    </xdr:to>
    <xdr:pic>
      <xdr:nvPicPr>
        <xdr:cNvPr id="1172" name="Picture 1172">
          <a:extLst>
            <a:ext uri="{FF2B5EF4-FFF2-40B4-BE49-F238E27FC236}">
              <a16:creationId xmlns:a16="http://schemas.microsoft.com/office/drawing/2014/main" xmlns="" id="{00000000-0008-0000-0000-000094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223</xdr:col>
      <xdr:colOff>114300</xdr:colOff>
      <xdr:row>4</xdr:row>
      <xdr:rowOff>28575</xdr:rowOff>
    </xdr:from>
    <xdr:to>
      <xdr:col>223</xdr:col>
      <xdr:colOff>266700</xdr:colOff>
      <xdr:row>4</xdr:row>
      <xdr:rowOff>180975</xdr:rowOff>
    </xdr:to>
    <xdr:pic>
      <xdr:nvPicPr>
        <xdr:cNvPr id="1173" name="Picture 1173">
          <a:extLst>
            <a:ext uri="{FF2B5EF4-FFF2-40B4-BE49-F238E27FC236}">
              <a16:creationId xmlns:a16="http://schemas.microsoft.com/office/drawing/2014/main" xmlns="" id="{00000000-0008-0000-0000-000095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224</xdr:col>
      <xdr:colOff>114300</xdr:colOff>
      <xdr:row>4</xdr:row>
      <xdr:rowOff>28575</xdr:rowOff>
    </xdr:from>
    <xdr:to>
      <xdr:col>224</xdr:col>
      <xdr:colOff>266700</xdr:colOff>
      <xdr:row>4</xdr:row>
      <xdr:rowOff>180975</xdr:rowOff>
    </xdr:to>
    <xdr:pic>
      <xdr:nvPicPr>
        <xdr:cNvPr id="1174" name="Picture 1174">
          <a:extLst>
            <a:ext uri="{FF2B5EF4-FFF2-40B4-BE49-F238E27FC236}">
              <a16:creationId xmlns:a16="http://schemas.microsoft.com/office/drawing/2014/main" xmlns="" id="{00000000-0008-0000-0000-000096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225</xdr:col>
      <xdr:colOff>114300</xdr:colOff>
      <xdr:row>4</xdr:row>
      <xdr:rowOff>28575</xdr:rowOff>
    </xdr:from>
    <xdr:to>
      <xdr:col>225</xdr:col>
      <xdr:colOff>266700</xdr:colOff>
      <xdr:row>4</xdr:row>
      <xdr:rowOff>180975</xdr:rowOff>
    </xdr:to>
    <xdr:pic>
      <xdr:nvPicPr>
        <xdr:cNvPr id="1175" name="Picture 1175">
          <a:extLst>
            <a:ext uri="{FF2B5EF4-FFF2-40B4-BE49-F238E27FC236}">
              <a16:creationId xmlns:a16="http://schemas.microsoft.com/office/drawing/2014/main" xmlns="" id="{00000000-0008-0000-0000-000097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226</xdr:col>
      <xdr:colOff>114300</xdr:colOff>
      <xdr:row>4</xdr:row>
      <xdr:rowOff>28575</xdr:rowOff>
    </xdr:from>
    <xdr:to>
      <xdr:col>226</xdr:col>
      <xdr:colOff>266700</xdr:colOff>
      <xdr:row>4</xdr:row>
      <xdr:rowOff>180975</xdr:rowOff>
    </xdr:to>
    <xdr:pic>
      <xdr:nvPicPr>
        <xdr:cNvPr id="1176" name="Picture 1176">
          <a:extLst>
            <a:ext uri="{FF2B5EF4-FFF2-40B4-BE49-F238E27FC236}">
              <a16:creationId xmlns:a16="http://schemas.microsoft.com/office/drawing/2014/main" xmlns="" id="{00000000-0008-0000-0000-000098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233</xdr:col>
      <xdr:colOff>114300</xdr:colOff>
      <xdr:row>4</xdr:row>
      <xdr:rowOff>28575</xdr:rowOff>
    </xdr:from>
    <xdr:to>
      <xdr:col>233</xdr:col>
      <xdr:colOff>266700</xdr:colOff>
      <xdr:row>4</xdr:row>
      <xdr:rowOff>180975</xdr:rowOff>
    </xdr:to>
    <xdr:pic>
      <xdr:nvPicPr>
        <xdr:cNvPr id="1177" name="Picture 1177">
          <a:extLst>
            <a:ext uri="{FF2B5EF4-FFF2-40B4-BE49-F238E27FC236}">
              <a16:creationId xmlns:a16="http://schemas.microsoft.com/office/drawing/2014/main" xmlns="" id="{00000000-0008-0000-0000-000099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234</xdr:col>
      <xdr:colOff>114300</xdr:colOff>
      <xdr:row>4</xdr:row>
      <xdr:rowOff>28575</xdr:rowOff>
    </xdr:from>
    <xdr:to>
      <xdr:col>234</xdr:col>
      <xdr:colOff>266700</xdr:colOff>
      <xdr:row>4</xdr:row>
      <xdr:rowOff>180975</xdr:rowOff>
    </xdr:to>
    <xdr:pic>
      <xdr:nvPicPr>
        <xdr:cNvPr id="1178" name="Picture 1178">
          <a:extLst>
            <a:ext uri="{FF2B5EF4-FFF2-40B4-BE49-F238E27FC236}">
              <a16:creationId xmlns:a16="http://schemas.microsoft.com/office/drawing/2014/main" xmlns="" id="{00000000-0008-0000-0000-00009A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235</xdr:col>
      <xdr:colOff>114300</xdr:colOff>
      <xdr:row>4</xdr:row>
      <xdr:rowOff>28575</xdr:rowOff>
    </xdr:from>
    <xdr:to>
      <xdr:col>235</xdr:col>
      <xdr:colOff>266700</xdr:colOff>
      <xdr:row>4</xdr:row>
      <xdr:rowOff>180975</xdr:rowOff>
    </xdr:to>
    <xdr:pic>
      <xdr:nvPicPr>
        <xdr:cNvPr id="1179" name="Picture 1179">
          <a:extLst>
            <a:ext uri="{FF2B5EF4-FFF2-40B4-BE49-F238E27FC236}">
              <a16:creationId xmlns:a16="http://schemas.microsoft.com/office/drawing/2014/main" xmlns="" id="{00000000-0008-0000-0000-00009B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236</xdr:col>
      <xdr:colOff>114300</xdr:colOff>
      <xdr:row>4</xdr:row>
      <xdr:rowOff>28575</xdr:rowOff>
    </xdr:from>
    <xdr:to>
      <xdr:col>236</xdr:col>
      <xdr:colOff>266700</xdr:colOff>
      <xdr:row>4</xdr:row>
      <xdr:rowOff>180975</xdr:rowOff>
    </xdr:to>
    <xdr:pic>
      <xdr:nvPicPr>
        <xdr:cNvPr id="1180" name="Picture 1180">
          <a:extLst>
            <a:ext uri="{FF2B5EF4-FFF2-40B4-BE49-F238E27FC236}">
              <a16:creationId xmlns:a16="http://schemas.microsoft.com/office/drawing/2014/main" xmlns="" id="{00000000-0008-0000-0000-00009C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237</xdr:col>
      <xdr:colOff>114300</xdr:colOff>
      <xdr:row>4</xdr:row>
      <xdr:rowOff>28575</xdr:rowOff>
    </xdr:from>
    <xdr:to>
      <xdr:col>237</xdr:col>
      <xdr:colOff>266700</xdr:colOff>
      <xdr:row>4</xdr:row>
      <xdr:rowOff>180975</xdr:rowOff>
    </xdr:to>
    <xdr:pic>
      <xdr:nvPicPr>
        <xdr:cNvPr id="1181" name="Picture 1181">
          <a:extLst>
            <a:ext uri="{FF2B5EF4-FFF2-40B4-BE49-F238E27FC236}">
              <a16:creationId xmlns:a16="http://schemas.microsoft.com/office/drawing/2014/main" xmlns="" id="{00000000-0008-0000-0000-00009D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238</xdr:col>
      <xdr:colOff>114300</xdr:colOff>
      <xdr:row>4</xdr:row>
      <xdr:rowOff>28575</xdr:rowOff>
    </xdr:from>
    <xdr:to>
      <xdr:col>238</xdr:col>
      <xdr:colOff>266700</xdr:colOff>
      <xdr:row>4</xdr:row>
      <xdr:rowOff>180975</xdr:rowOff>
    </xdr:to>
    <xdr:pic>
      <xdr:nvPicPr>
        <xdr:cNvPr id="1182" name="Picture 1182">
          <a:extLst>
            <a:ext uri="{FF2B5EF4-FFF2-40B4-BE49-F238E27FC236}">
              <a16:creationId xmlns:a16="http://schemas.microsoft.com/office/drawing/2014/main" xmlns="" id="{00000000-0008-0000-0000-00009E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239</xdr:col>
      <xdr:colOff>114300</xdr:colOff>
      <xdr:row>4</xdr:row>
      <xdr:rowOff>28575</xdr:rowOff>
    </xdr:from>
    <xdr:to>
      <xdr:col>239</xdr:col>
      <xdr:colOff>266700</xdr:colOff>
      <xdr:row>4</xdr:row>
      <xdr:rowOff>180975</xdr:rowOff>
    </xdr:to>
    <xdr:pic>
      <xdr:nvPicPr>
        <xdr:cNvPr id="1183" name="Picture 1183">
          <a:extLst>
            <a:ext uri="{FF2B5EF4-FFF2-40B4-BE49-F238E27FC236}">
              <a16:creationId xmlns:a16="http://schemas.microsoft.com/office/drawing/2014/main" xmlns="" id="{00000000-0008-0000-0000-00009F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240</xdr:col>
      <xdr:colOff>114300</xdr:colOff>
      <xdr:row>4</xdr:row>
      <xdr:rowOff>28575</xdr:rowOff>
    </xdr:from>
    <xdr:to>
      <xdr:col>240</xdr:col>
      <xdr:colOff>266700</xdr:colOff>
      <xdr:row>4</xdr:row>
      <xdr:rowOff>180975</xdr:rowOff>
    </xdr:to>
    <xdr:pic>
      <xdr:nvPicPr>
        <xdr:cNvPr id="1184" name="Picture 1184">
          <a:extLst>
            <a:ext uri="{FF2B5EF4-FFF2-40B4-BE49-F238E27FC236}">
              <a16:creationId xmlns:a16="http://schemas.microsoft.com/office/drawing/2014/main" xmlns="" id="{00000000-0008-0000-0000-0000A0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241</xdr:col>
      <xdr:colOff>114300</xdr:colOff>
      <xdr:row>4</xdr:row>
      <xdr:rowOff>28575</xdr:rowOff>
    </xdr:from>
    <xdr:to>
      <xdr:col>241</xdr:col>
      <xdr:colOff>266700</xdr:colOff>
      <xdr:row>4</xdr:row>
      <xdr:rowOff>180975</xdr:rowOff>
    </xdr:to>
    <xdr:pic>
      <xdr:nvPicPr>
        <xdr:cNvPr id="1185" name="Picture 1185">
          <a:extLst>
            <a:ext uri="{FF2B5EF4-FFF2-40B4-BE49-F238E27FC236}">
              <a16:creationId xmlns:a16="http://schemas.microsoft.com/office/drawing/2014/main" xmlns="" id="{00000000-0008-0000-0000-0000A1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242</xdr:col>
      <xdr:colOff>114300</xdr:colOff>
      <xdr:row>4</xdr:row>
      <xdr:rowOff>28575</xdr:rowOff>
    </xdr:from>
    <xdr:to>
      <xdr:col>242</xdr:col>
      <xdr:colOff>266700</xdr:colOff>
      <xdr:row>4</xdr:row>
      <xdr:rowOff>180975</xdr:rowOff>
    </xdr:to>
    <xdr:pic>
      <xdr:nvPicPr>
        <xdr:cNvPr id="1186" name="Picture 1186">
          <a:extLst>
            <a:ext uri="{FF2B5EF4-FFF2-40B4-BE49-F238E27FC236}">
              <a16:creationId xmlns:a16="http://schemas.microsoft.com/office/drawing/2014/main" xmlns="" id="{00000000-0008-0000-0000-0000A204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246</xdr:col>
      <xdr:colOff>114300</xdr:colOff>
      <xdr:row>4</xdr:row>
      <xdr:rowOff>28575</xdr:rowOff>
    </xdr:from>
    <xdr:to>
      <xdr:col>246</xdr:col>
      <xdr:colOff>266700</xdr:colOff>
      <xdr:row>4</xdr:row>
      <xdr:rowOff>180975</xdr:rowOff>
    </xdr:to>
    <xdr:pic>
      <xdr:nvPicPr>
        <xdr:cNvPr id="1187" name="Picture 1187">
          <a:extLst>
            <a:ext uri="{FF2B5EF4-FFF2-40B4-BE49-F238E27FC236}">
              <a16:creationId xmlns:a16="http://schemas.microsoft.com/office/drawing/2014/main" xmlns="" id="{00000000-0008-0000-0000-0000A3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247</xdr:col>
      <xdr:colOff>114300</xdr:colOff>
      <xdr:row>4</xdr:row>
      <xdr:rowOff>28575</xdr:rowOff>
    </xdr:from>
    <xdr:to>
      <xdr:col>247</xdr:col>
      <xdr:colOff>266700</xdr:colOff>
      <xdr:row>4</xdr:row>
      <xdr:rowOff>180975</xdr:rowOff>
    </xdr:to>
    <xdr:pic>
      <xdr:nvPicPr>
        <xdr:cNvPr id="1188" name="Picture 1188">
          <a:extLst>
            <a:ext uri="{FF2B5EF4-FFF2-40B4-BE49-F238E27FC236}">
              <a16:creationId xmlns:a16="http://schemas.microsoft.com/office/drawing/2014/main" xmlns="" id="{00000000-0008-0000-0000-0000A4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248</xdr:col>
      <xdr:colOff>114300</xdr:colOff>
      <xdr:row>4</xdr:row>
      <xdr:rowOff>28575</xdr:rowOff>
    </xdr:from>
    <xdr:to>
      <xdr:col>248</xdr:col>
      <xdr:colOff>266700</xdr:colOff>
      <xdr:row>4</xdr:row>
      <xdr:rowOff>180975</xdr:rowOff>
    </xdr:to>
    <xdr:pic>
      <xdr:nvPicPr>
        <xdr:cNvPr id="1189" name="Picture 1189">
          <a:extLst>
            <a:ext uri="{FF2B5EF4-FFF2-40B4-BE49-F238E27FC236}">
              <a16:creationId xmlns:a16="http://schemas.microsoft.com/office/drawing/2014/main" xmlns="" id="{00000000-0008-0000-0000-0000A5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249</xdr:col>
      <xdr:colOff>114300</xdr:colOff>
      <xdr:row>4</xdr:row>
      <xdr:rowOff>28575</xdr:rowOff>
    </xdr:from>
    <xdr:to>
      <xdr:col>249</xdr:col>
      <xdr:colOff>266700</xdr:colOff>
      <xdr:row>4</xdr:row>
      <xdr:rowOff>180975</xdr:rowOff>
    </xdr:to>
    <xdr:pic>
      <xdr:nvPicPr>
        <xdr:cNvPr id="1190" name="Picture 1190">
          <a:extLst>
            <a:ext uri="{FF2B5EF4-FFF2-40B4-BE49-F238E27FC236}">
              <a16:creationId xmlns:a16="http://schemas.microsoft.com/office/drawing/2014/main" xmlns="" id="{00000000-0008-0000-0000-0000A6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250</xdr:col>
      <xdr:colOff>114300</xdr:colOff>
      <xdr:row>4</xdr:row>
      <xdr:rowOff>28575</xdr:rowOff>
    </xdr:from>
    <xdr:to>
      <xdr:col>250</xdr:col>
      <xdr:colOff>266700</xdr:colOff>
      <xdr:row>4</xdr:row>
      <xdr:rowOff>180975</xdr:rowOff>
    </xdr:to>
    <xdr:pic>
      <xdr:nvPicPr>
        <xdr:cNvPr id="1191" name="Picture 1191">
          <a:extLst>
            <a:ext uri="{FF2B5EF4-FFF2-40B4-BE49-F238E27FC236}">
              <a16:creationId xmlns:a16="http://schemas.microsoft.com/office/drawing/2014/main" xmlns="" id="{00000000-0008-0000-0000-0000A7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251</xdr:col>
      <xdr:colOff>114300</xdr:colOff>
      <xdr:row>4</xdr:row>
      <xdr:rowOff>28575</xdr:rowOff>
    </xdr:from>
    <xdr:to>
      <xdr:col>251</xdr:col>
      <xdr:colOff>266700</xdr:colOff>
      <xdr:row>4</xdr:row>
      <xdr:rowOff>180975</xdr:rowOff>
    </xdr:to>
    <xdr:pic>
      <xdr:nvPicPr>
        <xdr:cNvPr id="1192" name="Picture 1192">
          <a:extLst>
            <a:ext uri="{FF2B5EF4-FFF2-40B4-BE49-F238E27FC236}">
              <a16:creationId xmlns:a16="http://schemas.microsoft.com/office/drawing/2014/main" xmlns="" id="{00000000-0008-0000-0000-0000A8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252</xdr:col>
      <xdr:colOff>114300</xdr:colOff>
      <xdr:row>4</xdr:row>
      <xdr:rowOff>28575</xdr:rowOff>
    </xdr:from>
    <xdr:to>
      <xdr:col>252</xdr:col>
      <xdr:colOff>266700</xdr:colOff>
      <xdr:row>4</xdr:row>
      <xdr:rowOff>180975</xdr:rowOff>
    </xdr:to>
    <xdr:pic>
      <xdr:nvPicPr>
        <xdr:cNvPr id="1193" name="Picture 1193">
          <a:extLst>
            <a:ext uri="{FF2B5EF4-FFF2-40B4-BE49-F238E27FC236}">
              <a16:creationId xmlns:a16="http://schemas.microsoft.com/office/drawing/2014/main" xmlns="" id="{00000000-0008-0000-0000-0000A9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253</xdr:col>
      <xdr:colOff>114300</xdr:colOff>
      <xdr:row>4</xdr:row>
      <xdr:rowOff>28575</xdr:rowOff>
    </xdr:from>
    <xdr:to>
      <xdr:col>253</xdr:col>
      <xdr:colOff>266700</xdr:colOff>
      <xdr:row>4</xdr:row>
      <xdr:rowOff>180975</xdr:rowOff>
    </xdr:to>
    <xdr:pic>
      <xdr:nvPicPr>
        <xdr:cNvPr id="1194" name="Picture 1194">
          <a:extLst>
            <a:ext uri="{FF2B5EF4-FFF2-40B4-BE49-F238E27FC236}">
              <a16:creationId xmlns:a16="http://schemas.microsoft.com/office/drawing/2014/main" xmlns="" id="{00000000-0008-0000-0000-0000AA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254</xdr:col>
      <xdr:colOff>114300</xdr:colOff>
      <xdr:row>4</xdr:row>
      <xdr:rowOff>28575</xdr:rowOff>
    </xdr:from>
    <xdr:to>
      <xdr:col>254</xdr:col>
      <xdr:colOff>266700</xdr:colOff>
      <xdr:row>4</xdr:row>
      <xdr:rowOff>180975</xdr:rowOff>
    </xdr:to>
    <xdr:pic>
      <xdr:nvPicPr>
        <xdr:cNvPr id="1195" name="Picture 1195">
          <a:extLst>
            <a:ext uri="{FF2B5EF4-FFF2-40B4-BE49-F238E27FC236}">
              <a16:creationId xmlns:a16="http://schemas.microsoft.com/office/drawing/2014/main" xmlns="" id="{00000000-0008-0000-0000-0000AB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255</xdr:col>
      <xdr:colOff>114300</xdr:colOff>
      <xdr:row>4</xdr:row>
      <xdr:rowOff>28575</xdr:rowOff>
    </xdr:from>
    <xdr:to>
      <xdr:col>255</xdr:col>
      <xdr:colOff>266700</xdr:colOff>
      <xdr:row>4</xdr:row>
      <xdr:rowOff>180975</xdr:rowOff>
    </xdr:to>
    <xdr:pic>
      <xdr:nvPicPr>
        <xdr:cNvPr id="1196" name="Picture 1196">
          <a:extLst>
            <a:ext uri="{FF2B5EF4-FFF2-40B4-BE49-F238E27FC236}">
              <a16:creationId xmlns:a16="http://schemas.microsoft.com/office/drawing/2014/main" xmlns="" id="{00000000-0008-0000-0000-0000AC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259</xdr:col>
      <xdr:colOff>114300</xdr:colOff>
      <xdr:row>4</xdr:row>
      <xdr:rowOff>28575</xdr:rowOff>
    </xdr:from>
    <xdr:to>
      <xdr:col>259</xdr:col>
      <xdr:colOff>266700</xdr:colOff>
      <xdr:row>4</xdr:row>
      <xdr:rowOff>180975</xdr:rowOff>
    </xdr:to>
    <xdr:pic>
      <xdr:nvPicPr>
        <xdr:cNvPr id="1197" name="Picture 1197">
          <a:extLst>
            <a:ext uri="{FF2B5EF4-FFF2-40B4-BE49-F238E27FC236}">
              <a16:creationId xmlns:a16="http://schemas.microsoft.com/office/drawing/2014/main" xmlns="" id="{00000000-0008-0000-0000-0000AD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260</xdr:col>
      <xdr:colOff>114300</xdr:colOff>
      <xdr:row>4</xdr:row>
      <xdr:rowOff>28575</xdr:rowOff>
    </xdr:from>
    <xdr:to>
      <xdr:col>260</xdr:col>
      <xdr:colOff>266700</xdr:colOff>
      <xdr:row>4</xdr:row>
      <xdr:rowOff>180975</xdr:rowOff>
    </xdr:to>
    <xdr:pic>
      <xdr:nvPicPr>
        <xdr:cNvPr id="1198" name="Picture 1198">
          <a:extLst>
            <a:ext uri="{FF2B5EF4-FFF2-40B4-BE49-F238E27FC236}">
              <a16:creationId xmlns:a16="http://schemas.microsoft.com/office/drawing/2014/main" xmlns="" id="{00000000-0008-0000-0000-0000AE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261</xdr:col>
      <xdr:colOff>114300</xdr:colOff>
      <xdr:row>4</xdr:row>
      <xdr:rowOff>28575</xdr:rowOff>
    </xdr:from>
    <xdr:to>
      <xdr:col>261</xdr:col>
      <xdr:colOff>266700</xdr:colOff>
      <xdr:row>4</xdr:row>
      <xdr:rowOff>180975</xdr:rowOff>
    </xdr:to>
    <xdr:pic>
      <xdr:nvPicPr>
        <xdr:cNvPr id="1199" name="Picture 1199">
          <a:extLst>
            <a:ext uri="{FF2B5EF4-FFF2-40B4-BE49-F238E27FC236}">
              <a16:creationId xmlns:a16="http://schemas.microsoft.com/office/drawing/2014/main" xmlns="" id="{00000000-0008-0000-0000-0000AF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262</xdr:col>
      <xdr:colOff>114300</xdr:colOff>
      <xdr:row>4</xdr:row>
      <xdr:rowOff>28575</xdr:rowOff>
    </xdr:from>
    <xdr:to>
      <xdr:col>262</xdr:col>
      <xdr:colOff>266700</xdr:colOff>
      <xdr:row>4</xdr:row>
      <xdr:rowOff>180975</xdr:rowOff>
    </xdr:to>
    <xdr:pic>
      <xdr:nvPicPr>
        <xdr:cNvPr id="1200" name="Picture 1200">
          <a:extLst>
            <a:ext uri="{FF2B5EF4-FFF2-40B4-BE49-F238E27FC236}">
              <a16:creationId xmlns:a16="http://schemas.microsoft.com/office/drawing/2014/main" xmlns="" id="{00000000-0008-0000-0000-0000B0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263</xdr:col>
      <xdr:colOff>114300</xdr:colOff>
      <xdr:row>4</xdr:row>
      <xdr:rowOff>28575</xdr:rowOff>
    </xdr:from>
    <xdr:to>
      <xdr:col>263</xdr:col>
      <xdr:colOff>266700</xdr:colOff>
      <xdr:row>4</xdr:row>
      <xdr:rowOff>180975</xdr:rowOff>
    </xdr:to>
    <xdr:pic>
      <xdr:nvPicPr>
        <xdr:cNvPr id="1201" name="Picture 1201">
          <a:extLst>
            <a:ext uri="{FF2B5EF4-FFF2-40B4-BE49-F238E27FC236}">
              <a16:creationId xmlns:a16="http://schemas.microsoft.com/office/drawing/2014/main" xmlns="" id="{00000000-0008-0000-0000-0000B1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264</xdr:col>
      <xdr:colOff>114300</xdr:colOff>
      <xdr:row>4</xdr:row>
      <xdr:rowOff>28575</xdr:rowOff>
    </xdr:from>
    <xdr:to>
      <xdr:col>264</xdr:col>
      <xdr:colOff>266700</xdr:colOff>
      <xdr:row>4</xdr:row>
      <xdr:rowOff>180975</xdr:rowOff>
    </xdr:to>
    <xdr:pic>
      <xdr:nvPicPr>
        <xdr:cNvPr id="1202" name="Picture 1202">
          <a:extLst>
            <a:ext uri="{FF2B5EF4-FFF2-40B4-BE49-F238E27FC236}">
              <a16:creationId xmlns:a16="http://schemas.microsoft.com/office/drawing/2014/main" xmlns="" id="{00000000-0008-0000-0000-0000B2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265</xdr:col>
      <xdr:colOff>114300</xdr:colOff>
      <xdr:row>4</xdr:row>
      <xdr:rowOff>28575</xdr:rowOff>
    </xdr:from>
    <xdr:to>
      <xdr:col>265</xdr:col>
      <xdr:colOff>266700</xdr:colOff>
      <xdr:row>4</xdr:row>
      <xdr:rowOff>180975</xdr:rowOff>
    </xdr:to>
    <xdr:pic>
      <xdr:nvPicPr>
        <xdr:cNvPr id="1203" name="Picture 1203">
          <a:extLst>
            <a:ext uri="{FF2B5EF4-FFF2-40B4-BE49-F238E27FC236}">
              <a16:creationId xmlns:a16="http://schemas.microsoft.com/office/drawing/2014/main" xmlns="" id="{00000000-0008-0000-0000-0000B3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266</xdr:col>
      <xdr:colOff>114300</xdr:colOff>
      <xdr:row>4</xdr:row>
      <xdr:rowOff>28575</xdr:rowOff>
    </xdr:from>
    <xdr:to>
      <xdr:col>266</xdr:col>
      <xdr:colOff>266700</xdr:colOff>
      <xdr:row>4</xdr:row>
      <xdr:rowOff>180975</xdr:rowOff>
    </xdr:to>
    <xdr:pic>
      <xdr:nvPicPr>
        <xdr:cNvPr id="1204" name="Picture 1204">
          <a:extLst>
            <a:ext uri="{FF2B5EF4-FFF2-40B4-BE49-F238E27FC236}">
              <a16:creationId xmlns:a16="http://schemas.microsoft.com/office/drawing/2014/main" xmlns="" id="{00000000-0008-0000-0000-0000B4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267</xdr:col>
      <xdr:colOff>114300</xdr:colOff>
      <xdr:row>4</xdr:row>
      <xdr:rowOff>28575</xdr:rowOff>
    </xdr:from>
    <xdr:to>
      <xdr:col>267</xdr:col>
      <xdr:colOff>266700</xdr:colOff>
      <xdr:row>4</xdr:row>
      <xdr:rowOff>180975</xdr:rowOff>
    </xdr:to>
    <xdr:pic>
      <xdr:nvPicPr>
        <xdr:cNvPr id="1205" name="Picture 1205">
          <a:extLst>
            <a:ext uri="{FF2B5EF4-FFF2-40B4-BE49-F238E27FC236}">
              <a16:creationId xmlns:a16="http://schemas.microsoft.com/office/drawing/2014/main" xmlns="" id="{00000000-0008-0000-0000-0000B5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268</xdr:col>
      <xdr:colOff>114300</xdr:colOff>
      <xdr:row>4</xdr:row>
      <xdr:rowOff>28575</xdr:rowOff>
    </xdr:from>
    <xdr:to>
      <xdr:col>268</xdr:col>
      <xdr:colOff>266700</xdr:colOff>
      <xdr:row>4</xdr:row>
      <xdr:rowOff>180975</xdr:rowOff>
    </xdr:to>
    <xdr:pic>
      <xdr:nvPicPr>
        <xdr:cNvPr id="1206" name="Picture 1206">
          <a:extLst>
            <a:ext uri="{FF2B5EF4-FFF2-40B4-BE49-F238E27FC236}">
              <a16:creationId xmlns:a16="http://schemas.microsoft.com/office/drawing/2014/main" xmlns="" id="{00000000-0008-0000-0000-0000B6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1609725</xdr:colOff>
      <xdr:row>4</xdr:row>
      <xdr:rowOff>28575</xdr:rowOff>
    </xdr:from>
    <xdr:to>
      <xdr:col>6</xdr:col>
      <xdr:colOff>1762125</xdr:colOff>
      <xdr:row>4</xdr:row>
      <xdr:rowOff>180975</xdr:rowOff>
    </xdr:to>
    <xdr:pic>
      <xdr:nvPicPr>
        <xdr:cNvPr id="3073" name="Picture 3073">
          <a:extLst>
            <a:ext uri="{FF2B5EF4-FFF2-40B4-BE49-F238E27FC236}">
              <a16:creationId xmlns:a16="http://schemas.microsoft.com/office/drawing/2014/main" xmlns="" id="{00000000-0008-0000-0400-000001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xdr:col>
      <xdr:colOff>1609725</xdr:colOff>
      <xdr:row>4</xdr:row>
      <xdr:rowOff>28575</xdr:rowOff>
    </xdr:from>
    <xdr:to>
      <xdr:col>7</xdr:col>
      <xdr:colOff>1762125</xdr:colOff>
      <xdr:row>4</xdr:row>
      <xdr:rowOff>180975</xdr:rowOff>
    </xdr:to>
    <xdr:pic>
      <xdr:nvPicPr>
        <xdr:cNvPr id="3074" name="Picture 3074">
          <a:extLst>
            <a:ext uri="{FF2B5EF4-FFF2-40B4-BE49-F238E27FC236}">
              <a16:creationId xmlns:a16="http://schemas.microsoft.com/office/drawing/2014/main" xmlns="" id="{00000000-0008-0000-0400-000002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xdr:col>
      <xdr:colOff>1609725</xdr:colOff>
      <xdr:row>4</xdr:row>
      <xdr:rowOff>28575</xdr:rowOff>
    </xdr:from>
    <xdr:to>
      <xdr:col>8</xdr:col>
      <xdr:colOff>1762125</xdr:colOff>
      <xdr:row>4</xdr:row>
      <xdr:rowOff>180975</xdr:rowOff>
    </xdr:to>
    <xdr:pic>
      <xdr:nvPicPr>
        <xdr:cNvPr id="3075" name="Picture 3075">
          <a:extLst>
            <a:ext uri="{FF2B5EF4-FFF2-40B4-BE49-F238E27FC236}">
              <a16:creationId xmlns:a16="http://schemas.microsoft.com/office/drawing/2014/main" xmlns="" id="{00000000-0008-0000-0400-000003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xdr:col>
      <xdr:colOff>1609725</xdr:colOff>
      <xdr:row>4</xdr:row>
      <xdr:rowOff>28575</xdr:rowOff>
    </xdr:from>
    <xdr:to>
      <xdr:col>9</xdr:col>
      <xdr:colOff>1762125</xdr:colOff>
      <xdr:row>4</xdr:row>
      <xdr:rowOff>180975</xdr:rowOff>
    </xdr:to>
    <xdr:pic>
      <xdr:nvPicPr>
        <xdr:cNvPr id="3076" name="Picture 3076">
          <a:extLst>
            <a:ext uri="{FF2B5EF4-FFF2-40B4-BE49-F238E27FC236}">
              <a16:creationId xmlns:a16="http://schemas.microsoft.com/office/drawing/2014/main" xmlns="" id="{00000000-0008-0000-0400-000004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xdr:col>
      <xdr:colOff>1609725</xdr:colOff>
      <xdr:row>4</xdr:row>
      <xdr:rowOff>28575</xdr:rowOff>
    </xdr:from>
    <xdr:to>
      <xdr:col>10</xdr:col>
      <xdr:colOff>1762125</xdr:colOff>
      <xdr:row>4</xdr:row>
      <xdr:rowOff>180975</xdr:rowOff>
    </xdr:to>
    <xdr:pic>
      <xdr:nvPicPr>
        <xdr:cNvPr id="3077" name="Picture 3077">
          <a:extLst>
            <a:ext uri="{FF2B5EF4-FFF2-40B4-BE49-F238E27FC236}">
              <a16:creationId xmlns:a16="http://schemas.microsoft.com/office/drawing/2014/main" xmlns="" id="{00000000-0008-0000-0400-000005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xdr:col>
      <xdr:colOff>1609725</xdr:colOff>
      <xdr:row>4</xdr:row>
      <xdr:rowOff>28575</xdr:rowOff>
    </xdr:from>
    <xdr:to>
      <xdr:col>11</xdr:col>
      <xdr:colOff>1762125</xdr:colOff>
      <xdr:row>4</xdr:row>
      <xdr:rowOff>180975</xdr:rowOff>
    </xdr:to>
    <xdr:pic>
      <xdr:nvPicPr>
        <xdr:cNvPr id="3078" name="Picture 3078">
          <a:extLst>
            <a:ext uri="{FF2B5EF4-FFF2-40B4-BE49-F238E27FC236}">
              <a16:creationId xmlns:a16="http://schemas.microsoft.com/office/drawing/2014/main" xmlns="" id="{00000000-0008-0000-0400-000006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xdr:col>
      <xdr:colOff>1609725</xdr:colOff>
      <xdr:row>4</xdr:row>
      <xdr:rowOff>28575</xdr:rowOff>
    </xdr:from>
    <xdr:to>
      <xdr:col>12</xdr:col>
      <xdr:colOff>1762125</xdr:colOff>
      <xdr:row>4</xdr:row>
      <xdr:rowOff>180975</xdr:rowOff>
    </xdr:to>
    <xdr:pic>
      <xdr:nvPicPr>
        <xdr:cNvPr id="3079" name="Picture 3079">
          <a:extLst>
            <a:ext uri="{FF2B5EF4-FFF2-40B4-BE49-F238E27FC236}">
              <a16:creationId xmlns:a16="http://schemas.microsoft.com/office/drawing/2014/main" xmlns="" id="{00000000-0008-0000-0400-000007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xdr:col>
      <xdr:colOff>1609725</xdr:colOff>
      <xdr:row>4</xdr:row>
      <xdr:rowOff>28575</xdr:rowOff>
    </xdr:from>
    <xdr:to>
      <xdr:col>13</xdr:col>
      <xdr:colOff>1762125</xdr:colOff>
      <xdr:row>4</xdr:row>
      <xdr:rowOff>180975</xdr:rowOff>
    </xdr:to>
    <xdr:pic>
      <xdr:nvPicPr>
        <xdr:cNvPr id="3080" name="Picture 3080">
          <a:extLst>
            <a:ext uri="{FF2B5EF4-FFF2-40B4-BE49-F238E27FC236}">
              <a16:creationId xmlns:a16="http://schemas.microsoft.com/office/drawing/2014/main" xmlns="" id="{00000000-0008-0000-0400-000008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xdr:col>
      <xdr:colOff>1609725</xdr:colOff>
      <xdr:row>4</xdr:row>
      <xdr:rowOff>28575</xdr:rowOff>
    </xdr:from>
    <xdr:to>
      <xdr:col>14</xdr:col>
      <xdr:colOff>1762125</xdr:colOff>
      <xdr:row>4</xdr:row>
      <xdr:rowOff>180975</xdr:rowOff>
    </xdr:to>
    <xdr:pic>
      <xdr:nvPicPr>
        <xdr:cNvPr id="3081" name="Picture 3081">
          <a:extLst>
            <a:ext uri="{FF2B5EF4-FFF2-40B4-BE49-F238E27FC236}">
              <a16:creationId xmlns:a16="http://schemas.microsoft.com/office/drawing/2014/main" xmlns="" id="{00000000-0008-0000-0400-000009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15</xdr:col>
      <xdr:colOff>1352550</xdr:colOff>
      <xdr:row>4</xdr:row>
      <xdr:rowOff>28575</xdr:rowOff>
    </xdr:from>
    <xdr:to>
      <xdr:col>15</xdr:col>
      <xdr:colOff>1504950</xdr:colOff>
      <xdr:row>4</xdr:row>
      <xdr:rowOff>180975</xdr:rowOff>
    </xdr:to>
    <xdr:pic>
      <xdr:nvPicPr>
        <xdr:cNvPr id="3082" name="Picture 3082">
          <a:extLst>
            <a:ext uri="{FF2B5EF4-FFF2-40B4-BE49-F238E27FC236}">
              <a16:creationId xmlns:a16="http://schemas.microsoft.com/office/drawing/2014/main" xmlns="" id="{00000000-0008-0000-0400-00000A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16</xdr:col>
      <xdr:colOff>1609725</xdr:colOff>
      <xdr:row>4</xdr:row>
      <xdr:rowOff>28575</xdr:rowOff>
    </xdr:from>
    <xdr:to>
      <xdr:col>16</xdr:col>
      <xdr:colOff>1762125</xdr:colOff>
      <xdr:row>4</xdr:row>
      <xdr:rowOff>180975</xdr:rowOff>
    </xdr:to>
    <xdr:pic>
      <xdr:nvPicPr>
        <xdr:cNvPr id="3083" name="Picture 3083">
          <a:extLst>
            <a:ext uri="{FF2B5EF4-FFF2-40B4-BE49-F238E27FC236}">
              <a16:creationId xmlns:a16="http://schemas.microsoft.com/office/drawing/2014/main" xmlns="" id="{00000000-0008-0000-0400-00000B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xdr:col>
      <xdr:colOff>1228725</xdr:colOff>
      <xdr:row>4</xdr:row>
      <xdr:rowOff>28575</xdr:rowOff>
    </xdr:from>
    <xdr:to>
      <xdr:col>17</xdr:col>
      <xdr:colOff>1381125</xdr:colOff>
      <xdr:row>4</xdr:row>
      <xdr:rowOff>180975</xdr:rowOff>
    </xdr:to>
    <xdr:pic>
      <xdr:nvPicPr>
        <xdr:cNvPr id="3084" name="Picture 3084">
          <a:extLst>
            <a:ext uri="{FF2B5EF4-FFF2-40B4-BE49-F238E27FC236}">
              <a16:creationId xmlns:a16="http://schemas.microsoft.com/office/drawing/2014/main" xmlns="" id="{00000000-0008-0000-0400-00000C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xdr:col>
      <xdr:colOff>1609725</xdr:colOff>
      <xdr:row>4</xdr:row>
      <xdr:rowOff>28575</xdr:rowOff>
    </xdr:from>
    <xdr:to>
      <xdr:col>18</xdr:col>
      <xdr:colOff>1762125</xdr:colOff>
      <xdr:row>4</xdr:row>
      <xdr:rowOff>180975</xdr:rowOff>
    </xdr:to>
    <xdr:pic>
      <xdr:nvPicPr>
        <xdr:cNvPr id="3085" name="Picture 3085">
          <a:extLst>
            <a:ext uri="{FF2B5EF4-FFF2-40B4-BE49-F238E27FC236}">
              <a16:creationId xmlns:a16="http://schemas.microsoft.com/office/drawing/2014/main" xmlns="" id="{00000000-0008-0000-0400-00000D0C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19</xdr:col>
      <xdr:colOff>1609725</xdr:colOff>
      <xdr:row>4</xdr:row>
      <xdr:rowOff>28575</xdr:rowOff>
    </xdr:from>
    <xdr:to>
      <xdr:col>19</xdr:col>
      <xdr:colOff>1762125</xdr:colOff>
      <xdr:row>4</xdr:row>
      <xdr:rowOff>180975</xdr:rowOff>
    </xdr:to>
    <xdr:pic>
      <xdr:nvPicPr>
        <xdr:cNvPr id="3086" name="Picture 3086">
          <a:extLst>
            <a:ext uri="{FF2B5EF4-FFF2-40B4-BE49-F238E27FC236}">
              <a16:creationId xmlns:a16="http://schemas.microsoft.com/office/drawing/2014/main" xmlns="" id="{00000000-0008-0000-0400-00000E0C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20</xdr:col>
      <xdr:colOff>1609725</xdr:colOff>
      <xdr:row>4</xdr:row>
      <xdr:rowOff>28575</xdr:rowOff>
    </xdr:from>
    <xdr:to>
      <xdr:col>20</xdr:col>
      <xdr:colOff>1762125</xdr:colOff>
      <xdr:row>4</xdr:row>
      <xdr:rowOff>180975</xdr:rowOff>
    </xdr:to>
    <xdr:pic>
      <xdr:nvPicPr>
        <xdr:cNvPr id="3087" name="Picture 3087">
          <a:extLst>
            <a:ext uri="{FF2B5EF4-FFF2-40B4-BE49-F238E27FC236}">
              <a16:creationId xmlns:a16="http://schemas.microsoft.com/office/drawing/2014/main" xmlns="" id="{00000000-0008-0000-0400-00000F0C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21</xdr:col>
      <xdr:colOff>1609725</xdr:colOff>
      <xdr:row>4</xdr:row>
      <xdr:rowOff>28575</xdr:rowOff>
    </xdr:from>
    <xdr:to>
      <xdr:col>21</xdr:col>
      <xdr:colOff>1762125</xdr:colOff>
      <xdr:row>4</xdr:row>
      <xdr:rowOff>180975</xdr:rowOff>
    </xdr:to>
    <xdr:pic>
      <xdr:nvPicPr>
        <xdr:cNvPr id="3088" name="Picture 3088">
          <a:extLst>
            <a:ext uri="{FF2B5EF4-FFF2-40B4-BE49-F238E27FC236}">
              <a16:creationId xmlns:a16="http://schemas.microsoft.com/office/drawing/2014/main" xmlns="" id="{00000000-0008-0000-0400-0000100C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22</xdr:col>
      <xdr:colOff>1609725</xdr:colOff>
      <xdr:row>4</xdr:row>
      <xdr:rowOff>28575</xdr:rowOff>
    </xdr:from>
    <xdr:to>
      <xdr:col>22</xdr:col>
      <xdr:colOff>1762125</xdr:colOff>
      <xdr:row>4</xdr:row>
      <xdr:rowOff>180975</xdr:rowOff>
    </xdr:to>
    <xdr:pic>
      <xdr:nvPicPr>
        <xdr:cNvPr id="3089" name="Picture 3089">
          <a:extLst>
            <a:ext uri="{FF2B5EF4-FFF2-40B4-BE49-F238E27FC236}">
              <a16:creationId xmlns:a16="http://schemas.microsoft.com/office/drawing/2014/main" xmlns="" id="{00000000-0008-0000-0400-0000110C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23</xdr:col>
      <xdr:colOff>1609725</xdr:colOff>
      <xdr:row>4</xdr:row>
      <xdr:rowOff>28575</xdr:rowOff>
    </xdr:from>
    <xdr:to>
      <xdr:col>23</xdr:col>
      <xdr:colOff>1762125</xdr:colOff>
      <xdr:row>4</xdr:row>
      <xdr:rowOff>180975</xdr:rowOff>
    </xdr:to>
    <xdr:pic>
      <xdr:nvPicPr>
        <xdr:cNvPr id="3090" name="Picture 3090">
          <a:extLst>
            <a:ext uri="{FF2B5EF4-FFF2-40B4-BE49-F238E27FC236}">
              <a16:creationId xmlns:a16="http://schemas.microsoft.com/office/drawing/2014/main" xmlns="" id="{00000000-0008-0000-0400-0000120C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24</xdr:col>
      <xdr:colOff>1609725</xdr:colOff>
      <xdr:row>4</xdr:row>
      <xdr:rowOff>28575</xdr:rowOff>
    </xdr:from>
    <xdr:to>
      <xdr:col>24</xdr:col>
      <xdr:colOff>1762125</xdr:colOff>
      <xdr:row>4</xdr:row>
      <xdr:rowOff>180975</xdr:rowOff>
    </xdr:to>
    <xdr:pic>
      <xdr:nvPicPr>
        <xdr:cNvPr id="3091" name="Picture 3091">
          <a:extLst>
            <a:ext uri="{FF2B5EF4-FFF2-40B4-BE49-F238E27FC236}">
              <a16:creationId xmlns:a16="http://schemas.microsoft.com/office/drawing/2014/main" xmlns="" id="{00000000-0008-0000-0400-000013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25</xdr:col>
      <xdr:colOff>1295400</xdr:colOff>
      <xdr:row>4</xdr:row>
      <xdr:rowOff>28575</xdr:rowOff>
    </xdr:from>
    <xdr:to>
      <xdr:col>25</xdr:col>
      <xdr:colOff>1447800</xdr:colOff>
      <xdr:row>4</xdr:row>
      <xdr:rowOff>180975</xdr:rowOff>
    </xdr:to>
    <xdr:pic>
      <xdr:nvPicPr>
        <xdr:cNvPr id="3092" name="Picture 3092">
          <a:extLst>
            <a:ext uri="{FF2B5EF4-FFF2-40B4-BE49-F238E27FC236}">
              <a16:creationId xmlns:a16="http://schemas.microsoft.com/office/drawing/2014/main" xmlns="" id="{00000000-0008-0000-0400-000014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xdr:col>
      <xdr:colOff>1609725</xdr:colOff>
      <xdr:row>4</xdr:row>
      <xdr:rowOff>28575</xdr:rowOff>
    </xdr:from>
    <xdr:to>
      <xdr:col>26</xdr:col>
      <xdr:colOff>1762125</xdr:colOff>
      <xdr:row>4</xdr:row>
      <xdr:rowOff>180975</xdr:rowOff>
    </xdr:to>
    <xdr:pic>
      <xdr:nvPicPr>
        <xdr:cNvPr id="3093" name="Picture 3093">
          <a:extLst>
            <a:ext uri="{FF2B5EF4-FFF2-40B4-BE49-F238E27FC236}">
              <a16:creationId xmlns:a16="http://schemas.microsoft.com/office/drawing/2014/main" xmlns="" id="{00000000-0008-0000-0400-000015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27</xdr:col>
      <xdr:colOff>1609725</xdr:colOff>
      <xdr:row>4</xdr:row>
      <xdr:rowOff>28575</xdr:rowOff>
    </xdr:from>
    <xdr:to>
      <xdr:col>27</xdr:col>
      <xdr:colOff>1762125</xdr:colOff>
      <xdr:row>4</xdr:row>
      <xdr:rowOff>180975</xdr:rowOff>
    </xdr:to>
    <xdr:pic>
      <xdr:nvPicPr>
        <xdr:cNvPr id="3094" name="Picture 3094">
          <a:extLst>
            <a:ext uri="{FF2B5EF4-FFF2-40B4-BE49-F238E27FC236}">
              <a16:creationId xmlns:a16="http://schemas.microsoft.com/office/drawing/2014/main" xmlns="" id="{00000000-0008-0000-0400-000016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28</xdr:col>
      <xdr:colOff>1609725</xdr:colOff>
      <xdr:row>4</xdr:row>
      <xdr:rowOff>28575</xdr:rowOff>
    </xdr:from>
    <xdr:to>
      <xdr:col>28</xdr:col>
      <xdr:colOff>1762125</xdr:colOff>
      <xdr:row>4</xdr:row>
      <xdr:rowOff>180975</xdr:rowOff>
    </xdr:to>
    <xdr:pic>
      <xdr:nvPicPr>
        <xdr:cNvPr id="3095" name="Picture 3095">
          <a:extLst>
            <a:ext uri="{FF2B5EF4-FFF2-40B4-BE49-F238E27FC236}">
              <a16:creationId xmlns:a16="http://schemas.microsoft.com/office/drawing/2014/main" xmlns="" id="{00000000-0008-0000-0400-000017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29</xdr:col>
      <xdr:colOff>1609725</xdr:colOff>
      <xdr:row>4</xdr:row>
      <xdr:rowOff>28575</xdr:rowOff>
    </xdr:from>
    <xdr:to>
      <xdr:col>29</xdr:col>
      <xdr:colOff>1762125</xdr:colOff>
      <xdr:row>4</xdr:row>
      <xdr:rowOff>180975</xdr:rowOff>
    </xdr:to>
    <xdr:pic>
      <xdr:nvPicPr>
        <xdr:cNvPr id="3096" name="Picture 3096">
          <a:extLst>
            <a:ext uri="{FF2B5EF4-FFF2-40B4-BE49-F238E27FC236}">
              <a16:creationId xmlns:a16="http://schemas.microsoft.com/office/drawing/2014/main" xmlns="" id="{00000000-0008-0000-0400-000018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30</xdr:col>
      <xdr:colOff>1609725</xdr:colOff>
      <xdr:row>4</xdr:row>
      <xdr:rowOff>28575</xdr:rowOff>
    </xdr:from>
    <xdr:to>
      <xdr:col>30</xdr:col>
      <xdr:colOff>1762125</xdr:colOff>
      <xdr:row>4</xdr:row>
      <xdr:rowOff>180975</xdr:rowOff>
    </xdr:to>
    <xdr:pic>
      <xdr:nvPicPr>
        <xdr:cNvPr id="3097" name="Picture 3097">
          <a:extLst>
            <a:ext uri="{FF2B5EF4-FFF2-40B4-BE49-F238E27FC236}">
              <a16:creationId xmlns:a16="http://schemas.microsoft.com/office/drawing/2014/main" xmlns="" id="{00000000-0008-0000-0400-000019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31</xdr:col>
      <xdr:colOff>1609725</xdr:colOff>
      <xdr:row>4</xdr:row>
      <xdr:rowOff>28575</xdr:rowOff>
    </xdr:from>
    <xdr:to>
      <xdr:col>31</xdr:col>
      <xdr:colOff>1762125</xdr:colOff>
      <xdr:row>4</xdr:row>
      <xdr:rowOff>180975</xdr:rowOff>
    </xdr:to>
    <xdr:pic>
      <xdr:nvPicPr>
        <xdr:cNvPr id="3098" name="Picture 3098">
          <a:extLst>
            <a:ext uri="{FF2B5EF4-FFF2-40B4-BE49-F238E27FC236}">
              <a16:creationId xmlns:a16="http://schemas.microsoft.com/office/drawing/2014/main" xmlns="" id="{00000000-0008-0000-0400-00001A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32</xdr:col>
      <xdr:colOff>1609725</xdr:colOff>
      <xdr:row>4</xdr:row>
      <xdr:rowOff>28575</xdr:rowOff>
    </xdr:from>
    <xdr:to>
      <xdr:col>32</xdr:col>
      <xdr:colOff>1762125</xdr:colOff>
      <xdr:row>4</xdr:row>
      <xdr:rowOff>180975</xdr:rowOff>
    </xdr:to>
    <xdr:pic>
      <xdr:nvPicPr>
        <xdr:cNvPr id="3099" name="Picture 3099">
          <a:extLst>
            <a:ext uri="{FF2B5EF4-FFF2-40B4-BE49-F238E27FC236}">
              <a16:creationId xmlns:a16="http://schemas.microsoft.com/office/drawing/2014/main" xmlns="" id="{00000000-0008-0000-0400-00001B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33</xdr:col>
      <xdr:colOff>1609725</xdr:colOff>
      <xdr:row>4</xdr:row>
      <xdr:rowOff>28575</xdr:rowOff>
    </xdr:from>
    <xdr:to>
      <xdr:col>33</xdr:col>
      <xdr:colOff>1762125</xdr:colOff>
      <xdr:row>4</xdr:row>
      <xdr:rowOff>180975</xdr:rowOff>
    </xdr:to>
    <xdr:pic>
      <xdr:nvPicPr>
        <xdr:cNvPr id="3100" name="Picture 3100">
          <a:extLst>
            <a:ext uri="{FF2B5EF4-FFF2-40B4-BE49-F238E27FC236}">
              <a16:creationId xmlns:a16="http://schemas.microsoft.com/office/drawing/2014/main" xmlns="" id="{00000000-0008-0000-0400-00001C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34</xdr:col>
      <xdr:colOff>1609725</xdr:colOff>
      <xdr:row>4</xdr:row>
      <xdr:rowOff>28575</xdr:rowOff>
    </xdr:from>
    <xdr:to>
      <xdr:col>34</xdr:col>
      <xdr:colOff>1762125</xdr:colOff>
      <xdr:row>4</xdr:row>
      <xdr:rowOff>180975</xdr:rowOff>
    </xdr:to>
    <xdr:pic>
      <xdr:nvPicPr>
        <xdr:cNvPr id="3101" name="Picture 3101">
          <a:extLst>
            <a:ext uri="{FF2B5EF4-FFF2-40B4-BE49-F238E27FC236}">
              <a16:creationId xmlns:a16="http://schemas.microsoft.com/office/drawing/2014/main" xmlns="" id="{00000000-0008-0000-0400-00001D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35</xdr:col>
      <xdr:colOff>1609725</xdr:colOff>
      <xdr:row>4</xdr:row>
      <xdr:rowOff>28575</xdr:rowOff>
    </xdr:from>
    <xdr:to>
      <xdr:col>35</xdr:col>
      <xdr:colOff>1762125</xdr:colOff>
      <xdr:row>4</xdr:row>
      <xdr:rowOff>180975</xdr:rowOff>
    </xdr:to>
    <xdr:pic>
      <xdr:nvPicPr>
        <xdr:cNvPr id="3102" name="Picture 3102">
          <a:extLst>
            <a:ext uri="{FF2B5EF4-FFF2-40B4-BE49-F238E27FC236}">
              <a16:creationId xmlns:a16="http://schemas.microsoft.com/office/drawing/2014/main" xmlns="" id="{00000000-0008-0000-0400-00001E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36</xdr:col>
      <xdr:colOff>1609725</xdr:colOff>
      <xdr:row>4</xdr:row>
      <xdr:rowOff>28575</xdr:rowOff>
    </xdr:from>
    <xdr:to>
      <xdr:col>36</xdr:col>
      <xdr:colOff>1762125</xdr:colOff>
      <xdr:row>4</xdr:row>
      <xdr:rowOff>180975</xdr:rowOff>
    </xdr:to>
    <xdr:pic>
      <xdr:nvPicPr>
        <xdr:cNvPr id="3103" name="Picture 3103">
          <a:extLst>
            <a:ext uri="{FF2B5EF4-FFF2-40B4-BE49-F238E27FC236}">
              <a16:creationId xmlns:a16="http://schemas.microsoft.com/office/drawing/2014/main" xmlns="" id="{00000000-0008-0000-0400-00001F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37</xdr:col>
      <xdr:colOff>1609725</xdr:colOff>
      <xdr:row>4</xdr:row>
      <xdr:rowOff>28575</xdr:rowOff>
    </xdr:from>
    <xdr:to>
      <xdr:col>37</xdr:col>
      <xdr:colOff>1762125</xdr:colOff>
      <xdr:row>4</xdr:row>
      <xdr:rowOff>180975</xdr:rowOff>
    </xdr:to>
    <xdr:pic>
      <xdr:nvPicPr>
        <xdr:cNvPr id="3104" name="Picture 3104">
          <a:extLst>
            <a:ext uri="{FF2B5EF4-FFF2-40B4-BE49-F238E27FC236}">
              <a16:creationId xmlns:a16="http://schemas.microsoft.com/office/drawing/2014/main" xmlns="" id="{00000000-0008-0000-0400-000020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38</xdr:col>
      <xdr:colOff>1609725</xdr:colOff>
      <xdr:row>4</xdr:row>
      <xdr:rowOff>28575</xdr:rowOff>
    </xdr:from>
    <xdr:to>
      <xdr:col>38</xdr:col>
      <xdr:colOff>1762125</xdr:colOff>
      <xdr:row>4</xdr:row>
      <xdr:rowOff>180975</xdr:rowOff>
    </xdr:to>
    <xdr:pic>
      <xdr:nvPicPr>
        <xdr:cNvPr id="3105" name="Picture 3105">
          <a:extLst>
            <a:ext uri="{FF2B5EF4-FFF2-40B4-BE49-F238E27FC236}">
              <a16:creationId xmlns:a16="http://schemas.microsoft.com/office/drawing/2014/main" xmlns="" id="{00000000-0008-0000-0400-000021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39</xdr:col>
      <xdr:colOff>1609725</xdr:colOff>
      <xdr:row>4</xdr:row>
      <xdr:rowOff>28575</xdr:rowOff>
    </xdr:from>
    <xdr:to>
      <xdr:col>39</xdr:col>
      <xdr:colOff>1762125</xdr:colOff>
      <xdr:row>4</xdr:row>
      <xdr:rowOff>180975</xdr:rowOff>
    </xdr:to>
    <xdr:pic>
      <xdr:nvPicPr>
        <xdr:cNvPr id="3106" name="Picture 3106">
          <a:extLst>
            <a:ext uri="{FF2B5EF4-FFF2-40B4-BE49-F238E27FC236}">
              <a16:creationId xmlns:a16="http://schemas.microsoft.com/office/drawing/2014/main" xmlns="" id="{00000000-0008-0000-0400-000022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40</xdr:col>
      <xdr:colOff>1609725</xdr:colOff>
      <xdr:row>4</xdr:row>
      <xdr:rowOff>28575</xdr:rowOff>
    </xdr:from>
    <xdr:to>
      <xdr:col>40</xdr:col>
      <xdr:colOff>1762125</xdr:colOff>
      <xdr:row>4</xdr:row>
      <xdr:rowOff>180975</xdr:rowOff>
    </xdr:to>
    <xdr:pic>
      <xdr:nvPicPr>
        <xdr:cNvPr id="3107" name="Picture 3107">
          <a:extLst>
            <a:ext uri="{FF2B5EF4-FFF2-40B4-BE49-F238E27FC236}">
              <a16:creationId xmlns:a16="http://schemas.microsoft.com/office/drawing/2014/main" xmlns="" id="{00000000-0008-0000-0400-000023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41</xdr:col>
      <xdr:colOff>1609725</xdr:colOff>
      <xdr:row>4</xdr:row>
      <xdr:rowOff>28575</xdr:rowOff>
    </xdr:from>
    <xdr:to>
      <xdr:col>41</xdr:col>
      <xdr:colOff>1762125</xdr:colOff>
      <xdr:row>4</xdr:row>
      <xdr:rowOff>180975</xdr:rowOff>
    </xdr:to>
    <xdr:pic>
      <xdr:nvPicPr>
        <xdr:cNvPr id="3108" name="Picture 3108">
          <a:extLst>
            <a:ext uri="{FF2B5EF4-FFF2-40B4-BE49-F238E27FC236}">
              <a16:creationId xmlns:a16="http://schemas.microsoft.com/office/drawing/2014/main" xmlns="" id="{00000000-0008-0000-0400-000024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42</xdr:col>
      <xdr:colOff>1609725</xdr:colOff>
      <xdr:row>4</xdr:row>
      <xdr:rowOff>28575</xdr:rowOff>
    </xdr:from>
    <xdr:to>
      <xdr:col>42</xdr:col>
      <xdr:colOff>1762125</xdr:colOff>
      <xdr:row>4</xdr:row>
      <xdr:rowOff>180975</xdr:rowOff>
    </xdr:to>
    <xdr:pic>
      <xdr:nvPicPr>
        <xdr:cNvPr id="3109" name="Picture 3109">
          <a:extLst>
            <a:ext uri="{FF2B5EF4-FFF2-40B4-BE49-F238E27FC236}">
              <a16:creationId xmlns:a16="http://schemas.microsoft.com/office/drawing/2014/main" xmlns="" id="{00000000-0008-0000-0400-000025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43</xdr:col>
      <xdr:colOff>1609725</xdr:colOff>
      <xdr:row>4</xdr:row>
      <xdr:rowOff>28575</xdr:rowOff>
    </xdr:from>
    <xdr:to>
      <xdr:col>43</xdr:col>
      <xdr:colOff>1762125</xdr:colOff>
      <xdr:row>4</xdr:row>
      <xdr:rowOff>180975</xdr:rowOff>
    </xdr:to>
    <xdr:pic>
      <xdr:nvPicPr>
        <xdr:cNvPr id="3110" name="Picture 3110">
          <a:extLst>
            <a:ext uri="{FF2B5EF4-FFF2-40B4-BE49-F238E27FC236}">
              <a16:creationId xmlns:a16="http://schemas.microsoft.com/office/drawing/2014/main" xmlns="" id="{00000000-0008-0000-0400-000026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44</xdr:col>
      <xdr:colOff>1609725</xdr:colOff>
      <xdr:row>4</xdr:row>
      <xdr:rowOff>28575</xdr:rowOff>
    </xdr:from>
    <xdr:to>
      <xdr:col>44</xdr:col>
      <xdr:colOff>1762125</xdr:colOff>
      <xdr:row>4</xdr:row>
      <xdr:rowOff>180975</xdr:rowOff>
    </xdr:to>
    <xdr:pic>
      <xdr:nvPicPr>
        <xdr:cNvPr id="3111" name="Picture 3111">
          <a:extLst>
            <a:ext uri="{FF2B5EF4-FFF2-40B4-BE49-F238E27FC236}">
              <a16:creationId xmlns:a16="http://schemas.microsoft.com/office/drawing/2014/main" xmlns="" id="{00000000-0008-0000-0400-000027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45</xdr:col>
      <xdr:colOff>1609725</xdr:colOff>
      <xdr:row>4</xdr:row>
      <xdr:rowOff>28575</xdr:rowOff>
    </xdr:from>
    <xdr:to>
      <xdr:col>45</xdr:col>
      <xdr:colOff>1762125</xdr:colOff>
      <xdr:row>4</xdr:row>
      <xdr:rowOff>180975</xdr:rowOff>
    </xdr:to>
    <xdr:pic>
      <xdr:nvPicPr>
        <xdr:cNvPr id="3112" name="Picture 3112">
          <a:extLst>
            <a:ext uri="{FF2B5EF4-FFF2-40B4-BE49-F238E27FC236}">
              <a16:creationId xmlns:a16="http://schemas.microsoft.com/office/drawing/2014/main" xmlns="" id="{00000000-0008-0000-0400-000028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46</xdr:col>
      <xdr:colOff>1609725</xdr:colOff>
      <xdr:row>4</xdr:row>
      <xdr:rowOff>28575</xdr:rowOff>
    </xdr:from>
    <xdr:to>
      <xdr:col>46</xdr:col>
      <xdr:colOff>1762125</xdr:colOff>
      <xdr:row>4</xdr:row>
      <xdr:rowOff>180975</xdr:rowOff>
    </xdr:to>
    <xdr:pic>
      <xdr:nvPicPr>
        <xdr:cNvPr id="3113" name="Picture 3113">
          <a:extLst>
            <a:ext uri="{FF2B5EF4-FFF2-40B4-BE49-F238E27FC236}">
              <a16:creationId xmlns:a16="http://schemas.microsoft.com/office/drawing/2014/main" xmlns="" id="{00000000-0008-0000-0400-000029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47</xdr:col>
      <xdr:colOff>1609725</xdr:colOff>
      <xdr:row>4</xdr:row>
      <xdr:rowOff>28575</xdr:rowOff>
    </xdr:from>
    <xdr:to>
      <xdr:col>47</xdr:col>
      <xdr:colOff>1762125</xdr:colOff>
      <xdr:row>4</xdr:row>
      <xdr:rowOff>180975</xdr:rowOff>
    </xdr:to>
    <xdr:pic>
      <xdr:nvPicPr>
        <xdr:cNvPr id="3114" name="Picture 3114">
          <a:extLst>
            <a:ext uri="{FF2B5EF4-FFF2-40B4-BE49-F238E27FC236}">
              <a16:creationId xmlns:a16="http://schemas.microsoft.com/office/drawing/2014/main" xmlns="" id="{00000000-0008-0000-0400-00002A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48</xdr:col>
      <xdr:colOff>1609725</xdr:colOff>
      <xdr:row>4</xdr:row>
      <xdr:rowOff>28575</xdr:rowOff>
    </xdr:from>
    <xdr:to>
      <xdr:col>48</xdr:col>
      <xdr:colOff>1762125</xdr:colOff>
      <xdr:row>4</xdr:row>
      <xdr:rowOff>180975</xdr:rowOff>
    </xdr:to>
    <xdr:pic>
      <xdr:nvPicPr>
        <xdr:cNvPr id="3115" name="Picture 3115">
          <a:extLst>
            <a:ext uri="{FF2B5EF4-FFF2-40B4-BE49-F238E27FC236}">
              <a16:creationId xmlns:a16="http://schemas.microsoft.com/office/drawing/2014/main" xmlns="" id="{00000000-0008-0000-0400-00002B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49</xdr:col>
      <xdr:colOff>1609725</xdr:colOff>
      <xdr:row>4</xdr:row>
      <xdr:rowOff>28575</xdr:rowOff>
    </xdr:from>
    <xdr:to>
      <xdr:col>49</xdr:col>
      <xdr:colOff>1762125</xdr:colOff>
      <xdr:row>4</xdr:row>
      <xdr:rowOff>180975</xdr:rowOff>
    </xdr:to>
    <xdr:pic>
      <xdr:nvPicPr>
        <xdr:cNvPr id="3116" name="Picture 3116">
          <a:extLst>
            <a:ext uri="{FF2B5EF4-FFF2-40B4-BE49-F238E27FC236}">
              <a16:creationId xmlns:a16="http://schemas.microsoft.com/office/drawing/2014/main" xmlns="" id="{00000000-0008-0000-0400-00002C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50</xdr:col>
      <xdr:colOff>1609725</xdr:colOff>
      <xdr:row>4</xdr:row>
      <xdr:rowOff>28575</xdr:rowOff>
    </xdr:from>
    <xdr:to>
      <xdr:col>50</xdr:col>
      <xdr:colOff>1762125</xdr:colOff>
      <xdr:row>4</xdr:row>
      <xdr:rowOff>180975</xdr:rowOff>
    </xdr:to>
    <xdr:pic>
      <xdr:nvPicPr>
        <xdr:cNvPr id="3117" name="Picture 3117">
          <a:extLst>
            <a:ext uri="{FF2B5EF4-FFF2-40B4-BE49-F238E27FC236}">
              <a16:creationId xmlns:a16="http://schemas.microsoft.com/office/drawing/2014/main" xmlns="" id="{00000000-0008-0000-0400-00002D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51</xdr:col>
      <xdr:colOff>1609725</xdr:colOff>
      <xdr:row>4</xdr:row>
      <xdr:rowOff>28575</xdr:rowOff>
    </xdr:from>
    <xdr:to>
      <xdr:col>51</xdr:col>
      <xdr:colOff>1762125</xdr:colOff>
      <xdr:row>4</xdr:row>
      <xdr:rowOff>180975</xdr:rowOff>
    </xdr:to>
    <xdr:pic>
      <xdr:nvPicPr>
        <xdr:cNvPr id="3118" name="Picture 3118">
          <a:extLst>
            <a:ext uri="{FF2B5EF4-FFF2-40B4-BE49-F238E27FC236}">
              <a16:creationId xmlns:a16="http://schemas.microsoft.com/office/drawing/2014/main" xmlns="" id="{00000000-0008-0000-0400-00002E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52</xdr:col>
      <xdr:colOff>1609725</xdr:colOff>
      <xdr:row>4</xdr:row>
      <xdr:rowOff>28575</xdr:rowOff>
    </xdr:from>
    <xdr:to>
      <xdr:col>52</xdr:col>
      <xdr:colOff>1762125</xdr:colOff>
      <xdr:row>4</xdr:row>
      <xdr:rowOff>180975</xdr:rowOff>
    </xdr:to>
    <xdr:pic>
      <xdr:nvPicPr>
        <xdr:cNvPr id="3119" name="Picture 3119">
          <a:extLst>
            <a:ext uri="{FF2B5EF4-FFF2-40B4-BE49-F238E27FC236}">
              <a16:creationId xmlns:a16="http://schemas.microsoft.com/office/drawing/2014/main" xmlns="" id="{00000000-0008-0000-0400-00002F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53</xdr:col>
      <xdr:colOff>1609725</xdr:colOff>
      <xdr:row>4</xdr:row>
      <xdr:rowOff>28575</xdr:rowOff>
    </xdr:from>
    <xdr:to>
      <xdr:col>53</xdr:col>
      <xdr:colOff>1762125</xdr:colOff>
      <xdr:row>4</xdr:row>
      <xdr:rowOff>180975</xdr:rowOff>
    </xdr:to>
    <xdr:pic>
      <xdr:nvPicPr>
        <xdr:cNvPr id="3120" name="Picture 3120">
          <a:extLst>
            <a:ext uri="{FF2B5EF4-FFF2-40B4-BE49-F238E27FC236}">
              <a16:creationId xmlns:a16="http://schemas.microsoft.com/office/drawing/2014/main" xmlns="" id="{00000000-0008-0000-0400-000030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54</xdr:col>
      <xdr:colOff>1609725</xdr:colOff>
      <xdr:row>4</xdr:row>
      <xdr:rowOff>28575</xdr:rowOff>
    </xdr:from>
    <xdr:to>
      <xdr:col>54</xdr:col>
      <xdr:colOff>1762125</xdr:colOff>
      <xdr:row>4</xdr:row>
      <xdr:rowOff>180975</xdr:rowOff>
    </xdr:to>
    <xdr:pic>
      <xdr:nvPicPr>
        <xdr:cNvPr id="3121" name="Picture 3121">
          <a:extLst>
            <a:ext uri="{FF2B5EF4-FFF2-40B4-BE49-F238E27FC236}">
              <a16:creationId xmlns:a16="http://schemas.microsoft.com/office/drawing/2014/main" xmlns="" id="{00000000-0008-0000-0400-000031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55</xdr:col>
      <xdr:colOff>1609725</xdr:colOff>
      <xdr:row>4</xdr:row>
      <xdr:rowOff>28575</xdr:rowOff>
    </xdr:from>
    <xdr:to>
      <xdr:col>55</xdr:col>
      <xdr:colOff>1762125</xdr:colOff>
      <xdr:row>4</xdr:row>
      <xdr:rowOff>180975</xdr:rowOff>
    </xdr:to>
    <xdr:pic>
      <xdr:nvPicPr>
        <xdr:cNvPr id="3122" name="Picture 3122">
          <a:extLst>
            <a:ext uri="{FF2B5EF4-FFF2-40B4-BE49-F238E27FC236}">
              <a16:creationId xmlns:a16="http://schemas.microsoft.com/office/drawing/2014/main" xmlns="" id="{00000000-0008-0000-0400-000032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56</xdr:col>
      <xdr:colOff>1609725</xdr:colOff>
      <xdr:row>4</xdr:row>
      <xdr:rowOff>28575</xdr:rowOff>
    </xdr:from>
    <xdr:to>
      <xdr:col>56</xdr:col>
      <xdr:colOff>1762125</xdr:colOff>
      <xdr:row>4</xdr:row>
      <xdr:rowOff>180975</xdr:rowOff>
    </xdr:to>
    <xdr:pic>
      <xdr:nvPicPr>
        <xdr:cNvPr id="3123" name="Picture 3123">
          <a:extLst>
            <a:ext uri="{FF2B5EF4-FFF2-40B4-BE49-F238E27FC236}">
              <a16:creationId xmlns:a16="http://schemas.microsoft.com/office/drawing/2014/main" xmlns="" id="{00000000-0008-0000-0400-000033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57</xdr:col>
      <xdr:colOff>1609725</xdr:colOff>
      <xdr:row>4</xdr:row>
      <xdr:rowOff>28575</xdr:rowOff>
    </xdr:from>
    <xdr:to>
      <xdr:col>57</xdr:col>
      <xdr:colOff>1762125</xdr:colOff>
      <xdr:row>4</xdr:row>
      <xdr:rowOff>180975</xdr:rowOff>
    </xdr:to>
    <xdr:pic>
      <xdr:nvPicPr>
        <xdr:cNvPr id="3124" name="Picture 3124">
          <a:extLst>
            <a:ext uri="{FF2B5EF4-FFF2-40B4-BE49-F238E27FC236}">
              <a16:creationId xmlns:a16="http://schemas.microsoft.com/office/drawing/2014/main" xmlns="" id="{00000000-0008-0000-0400-000034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58</xdr:col>
      <xdr:colOff>1609725</xdr:colOff>
      <xdr:row>4</xdr:row>
      <xdr:rowOff>28575</xdr:rowOff>
    </xdr:from>
    <xdr:to>
      <xdr:col>58</xdr:col>
      <xdr:colOff>1762125</xdr:colOff>
      <xdr:row>4</xdr:row>
      <xdr:rowOff>180975</xdr:rowOff>
    </xdr:to>
    <xdr:pic>
      <xdr:nvPicPr>
        <xdr:cNvPr id="3125" name="Picture 3125">
          <a:extLst>
            <a:ext uri="{FF2B5EF4-FFF2-40B4-BE49-F238E27FC236}">
              <a16:creationId xmlns:a16="http://schemas.microsoft.com/office/drawing/2014/main" xmlns="" id="{00000000-0008-0000-0400-000035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59</xdr:col>
      <xdr:colOff>1609725</xdr:colOff>
      <xdr:row>4</xdr:row>
      <xdr:rowOff>28575</xdr:rowOff>
    </xdr:from>
    <xdr:to>
      <xdr:col>59</xdr:col>
      <xdr:colOff>1762125</xdr:colOff>
      <xdr:row>4</xdr:row>
      <xdr:rowOff>180975</xdr:rowOff>
    </xdr:to>
    <xdr:pic>
      <xdr:nvPicPr>
        <xdr:cNvPr id="3126" name="Picture 3126">
          <a:extLst>
            <a:ext uri="{FF2B5EF4-FFF2-40B4-BE49-F238E27FC236}">
              <a16:creationId xmlns:a16="http://schemas.microsoft.com/office/drawing/2014/main" xmlns="" id="{00000000-0008-0000-0400-000036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60</xdr:col>
      <xdr:colOff>1609725</xdr:colOff>
      <xdr:row>4</xdr:row>
      <xdr:rowOff>28575</xdr:rowOff>
    </xdr:from>
    <xdr:to>
      <xdr:col>60</xdr:col>
      <xdr:colOff>1762125</xdr:colOff>
      <xdr:row>4</xdr:row>
      <xdr:rowOff>180975</xdr:rowOff>
    </xdr:to>
    <xdr:pic>
      <xdr:nvPicPr>
        <xdr:cNvPr id="3127" name="Picture 3127">
          <a:extLst>
            <a:ext uri="{FF2B5EF4-FFF2-40B4-BE49-F238E27FC236}">
              <a16:creationId xmlns:a16="http://schemas.microsoft.com/office/drawing/2014/main" xmlns="" id="{00000000-0008-0000-0400-000037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61</xdr:col>
      <xdr:colOff>1609725</xdr:colOff>
      <xdr:row>4</xdr:row>
      <xdr:rowOff>28575</xdr:rowOff>
    </xdr:from>
    <xdr:to>
      <xdr:col>61</xdr:col>
      <xdr:colOff>1762125</xdr:colOff>
      <xdr:row>4</xdr:row>
      <xdr:rowOff>180975</xdr:rowOff>
    </xdr:to>
    <xdr:pic>
      <xdr:nvPicPr>
        <xdr:cNvPr id="3128" name="Picture 3128">
          <a:extLst>
            <a:ext uri="{FF2B5EF4-FFF2-40B4-BE49-F238E27FC236}">
              <a16:creationId xmlns:a16="http://schemas.microsoft.com/office/drawing/2014/main" xmlns="" id="{00000000-0008-0000-0400-000038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62</xdr:col>
      <xdr:colOff>1609725</xdr:colOff>
      <xdr:row>4</xdr:row>
      <xdr:rowOff>28575</xdr:rowOff>
    </xdr:from>
    <xdr:to>
      <xdr:col>62</xdr:col>
      <xdr:colOff>1762125</xdr:colOff>
      <xdr:row>4</xdr:row>
      <xdr:rowOff>180975</xdr:rowOff>
    </xdr:to>
    <xdr:pic>
      <xdr:nvPicPr>
        <xdr:cNvPr id="3129" name="Picture 3129">
          <a:extLst>
            <a:ext uri="{FF2B5EF4-FFF2-40B4-BE49-F238E27FC236}">
              <a16:creationId xmlns:a16="http://schemas.microsoft.com/office/drawing/2014/main" xmlns="" id="{00000000-0008-0000-0400-000039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63</xdr:col>
      <xdr:colOff>1609725</xdr:colOff>
      <xdr:row>4</xdr:row>
      <xdr:rowOff>28575</xdr:rowOff>
    </xdr:from>
    <xdr:to>
      <xdr:col>63</xdr:col>
      <xdr:colOff>1762125</xdr:colOff>
      <xdr:row>4</xdr:row>
      <xdr:rowOff>180975</xdr:rowOff>
    </xdr:to>
    <xdr:pic>
      <xdr:nvPicPr>
        <xdr:cNvPr id="3130" name="Picture 3130">
          <a:extLst>
            <a:ext uri="{FF2B5EF4-FFF2-40B4-BE49-F238E27FC236}">
              <a16:creationId xmlns:a16="http://schemas.microsoft.com/office/drawing/2014/main" xmlns="" id="{00000000-0008-0000-0400-00003A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64</xdr:col>
      <xdr:colOff>1609725</xdr:colOff>
      <xdr:row>4</xdr:row>
      <xdr:rowOff>28575</xdr:rowOff>
    </xdr:from>
    <xdr:to>
      <xdr:col>64</xdr:col>
      <xdr:colOff>1762125</xdr:colOff>
      <xdr:row>4</xdr:row>
      <xdr:rowOff>180975</xdr:rowOff>
    </xdr:to>
    <xdr:pic>
      <xdr:nvPicPr>
        <xdr:cNvPr id="3131" name="Picture 3131">
          <a:extLst>
            <a:ext uri="{FF2B5EF4-FFF2-40B4-BE49-F238E27FC236}">
              <a16:creationId xmlns:a16="http://schemas.microsoft.com/office/drawing/2014/main" xmlns="" id="{00000000-0008-0000-0400-00003B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65</xdr:col>
      <xdr:colOff>1609725</xdr:colOff>
      <xdr:row>4</xdr:row>
      <xdr:rowOff>28575</xdr:rowOff>
    </xdr:from>
    <xdr:to>
      <xdr:col>65</xdr:col>
      <xdr:colOff>1762125</xdr:colOff>
      <xdr:row>4</xdr:row>
      <xdr:rowOff>180975</xdr:rowOff>
    </xdr:to>
    <xdr:pic>
      <xdr:nvPicPr>
        <xdr:cNvPr id="3132" name="Picture 3132">
          <a:extLst>
            <a:ext uri="{FF2B5EF4-FFF2-40B4-BE49-F238E27FC236}">
              <a16:creationId xmlns:a16="http://schemas.microsoft.com/office/drawing/2014/main" xmlns="" id="{00000000-0008-0000-0400-00003C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66</xdr:col>
      <xdr:colOff>1609725</xdr:colOff>
      <xdr:row>4</xdr:row>
      <xdr:rowOff>28575</xdr:rowOff>
    </xdr:from>
    <xdr:to>
      <xdr:col>66</xdr:col>
      <xdr:colOff>1762125</xdr:colOff>
      <xdr:row>4</xdr:row>
      <xdr:rowOff>180975</xdr:rowOff>
    </xdr:to>
    <xdr:pic>
      <xdr:nvPicPr>
        <xdr:cNvPr id="3133" name="Picture 3133">
          <a:extLst>
            <a:ext uri="{FF2B5EF4-FFF2-40B4-BE49-F238E27FC236}">
              <a16:creationId xmlns:a16="http://schemas.microsoft.com/office/drawing/2014/main" xmlns="" id="{00000000-0008-0000-0400-00003D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67</xdr:col>
      <xdr:colOff>1609725</xdr:colOff>
      <xdr:row>4</xdr:row>
      <xdr:rowOff>28575</xdr:rowOff>
    </xdr:from>
    <xdr:to>
      <xdr:col>67</xdr:col>
      <xdr:colOff>1762125</xdr:colOff>
      <xdr:row>4</xdr:row>
      <xdr:rowOff>180975</xdr:rowOff>
    </xdr:to>
    <xdr:pic>
      <xdr:nvPicPr>
        <xdr:cNvPr id="3134" name="Picture 3134">
          <a:extLst>
            <a:ext uri="{FF2B5EF4-FFF2-40B4-BE49-F238E27FC236}">
              <a16:creationId xmlns:a16="http://schemas.microsoft.com/office/drawing/2014/main" xmlns="" id="{00000000-0008-0000-0400-00003E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68</xdr:col>
      <xdr:colOff>1609725</xdr:colOff>
      <xdr:row>4</xdr:row>
      <xdr:rowOff>28575</xdr:rowOff>
    </xdr:from>
    <xdr:to>
      <xdr:col>68</xdr:col>
      <xdr:colOff>1762125</xdr:colOff>
      <xdr:row>4</xdr:row>
      <xdr:rowOff>180975</xdr:rowOff>
    </xdr:to>
    <xdr:pic>
      <xdr:nvPicPr>
        <xdr:cNvPr id="3135" name="Picture 3135">
          <a:extLst>
            <a:ext uri="{FF2B5EF4-FFF2-40B4-BE49-F238E27FC236}">
              <a16:creationId xmlns:a16="http://schemas.microsoft.com/office/drawing/2014/main" xmlns="" id="{00000000-0008-0000-0400-00003F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69</xdr:col>
      <xdr:colOff>1609725</xdr:colOff>
      <xdr:row>4</xdr:row>
      <xdr:rowOff>28575</xdr:rowOff>
    </xdr:from>
    <xdr:to>
      <xdr:col>69</xdr:col>
      <xdr:colOff>1762125</xdr:colOff>
      <xdr:row>4</xdr:row>
      <xdr:rowOff>180975</xdr:rowOff>
    </xdr:to>
    <xdr:pic>
      <xdr:nvPicPr>
        <xdr:cNvPr id="3136" name="Picture 3136">
          <a:extLst>
            <a:ext uri="{FF2B5EF4-FFF2-40B4-BE49-F238E27FC236}">
              <a16:creationId xmlns:a16="http://schemas.microsoft.com/office/drawing/2014/main" xmlns="" id="{00000000-0008-0000-0400-000040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70</xdr:col>
      <xdr:colOff>1609725</xdr:colOff>
      <xdr:row>4</xdr:row>
      <xdr:rowOff>28575</xdr:rowOff>
    </xdr:from>
    <xdr:to>
      <xdr:col>70</xdr:col>
      <xdr:colOff>1762125</xdr:colOff>
      <xdr:row>4</xdr:row>
      <xdr:rowOff>180975</xdr:rowOff>
    </xdr:to>
    <xdr:pic>
      <xdr:nvPicPr>
        <xdr:cNvPr id="3137" name="Picture 3137">
          <a:extLst>
            <a:ext uri="{FF2B5EF4-FFF2-40B4-BE49-F238E27FC236}">
              <a16:creationId xmlns:a16="http://schemas.microsoft.com/office/drawing/2014/main" xmlns="" id="{00000000-0008-0000-0400-000041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71</xdr:col>
      <xdr:colOff>1609725</xdr:colOff>
      <xdr:row>4</xdr:row>
      <xdr:rowOff>28575</xdr:rowOff>
    </xdr:from>
    <xdr:to>
      <xdr:col>71</xdr:col>
      <xdr:colOff>1762125</xdr:colOff>
      <xdr:row>4</xdr:row>
      <xdr:rowOff>180975</xdr:rowOff>
    </xdr:to>
    <xdr:pic>
      <xdr:nvPicPr>
        <xdr:cNvPr id="3138" name="Picture 3138">
          <a:extLst>
            <a:ext uri="{FF2B5EF4-FFF2-40B4-BE49-F238E27FC236}">
              <a16:creationId xmlns:a16="http://schemas.microsoft.com/office/drawing/2014/main" xmlns="" id="{00000000-0008-0000-0400-000042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72</xdr:col>
      <xdr:colOff>1609725</xdr:colOff>
      <xdr:row>4</xdr:row>
      <xdr:rowOff>28575</xdr:rowOff>
    </xdr:from>
    <xdr:to>
      <xdr:col>72</xdr:col>
      <xdr:colOff>1762125</xdr:colOff>
      <xdr:row>4</xdr:row>
      <xdr:rowOff>180975</xdr:rowOff>
    </xdr:to>
    <xdr:pic>
      <xdr:nvPicPr>
        <xdr:cNvPr id="3139" name="Picture 3139">
          <a:extLst>
            <a:ext uri="{FF2B5EF4-FFF2-40B4-BE49-F238E27FC236}">
              <a16:creationId xmlns:a16="http://schemas.microsoft.com/office/drawing/2014/main" xmlns="" id="{00000000-0008-0000-0400-000043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73</xdr:col>
      <xdr:colOff>1609725</xdr:colOff>
      <xdr:row>4</xdr:row>
      <xdr:rowOff>28575</xdr:rowOff>
    </xdr:from>
    <xdr:to>
      <xdr:col>73</xdr:col>
      <xdr:colOff>1762125</xdr:colOff>
      <xdr:row>4</xdr:row>
      <xdr:rowOff>180975</xdr:rowOff>
    </xdr:to>
    <xdr:pic>
      <xdr:nvPicPr>
        <xdr:cNvPr id="3140" name="Picture 3140">
          <a:extLst>
            <a:ext uri="{FF2B5EF4-FFF2-40B4-BE49-F238E27FC236}">
              <a16:creationId xmlns:a16="http://schemas.microsoft.com/office/drawing/2014/main" xmlns="" id="{00000000-0008-0000-0400-000044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74</xdr:col>
      <xdr:colOff>1609725</xdr:colOff>
      <xdr:row>4</xdr:row>
      <xdr:rowOff>28575</xdr:rowOff>
    </xdr:from>
    <xdr:to>
      <xdr:col>74</xdr:col>
      <xdr:colOff>1762125</xdr:colOff>
      <xdr:row>4</xdr:row>
      <xdr:rowOff>180975</xdr:rowOff>
    </xdr:to>
    <xdr:pic>
      <xdr:nvPicPr>
        <xdr:cNvPr id="3141" name="Picture 3141">
          <a:extLst>
            <a:ext uri="{FF2B5EF4-FFF2-40B4-BE49-F238E27FC236}">
              <a16:creationId xmlns:a16="http://schemas.microsoft.com/office/drawing/2014/main" xmlns="" id="{00000000-0008-0000-0400-000045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75</xdr:col>
      <xdr:colOff>1609725</xdr:colOff>
      <xdr:row>4</xdr:row>
      <xdr:rowOff>28575</xdr:rowOff>
    </xdr:from>
    <xdr:to>
      <xdr:col>75</xdr:col>
      <xdr:colOff>1762125</xdr:colOff>
      <xdr:row>4</xdr:row>
      <xdr:rowOff>180975</xdr:rowOff>
    </xdr:to>
    <xdr:pic>
      <xdr:nvPicPr>
        <xdr:cNvPr id="3142" name="Picture 3142">
          <a:extLst>
            <a:ext uri="{FF2B5EF4-FFF2-40B4-BE49-F238E27FC236}">
              <a16:creationId xmlns:a16="http://schemas.microsoft.com/office/drawing/2014/main" xmlns="" id="{00000000-0008-0000-0400-000046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76</xdr:col>
      <xdr:colOff>1609725</xdr:colOff>
      <xdr:row>4</xdr:row>
      <xdr:rowOff>28575</xdr:rowOff>
    </xdr:from>
    <xdr:to>
      <xdr:col>76</xdr:col>
      <xdr:colOff>1762125</xdr:colOff>
      <xdr:row>4</xdr:row>
      <xdr:rowOff>180975</xdr:rowOff>
    </xdr:to>
    <xdr:pic>
      <xdr:nvPicPr>
        <xdr:cNvPr id="3143" name="Picture 3143">
          <a:extLst>
            <a:ext uri="{FF2B5EF4-FFF2-40B4-BE49-F238E27FC236}">
              <a16:creationId xmlns:a16="http://schemas.microsoft.com/office/drawing/2014/main" xmlns="" id="{00000000-0008-0000-0400-000047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77</xdr:col>
      <xdr:colOff>1609725</xdr:colOff>
      <xdr:row>4</xdr:row>
      <xdr:rowOff>28575</xdr:rowOff>
    </xdr:from>
    <xdr:to>
      <xdr:col>77</xdr:col>
      <xdr:colOff>1762125</xdr:colOff>
      <xdr:row>4</xdr:row>
      <xdr:rowOff>180975</xdr:rowOff>
    </xdr:to>
    <xdr:pic>
      <xdr:nvPicPr>
        <xdr:cNvPr id="3144" name="Picture 3144">
          <a:extLst>
            <a:ext uri="{FF2B5EF4-FFF2-40B4-BE49-F238E27FC236}">
              <a16:creationId xmlns:a16="http://schemas.microsoft.com/office/drawing/2014/main" xmlns="" id="{00000000-0008-0000-0400-000048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78</xdr:col>
      <xdr:colOff>1609725</xdr:colOff>
      <xdr:row>4</xdr:row>
      <xdr:rowOff>28575</xdr:rowOff>
    </xdr:from>
    <xdr:to>
      <xdr:col>78</xdr:col>
      <xdr:colOff>1762125</xdr:colOff>
      <xdr:row>4</xdr:row>
      <xdr:rowOff>180975</xdr:rowOff>
    </xdr:to>
    <xdr:pic>
      <xdr:nvPicPr>
        <xdr:cNvPr id="3145" name="Picture 3145">
          <a:extLst>
            <a:ext uri="{FF2B5EF4-FFF2-40B4-BE49-F238E27FC236}">
              <a16:creationId xmlns:a16="http://schemas.microsoft.com/office/drawing/2014/main" xmlns="" id="{00000000-0008-0000-0400-000049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79</xdr:col>
      <xdr:colOff>1609725</xdr:colOff>
      <xdr:row>4</xdr:row>
      <xdr:rowOff>28575</xdr:rowOff>
    </xdr:from>
    <xdr:to>
      <xdr:col>79</xdr:col>
      <xdr:colOff>1762125</xdr:colOff>
      <xdr:row>4</xdr:row>
      <xdr:rowOff>180975</xdr:rowOff>
    </xdr:to>
    <xdr:pic>
      <xdr:nvPicPr>
        <xdr:cNvPr id="3146" name="Picture 3146">
          <a:extLst>
            <a:ext uri="{FF2B5EF4-FFF2-40B4-BE49-F238E27FC236}">
              <a16:creationId xmlns:a16="http://schemas.microsoft.com/office/drawing/2014/main" xmlns="" id="{00000000-0008-0000-0400-00004A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80</xdr:col>
      <xdr:colOff>1609725</xdr:colOff>
      <xdr:row>4</xdr:row>
      <xdr:rowOff>28575</xdr:rowOff>
    </xdr:from>
    <xdr:to>
      <xdr:col>80</xdr:col>
      <xdr:colOff>1762125</xdr:colOff>
      <xdr:row>4</xdr:row>
      <xdr:rowOff>180975</xdr:rowOff>
    </xdr:to>
    <xdr:pic>
      <xdr:nvPicPr>
        <xdr:cNvPr id="3147" name="Picture 3147">
          <a:extLst>
            <a:ext uri="{FF2B5EF4-FFF2-40B4-BE49-F238E27FC236}">
              <a16:creationId xmlns:a16="http://schemas.microsoft.com/office/drawing/2014/main" xmlns="" id="{00000000-0008-0000-0400-00004B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81</xdr:col>
      <xdr:colOff>1609725</xdr:colOff>
      <xdr:row>4</xdr:row>
      <xdr:rowOff>28575</xdr:rowOff>
    </xdr:from>
    <xdr:to>
      <xdr:col>81</xdr:col>
      <xdr:colOff>1762125</xdr:colOff>
      <xdr:row>4</xdr:row>
      <xdr:rowOff>180975</xdr:rowOff>
    </xdr:to>
    <xdr:pic>
      <xdr:nvPicPr>
        <xdr:cNvPr id="3148" name="Picture 3148">
          <a:extLst>
            <a:ext uri="{FF2B5EF4-FFF2-40B4-BE49-F238E27FC236}">
              <a16:creationId xmlns:a16="http://schemas.microsoft.com/office/drawing/2014/main" xmlns="" id="{00000000-0008-0000-0400-00004C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82</xdr:col>
      <xdr:colOff>1609725</xdr:colOff>
      <xdr:row>4</xdr:row>
      <xdr:rowOff>28575</xdr:rowOff>
    </xdr:from>
    <xdr:to>
      <xdr:col>82</xdr:col>
      <xdr:colOff>1762125</xdr:colOff>
      <xdr:row>4</xdr:row>
      <xdr:rowOff>180975</xdr:rowOff>
    </xdr:to>
    <xdr:pic>
      <xdr:nvPicPr>
        <xdr:cNvPr id="3149" name="Picture 3149">
          <a:extLst>
            <a:ext uri="{FF2B5EF4-FFF2-40B4-BE49-F238E27FC236}">
              <a16:creationId xmlns:a16="http://schemas.microsoft.com/office/drawing/2014/main" xmlns="" id="{00000000-0008-0000-0400-00004D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83</xdr:col>
      <xdr:colOff>1609725</xdr:colOff>
      <xdr:row>4</xdr:row>
      <xdr:rowOff>28575</xdr:rowOff>
    </xdr:from>
    <xdr:to>
      <xdr:col>83</xdr:col>
      <xdr:colOff>1762125</xdr:colOff>
      <xdr:row>4</xdr:row>
      <xdr:rowOff>180975</xdr:rowOff>
    </xdr:to>
    <xdr:pic>
      <xdr:nvPicPr>
        <xdr:cNvPr id="3150" name="Picture 3150">
          <a:extLst>
            <a:ext uri="{FF2B5EF4-FFF2-40B4-BE49-F238E27FC236}">
              <a16:creationId xmlns:a16="http://schemas.microsoft.com/office/drawing/2014/main" xmlns="" id="{00000000-0008-0000-0400-00004E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84</xdr:col>
      <xdr:colOff>1609725</xdr:colOff>
      <xdr:row>4</xdr:row>
      <xdr:rowOff>28575</xdr:rowOff>
    </xdr:from>
    <xdr:to>
      <xdr:col>84</xdr:col>
      <xdr:colOff>1762125</xdr:colOff>
      <xdr:row>4</xdr:row>
      <xdr:rowOff>180975</xdr:rowOff>
    </xdr:to>
    <xdr:pic>
      <xdr:nvPicPr>
        <xdr:cNvPr id="3151" name="Picture 3151">
          <a:extLst>
            <a:ext uri="{FF2B5EF4-FFF2-40B4-BE49-F238E27FC236}">
              <a16:creationId xmlns:a16="http://schemas.microsoft.com/office/drawing/2014/main" xmlns="" id="{00000000-0008-0000-0400-00004F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85</xdr:col>
      <xdr:colOff>1609725</xdr:colOff>
      <xdr:row>4</xdr:row>
      <xdr:rowOff>28575</xdr:rowOff>
    </xdr:from>
    <xdr:to>
      <xdr:col>85</xdr:col>
      <xdr:colOff>1762125</xdr:colOff>
      <xdr:row>4</xdr:row>
      <xdr:rowOff>180975</xdr:rowOff>
    </xdr:to>
    <xdr:pic>
      <xdr:nvPicPr>
        <xdr:cNvPr id="3152" name="Picture 3152">
          <a:extLst>
            <a:ext uri="{FF2B5EF4-FFF2-40B4-BE49-F238E27FC236}">
              <a16:creationId xmlns:a16="http://schemas.microsoft.com/office/drawing/2014/main" xmlns="" id="{00000000-0008-0000-0400-000050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86</xdr:col>
      <xdr:colOff>1609725</xdr:colOff>
      <xdr:row>4</xdr:row>
      <xdr:rowOff>28575</xdr:rowOff>
    </xdr:from>
    <xdr:to>
      <xdr:col>86</xdr:col>
      <xdr:colOff>1762125</xdr:colOff>
      <xdr:row>4</xdr:row>
      <xdr:rowOff>180975</xdr:rowOff>
    </xdr:to>
    <xdr:pic>
      <xdr:nvPicPr>
        <xdr:cNvPr id="3153" name="Picture 3153">
          <a:extLst>
            <a:ext uri="{FF2B5EF4-FFF2-40B4-BE49-F238E27FC236}">
              <a16:creationId xmlns:a16="http://schemas.microsoft.com/office/drawing/2014/main" xmlns="" id="{00000000-0008-0000-0400-000051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87</xdr:col>
      <xdr:colOff>1609725</xdr:colOff>
      <xdr:row>4</xdr:row>
      <xdr:rowOff>28575</xdr:rowOff>
    </xdr:from>
    <xdr:to>
      <xdr:col>87</xdr:col>
      <xdr:colOff>1762125</xdr:colOff>
      <xdr:row>4</xdr:row>
      <xdr:rowOff>180975</xdr:rowOff>
    </xdr:to>
    <xdr:pic>
      <xdr:nvPicPr>
        <xdr:cNvPr id="3154" name="Picture 3154">
          <a:extLst>
            <a:ext uri="{FF2B5EF4-FFF2-40B4-BE49-F238E27FC236}">
              <a16:creationId xmlns:a16="http://schemas.microsoft.com/office/drawing/2014/main" xmlns="" id="{00000000-0008-0000-0400-000052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88</xdr:col>
      <xdr:colOff>1609725</xdr:colOff>
      <xdr:row>4</xdr:row>
      <xdr:rowOff>28575</xdr:rowOff>
    </xdr:from>
    <xdr:to>
      <xdr:col>88</xdr:col>
      <xdr:colOff>1762125</xdr:colOff>
      <xdr:row>4</xdr:row>
      <xdr:rowOff>180975</xdr:rowOff>
    </xdr:to>
    <xdr:pic>
      <xdr:nvPicPr>
        <xdr:cNvPr id="3155" name="Picture 3155">
          <a:extLst>
            <a:ext uri="{FF2B5EF4-FFF2-40B4-BE49-F238E27FC236}">
              <a16:creationId xmlns:a16="http://schemas.microsoft.com/office/drawing/2014/main" xmlns="" id="{00000000-0008-0000-0400-000053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89</xdr:col>
      <xdr:colOff>1609725</xdr:colOff>
      <xdr:row>4</xdr:row>
      <xdr:rowOff>28575</xdr:rowOff>
    </xdr:from>
    <xdr:to>
      <xdr:col>89</xdr:col>
      <xdr:colOff>1762125</xdr:colOff>
      <xdr:row>4</xdr:row>
      <xdr:rowOff>180975</xdr:rowOff>
    </xdr:to>
    <xdr:pic>
      <xdr:nvPicPr>
        <xdr:cNvPr id="3156" name="Picture 3156">
          <a:extLst>
            <a:ext uri="{FF2B5EF4-FFF2-40B4-BE49-F238E27FC236}">
              <a16:creationId xmlns:a16="http://schemas.microsoft.com/office/drawing/2014/main" xmlns="" id="{00000000-0008-0000-0400-000054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90</xdr:col>
      <xdr:colOff>1609725</xdr:colOff>
      <xdr:row>4</xdr:row>
      <xdr:rowOff>28575</xdr:rowOff>
    </xdr:from>
    <xdr:to>
      <xdr:col>90</xdr:col>
      <xdr:colOff>1762125</xdr:colOff>
      <xdr:row>4</xdr:row>
      <xdr:rowOff>180975</xdr:rowOff>
    </xdr:to>
    <xdr:pic>
      <xdr:nvPicPr>
        <xdr:cNvPr id="3157" name="Picture 3157">
          <a:extLst>
            <a:ext uri="{FF2B5EF4-FFF2-40B4-BE49-F238E27FC236}">
              <a16:creationId xmlns:a16="http://schemas.microsoft.com/office/drawing/2014/main" xmlns="" id="{00000000-0008-0000-0400-000055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91</xdr:col>
      <xdr:colOff>1609725</xdr:colOff>
      <xdr:row>4</xdr:row>
      <xdr:rowOff>28575</xdr:rowOff>
    </xdr:from>
    <xdr:to>
      <xdr:col>91</xdr:col>
      <xdr:colOff>1762125</xdr:colOff>
      <xdr:row>4</xdr:row>
      <xdr:rowOff>180975</xdr:rowOff>
    </xdr:to>
    <xdr:pic>
      <xdr:nvPicPr>
        <xdr:cNvPr id="3158" name="Picture 3158">
          <a:extLst>
            <a:ext uri="{FF2B5EF4-FFF2-40B4-BE49-F238E27FC236}">
              <a16:creationId xmlns:a16="http://schemas.microsoft.com/office/drawing/2014/main" xmlns="" id="{00000000-0008-0000-0400-000056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92</xdr:col>
      <xdr:colOff>1609725</xdr:colOff>
      <xdr:row>4</xdr:row>
      <xdr:rowOff>28575</xdr:rowOff>
    </xdr:from>
    <xdr:to>
      <xdr:col>92</xdr:col>
      <xdr:colOff>1762125</xdr:colOff>
      <xdr:row>4</xdr:row>
      <xdr:rowOff>180975</xdr:rowOff>
    </xdr:to>
    <xdr:pic>
      <xdr:nvPicPr>
        <xdr:cNvPr id="3159" name="Picture 3159">
          <a:extLst>
            <a:ext uri="{FF2B5EF4-FFF2-40B4-BE49-F238E27FC236}">
              <a16:creationId xmlns:a16="http://schemas.microsoft.com/office/drawing/2014/main" xmlns="" id="{00000000-0008-0000-0400-000057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93</xdr:col>
      <xdr:colOff>1609725</xdr:colOff>
      <xdr:row>4</xdr:row>
      <xdr:rowOff>28575</xdr:rowOff>
    </xdr:from>
    <xdr:to>
      <xdr:col>93</xdr:col>
      <xdr:colOff>1762125</xdr:colOff>
      <xdr:row>4</xdr:row>
      <xdr:rowOff>180975</xdr:rowOff>
    </xdr:to>
    <xdr:pic>
      <xdr:nvPicPr>
        <xdr:cNvPr id="3160" name="Picture 3160">
          <a:extLst>
            <a:ext uri="{FF2B5EF4-FFF2-40B4-BE49-F238E27FC236}">
              <a16:creationId xmlns:a16="http://schemas.microsoft.com/office/drawing/2014/main" xmlns="" id="{00000000-0008-0000-0400-000058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94</xdr:col>
      <xdr:colOff>1609725</xdr:colOff>
      <xdr:row>4</xdr:row>
      <xdr:rowOff>28575</xdr:rowOff>
    </xdr:from>
    <xdr:to>
      <xdr:col>94</xdr:col>
      <xdr:colOff>1762125</xdr:colOff>
      <xdr:row>4</xdr:row>
      <xdr:rowOff>180975</xdr:rowOff>
    </xdr:to>
    <xdr:pic>
      <xdr:nvPicPr>
        <xdr:cNvPr id="3161" name="Picture 3161">
          <a:extLst>
            <a:ext uri="{FF2B5EF4-FFF2-40B4-BE49-F238E27FC236}">
              <a16:creationId xmlns:a16="http://schemas.microsoft.com/office/drawing/2014/main" xmlns="" id="{00000000-0008-0000-0400-000059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95</xdr:col>
      <xdr:colOff>1609725</xdr:colOff>
      <xdr:row>4</xdr:row>
      <xdr:rowOff>28575</xdr:rowOff>
    </xdr:from>
    <xdr:to>
      <xdr:col>95</xdr:col>
      <xdr:colOff>1762125</xdr:colOff>
      <xdr:row>4</xdr:row>
      <xdr:rowOff>180975</xdr:rowOff>
    </xdr:to>
    <xdr:pic>
      <xdr:nvPicPr>
        <xdr:cNvPr id="3162" name="Picture 3162">
          <a:extLst>
            <a:ext uri="{FF2B5EF4-FFF2-40B4-BE49-F238E27FC236}">
              <a16:creationId xmlns:a16="http://schemas.microsoft.com/office/drawing/2014/main" xmlns="" id="{00000000-0008-0000-0400-00005A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96</xdr:col>
      <xdr:colOff>1609725</xdr:colOff>
      <xdr:row>4</xdr:row>
      <xdr:rowOff>28575</xdr:rowOff>
    </xdr:from>
    <xdr:to>
      <xdr:col>96</xdr:col>
      <xdr:colOff>1762125</xdr:colOff>
      <xdr:row>4</xdr:row>
      <xdr:rowOff>180975</xdr:rowOff>
    </xdr:to>
    <xdr:pic>
      <xdr:nvPicPr>
        <xdr:cNvPr id="3163" name="Picture 3163">
          <a:extLst>
            <a:ext uri="{FF2B5EF4-FFF2-40B4-BE49-F238E27FC236}">
              <a16:creationId xmlns:a16="http://schemas.microsoft.com/office/drawing/2014/main" xmlns="" id="{00000000-0008-0000-0400-00005B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97</xdr:col>
      <xdr:colOff>1609725</xdr:colOff>
      <xdr:row>4</xdr:row>
      <xdr:rowOff>28575</xdr:rowOff>
    </xdr:from>
    <xdr:to>
      <xdr:col>97</xdr:col>
      <xdr:colOff>1762125</xdr:colOff>
      <xdr:row>4</xdr:row>
      <xdr:rowOff>180975</xdr:rowOff>
    </xdr:to>
    <xdr:pic>
      <xdr:nvPicPr>
        <xdr:cNvPr id="3164" name="Picture 3164">
          <a:extLst>
            <a:ext uri="{FF2B5EF4-FFF2-40B4-BE49-F238E27FC236}">
              <a16:creationId xmlns:a16="http://schemas.microsoft.com/office/drawing/2014/main" xmlns="" id="{00000000-0008-0000-0400-00005C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98</xdr:col>
      <xdr:colOff>1609725</xdr:colOff>
      <xdr:row>4</xdr:row>
      <xdr:rowOff>28575</xdr:rowOff>
    </xdr:from>
    <xdr:to>
      <xdr:col>98</xdr:col>
      <xdr:colOff>1762125</xdr:colOff>
      <xdr:row>4</xdr:row>
      <xdr:rowOff>180975</xdr:rowOff>
    </xdr:to>
    <xdr:pic>
      <xdr:nvPicPr>
        <xdr:cNvPr id="3165" name="Picture 3165">
          <a:extLst>
            <a:ext uri="{FF2B5EF4-FFF2-40B4-BE49-F238E27FC236}">
              <a16:creationId xmlns:a16="http://schemas.microsoft.com/office/drawing/2014/main" xmlns="" id="{00000000-0008-0000-0400-00005D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99</xdr:col>
      <xdr:colOff>1609725</xdr:colOff>
      <xdr:row>4</xdr:row>
      <xdr:rowOff>28575</xdr:rowOff>
    </xdr:from>
    <xdr:to>
      <xdr:col>99</xdr:col>
      <xdr:colOff>1762125</xdr:colOff>
      <xdr:row>4</xdr:row>
      <xdr:rowOff>180975</xdr:rowOff>
    </xdr:to>
    <xdr:pic>
      <xdr:nvPicPr>
        <xdr:cNvPr id="3166" name="Picture 3166">
          <a:extLst>
            <a:ext uri="{FF2B5EF4-FFF2-40B4-BE49-F238E27FC236}">
              <a16:creationId xmlns:a16="http://schemas.microsoft.com/office/drawing/2014/main" xmlns="" id="{00000000-0008-0000-0400-00005E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100</xdr:col>
      <xdr:colOff>1609725</xdr:colOff>
      <xdr:row>4</xdr:row>
      <xdr:rowOff>28575</xdr:rowOff>
    </xdr:from>
    <xdr:to>
      <xdr:col>100</xdr:col>
      <xdr:colOff>1762125</xdr:colOff>
      <xdr:row>4</xdr:row>
      <xdr:rowOff>180975</xdr:rowOff>
    </xdr:to>
    <xdr:pic>
      <xdr:nvPicPr>
        <xdr:cNvPr id="3167" name="Picture 3167">
          <a:extLst>
            <a:ext uri="{FF2B5EF4-FFF2-40B4-BE49-F238E27FC236}">
              <a16:creationId xmlns:a16="http://schemas.microsoft.com/office/drawing/2014/main" xmlns="" id="{00000000-0008-0000-0400-00005F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101</xdr:col>
      <xdr:colOff>1609725</xdr:colOff>
      <xdr:row>4</xdr:row>
      <xdr:rowOff>28575</xdr:rowOff>
    </xdr:from>
    <xdr:to>
      <xdr:col>101</xdr:col>
      <xdr:colOff>1762125</xdr:colOff>
      <xdr:row>4</xdr:row>
      <xdr:rowOff>180975</xdr:rowOff>
    </xdr:to>
    <xdr:pic>
      <xdr:nvPicPr>
        <xdr:cNvPr id="3168" name="Picture 3168">
          <a:extLst>
            <a:ext uri="{FF2B5EF4-FFF2-40B4-BE49-F238E27FC236}">
              <a16:creationId xmlns:a16="http://schemas.microsoft.com/office/drawing/2014/main" xmlns="" id="{00000000-0008-0000-0400-000060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102</xdr:col>
      <xdr:colOff>1609725</xdr:colOff>
      <xdr:row>4</xdr:row>
      <xdr:rowOff>28575</xdr:rowOff>
    </xdr:from>
    <xdr:to>
      <xdr:col>102</xdr:col>
      <xdr:colOff>1762125</xdr:colOff>
      <xdr:row>4</xdr:row>
      <xdr:rowOff>180975</xdr:rowOff>
    </xdr:to>
    <xdr:pic>
      <xdr:nvPicPr>
        <xdr:cNvPr id="3169" name="Picture 3169">
          <a:extLst>
            <a:ext uri="{FF2B5EF4-FFF2-40B4-BE49-F238E27FC236}">
              <a16:creationId xmlns:a16="http://schemas.microsoft.com/office/drawing/2014/main" xmlns="" id="{00000000-0008-0000-0400-000061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103</xdr:col>
      <xdr:colOff>1609725</xdr:colOff>
      <xdr:row>4</xdr:row>
      <xdr:rowOff>28575</xdr:rowOff>
    </xdr:from>
    <xdr:to>
      <xdr:col>103</xdr:col>
      <xdr:colOff>1762125</xdr:colOff>
      <xdr:row>4</xdr:row>
      <xdr:rowOff>180975</xdr:rowOff>
    </xdr:to>
    <xdr:pic>
      <xdr:nvPicPr>
        <xdr:cNvPr id="3170" name="Picture 3170">
          <a:extLst>
            <a:ext uri="{FF2B5EF4-FFF2-40B4-BE49-F238E27FC236}">
              <a16:creationId xmlns:a16="http://schemas.microsoft.com/office/drawing/2014/main" xmlns="" id="{00000000-0008-0000-0400-000062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104</xdr:col>
      <xdr:colOff>1609725</xdr:colOff>
      <xdr:row>4</xdr:row>
      <xdr:rowOff>28575</xdr:rowOff>
    </xdr:from>
    <xdr:to>
      <xdr:col>104</xdr:col>
      <xdr:colOff>1762125</xdr:colOff>
      <xdr:row>4</xdr:row>
      <xdr:rowOff>180975</xdr:rowOff>
    </xdr:to>
    <xdr:pic>
      <xdr:nvPicPr>
        <xdr:cNvPr id="3171" name="Picture 3171">
          <a:extLst>
            <a:ext uri="{FF2B5EF4-FFF2-40B4-BE49-F238E27FC236}">
              <a16:creationId xmlns:a16="http://schemas.microsoft.com/office/drawing/2014/main" xmlns="" id="{00000000-0008-0000-0400-000063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105</xdr:col>
      <xdr:colOff>1609725</xdr:colOff>
      <xdr:row>4</xdr:row>
      <xdr:rowOff>28575</xdr:rowOff>
    </xdr:from>
    <xdr:to>
      <xdr:col>105</xdr:col>
      <xdr:colOff>1762125</xdr:colOff>
      <xdr:row>4</xdr:row>
      <xdr:rowOff>180975</xdr:rowOff>
    </xdr:to>
    <xdr:pic>
      <xdr:nvPicPr>
        <xdr:cNvPr id="3172" name="Picture 3172">
          <a:extLst>
            <a:ext uri="{FF2B5EF4-FFF2-40B4-BE49-F238E27FC236}">
              <a16:creationId xmlns:a16="http://schemas.microsoft.com/office/drawing/2014/main" xmlns="" id="{00000000-0008-0000-0400-000064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106</xdr:col>
      <xdr:colOff>1609725</xdr:colOff>
      <xdr:row>4</xdr:row>
      <xdr:rowOff>28575</xdr:rowOff>
    </xdr:from>
    <xdr:to>
      <xdr:col>106</xdr:col>
      <xdr:colOff>1762125</xdr:colOff>
      <xdr:row>4</xdr:row>
      <xdr:rowOff>180975</xdr:rowOff>
    </xdr:to>
    <xdr:pic>
      <xdr:nvPicPr>
        <xdr:cNvPr id="3173" name="Picture 3173">
          <a:extLst>
            <a:ext uri="{FF2B5EF4-FFF2-40B4-BE49-F238E27FC236}">
              <a16:creationId xmlns:a16="http://schemas.microsoft.com/office/drawing/2014/main" xmlns="" id="{00000000-0008-0000-0400-000065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107</xdr:col>
      <xdr:colOff>1609725</xdr:colOff>
      <xdr:row>4</xdr:row>
      <xdr:rowOff>28575</xdr:rowOff>
    </xdr:from>
    <xdr:to>
      <xdr:col>107</xdr:col>
      <xdr:colOff>1762125</xdr:colOff>
      <xdr:row>4</xdr:row>
      <xdr:rowOff>180975</xdr:rowOff>
    </xdr:to>
    <xdr:pic>
      <xdr:nvPicPr>
        <xdr:cNvPr id="3174" name="Picture 3174">
          <a:extLst>
            <a:ext uri="{FF2B5EF4-FFF2-40B4-BE49-F238E27FC236}">
              <a16:creationId xmlns:a16="http://schemas.microsoft.com/office/drawing/2014/main" xmlns="" id="{00000000-0008-0000-0400-000066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108</xdr:col>
      <xdr:colOff>1609725</xdr:colOff>
      <xdr:row>4</xdr:row>
      <xdr:rowOff>28575</xdr:rowOff>
    </xdr:from>
    <xdr:to>
      <xdr:col>108</xdr:col>
      <xdr:colOff>1762125</xdr:colOff>
      <xdr:row>4</xdr:row>
      <xdr:rowOff>180975</xdr:rowOff>
    </xdr:to>
    <xdr:pic>
      <xdr:nvPicPr>
        <xdr:cNvPr id="3175" name="Picture 3175">
          <a:extLst>
            <a:ext uri="{FF2B5EF4-FFF2-40B4-BE49-F238E27FC236}">
              <a16:creationId xmlns:a16="http://schemas.microsoft.com/office/drawing/2014/main" xmlns="" id="{00000000-0008-0000-0400-000067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109</xdr:col>
      <xdr:colOff>1609725</xdr:colOff>
      <xdr:row>4</xdr:row>
      <xdr:rowOff>28575</xdr:rowOff>
    </xdr:from>
    <xdr:to>
      <xdr:col>109</xdr:col>
      <xdr:colOff>1762125</xdr:colOff>
      <xdr:row>4</xdr:row>
      <xdr:rowOff>180975</xdr:rowOff>
    </xdr:to>
    <xdr:pic>
      <xdr:nvPicPr>
        <xdr:cNvPr id="3176" name="Picture 3176">
          <a:extLst>
            <a:ext uri="{FF2B5EF4-FFF2-40B4-BE49-F238E27FC236}">
              <a16:creationId xmlns:a16="http://schemas.microsoft.com/office/drawing/2014/main" xmlns="" id="{00000000-0008-0000-0400-000068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110</xdr:col>
      <xdr:colOff>1609725</xdr:colOff>
      <xdr:row>4</xdr:row>
      <xdr:rowOff>28575</xdr:rowOff>
    </xdr:from>
    <xdr:to>
      <xdr:col>110</xdr:col>
      <xdr:colOff>1762125</xdr:colOff>
      <xdr:row>4</xdr:row>
      <xdr:rowOff>180975</xdr:rowOff>
    </xdr:to>
    <xdr:pic>
      <xdr:nvPicPr>
        <xdr:cNvPr id="3177" name="Picture 3177">
          <a:extLst>
            <a:ext uri="{FF2B5EF4-FFF2-40B4-BE49-F238E27FC236}">
              <a16:creationId xmlns:a16="http://schemas.microsoft.com/office/drawing/2014/main" xmlns="" id="{00000000-0008-0000-0400-000069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111</xdr:col>
      <xdr:colOff>1609725</xdr:colOff>
      <xdr:row>4</xdr:row>
      <xdr:rowOff>28575</xdr:rowOff>
    </xdr:from>
    <xdr:to>
      <xdr:col>111</xdr:col>
      <xdr:colOff>1762125</xdr:colOff>
      <xdr:row>4</xdr:row>
      <xdr:rowOff>180975</xdr:rowOff>
    </xdr:to>
    <xdr:pic>
      <xdr:nvPicPr>
        <xdr:cNvPr id="3178" name="Picture 3178">
          <a:extLst>
            <a:ext uri="{FF2B5EF4-FFF2-40B4-BE49-F238E27FC236}">
              <a16:creationId xmlns:a16="http://schemas.microsoft.com/office/drawing/2014/main" xmlns="" id="{00000000-0008-0000-0400-00006A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112</xdr:col>
      <xdr:colOff>1609725</xdr:colOff>
      <xdr:row>4</xdr:row>
      <xdr:rowOff>28575</xdr:rowOff>
    </xdr:from>
    <xdr:to>
      <xdr:col>112</xdr:col>
      <xdr:colOff>1762125</xdr:colOff>
      <xdr:row>4</xdr:row>
      <xdr:rowOff>180975</xdr:rowOff>
    </xdr:to>
    <xdr:pic>
      <xdr:nvPicPr>
        <xdr:cNvPr id="3179" name="Picture 3179">
          <a:extLst>
            <a:ext uri="{FF2B5EF4-FFF2-40B4-BE49-F238E27FC236}">
              <a16:creationId xmlns:a16="http://schemas.microsoft.com/office/drawing/2014/main" xmlns="" id="{00000000-0008-0000-0400-00006B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113</xdr:col>
      <xdr:colOff>1609725</xdr:colOff>
      <xdr:row>4</xdr:row>
      <xdr:rowOff>28575</xdr:rowOff>
    </xdr:from>
    <xdr:to>
      <xdr:col>113</xdr:col>
      <xdr:colOff>1762125</xdr:colOff>
      <xdr:row>4</xdr:row>
      <xdr:rowOff>180975</xdr:rowOff>
    </xdr:to>
    <xdr:pic>
      <xdr:nvPicPr>
        <xdr:cNvPr id="3180" name="Picture 3180">
          <a:extLst>
            <a:ext uri="{FF2B5EF4-FFF2-40B4-BE49-F238E27FC236}">
              <a16:creationId xmlns:a16="http://schemas.microsoft.com/office/drawing/2014/main" xmlns="" id="{00000000-0008-0000-0400-00006C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114</xdr:col>
      <xdr:colOff>1609725</xdr:colOff>
      <xdr:row>4</xdr:row>
      <xdr:rowOff>28575</xdr:rowOff>
    </xdr:from>
    <xdr:to>
      <xdr:col>114</xdr:col>
      <xdr:colOff>1762125</xdr:colOff>
      <xdr:row>4</xdr:row>
      <xdr:rowOff>180975</xdr:rowOff>
    </xdr:to>
    <xdr:pic>
      <xdr:nvPicPr>
        <xdr:cNvPr id="3181" name="Picture 3181">
          <a:extLst>
            <a:ext uri="{FF2B5EF4-FFF2-40B4-BE49-F238E27FC236}">
              <a16:creationId xmlns:a16="http://schemas.microsoft.com/office/drawing/2014/main" xmlns="" id="{00000000-0008-0000-0400-00006D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115</xdr:col>
      <xdr:colOff>1609725</xdr:colOff>
      <xdr:row>4</xdr:row>
      <xdr:rowOff>28575</xdr:rowOff>
    </xdr:from>
    <xdr:to>
      <xdr:col>115</xdr:col>
      <xdr:colOff>1762125</xdr:colOff>
      <xdr:row>4</xdr:row>
      <xdr:rowOff>180975</xdr:rowOff>
    </xdr:to>
    <xdr:pic>
      <xdr:nvPicPr>
        <xdr:cNvPr id="3182" name="Picture 3182">
          <a:extLst>
            <a:ext uri="{FF2B5EF4-FFF2-40B4-BE49-F238E27FC236}">
              <a16:creationId xmlns:a16="http://schemas.microsoft.com/office/drawing/2014/main" xmlns="" id="{00000000-0008-0000-0400-00006E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116</xdr:col>
      <xdr:colOff>1609725</xdr:colOff>
      <xdr:row>4</xdr:row>
      <xdr:rowOff>28575</xdr:rowOff>
    </xdr:from>
    <xdr:to>
      <xdr:col>116</xdr:col>
      <xdr:colOff>1762125</xdr:colOff>
      <xdr:row>4</xdr:row>
      <xdr:rowOff>180975</xdr:rowOff>
    </xdr:to>
    <xdr:pic>
      <xdr:nvPicPr>
        <xdr:cNvPr id="3183" name="Picture 3183">
          <a:extLst>
            <a:ext uri="{FF2B5EF4-FFF2-40B4-BE49-F238E27FC236}">
              <a16:creationId xmlns:a16="http://schemas.microsoft.com/office/drawing/2014/main" xmlns="" id="{00000000-0008-0000-0400-00006F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117</xdr:col>
      <xdr:colOff>1609725</xdr:colOff>
      <xdr:row>4</xdr:row>
      <xdr:rowOff>28575</xdr:rowOff>
    </xdr:from>
    <xdr:to>
      <xdr:col>117</xdr:col>
      <xdr:colOff>1762125</xdr:colOff>
      <xdr:row>4</xdr:row>
      <xdr:rowOff>180975</xdr:rowOff>
    </xdr:to>
    <xdr:pic>
      <xdr:nvPicPr>
        <xdr:cNvPr id="3184" name="Picture 3184">
          <a:extLst>
            <a:ext uri="{FF2B5EF4-FFF2-40B4-BE49-F238E27FC236}">
              <a16:creationId xmlns:a16="http://schemas.microsoft.com/office/drawing/2014/main" xmlns="" id="{00000000-0008-0000-0400-000070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118</xdr:col>
      <xdr:colOff>1609725</xdr:colOff>
      <xdr:row>4</xdr:row>
      <xdr:rowOff>28575</xdr:rowOff>
    </xdr:from>
    <xdr:to>
      <xdr:col>118</xdr:col>
      <xdr:colOff>1762125</xdr:colOff>
      <xdr:row>4</xdr:row>
      <xdr:rowOff>180975</xdr:rowOff>
    </xdr:to>
    <xdr:pic>
      <xdr:nvPicPr>
        <xdr:cNvPr id="3185" name="Picture 3185">
          <a:extLst>
            <a:ext uri="{FF2B5EF4-FFF2-40B4-BE49-F238E27FC236}">
              <a16:creationId xmlns:a16="http://schemas.microsoft.com/office/drawing/2014/main" xmlns="" id="{00000000-0008-0000-0400-000071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119</xdr:col>
      <xdr:colOff>1609725</xdr:colOff>
      <xdr:row>4</xdr:row>
      <xdr:rowOff>28575</xdr:rowOff>
    </xdr:from>
    <xdr:to>
      <xdr:col>119</xdr:col>
      <xdr:colOff>1762125</xdr:colOff>
      <xdr:row>4</xdr:row>
      <xdr:rowOff>180975</xdr:rowOff>
    </xdr:to>
    <xdr:pic>
      <xdr:nvPicPr>
        <xdr:cNvPr id="3186" name="Picture 3186">
          <a:extLst>
            <a:ext uri="{FF2B5EF4-FFF2-40B4-BE49-F238E27FC236}">
              <a16:creationId xmlns:a16="http://schemas.microsoft.com/office/drawing/2014/main" xmlns="" id="{00000000-0008-0000-0400-000072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120</xdr:col>
      <xdr:colOff>1609725</xdr:colOff>
      <xdr:row>4</xdr:row>
      <xdr:rowOff>28575</xdr:rowOff>
    </xdr:from>
    <xdr:to>
      <xdr:col>120</xdr:col>
      <xdr:colOff>1762125</xdr:colOff>
      <xdr:row>4</xdr:row>
      <xdr:rowOff>180975</xdr:rowOff>
    </xdr:to>
    <xdr:pic>
      <xdr:nvPicPr>
        <xdr:cNvPr id="3187" name="Picture 3187">
          <a:extLst>
            <a:ext uri="{FF2B5EF4-FFF2-40B4-BE49-F238E27FC236}">
              <a16:creationId xmlns:a16="http://schemas.microsoft.com/office/drawing/2014/main" xmlns="" id="{00000000-0008-0000-0400-000073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121</xdr:col>
      <xdr:colOff>1609725</xdr:colOff>
      <xdr:row>4</xdr:row>
      <xdr:rowOff>28575</xdr:rowOff>
    </xdr:from>
    <xdr:to>
      <xdr:col>121</xdr:col>
      <xdr:colOff>1762125</xdr:colOff>
      <xdr:row>4</xdr:row>
      <xdr:rowOff>180975</xdr:rowOff>
    </xdr:to>
    <xdr:pic>
      <xdr:nvPicPr>
        <xdr:cNvPr id="3188" name="Picture 3188">
          <a:extLst>
            <a:ext uri="{FF2B5EF4-FFF2-40B4-BE49-F238E27FC236}">
              <a16:creationId xmlns:a16="http://schemas.microsoft.com/office/drawing/2014/main" xmlns="" id="{00000000-0008-0000-0400-000074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122</xdr:col>
      <xdr:colOff>1609725</xdr:colOff>
      <xdr:row>4</xdr:row>
      <xdr:rowOff>28575</xdr:rowOff>
    </xdr:from>
    <xdr:to>
      <xdr:col>122</xdr:col>
      <xdr:colOff>1762125</xdr:colOff>
      <xdr:row>4</xdr:row>
      <xdr:rowOff>180975</xdr:rowOff>
    </xdr:to>
    <xdr:pic>
      <xdr:nvPicPr>
        <xdr:cNvPr id="3189" name="Picture 3189">
          <a:extLst>
            <a:ext uri="{FF2B5EF4-FFF2-40B4-BE49-F238E27FC236}">
              <a16:creationId xmlns:a16="http://schemas.microsoft.com/office/drawing/2014/main" xmlns="" id="{00000000-0008-0000-0400-000075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123</xdr:col>
      <xdr:colOff>1609725</xdr:colOff>
      <xdr:row>4</xdr:row>
      <xdr:rowOff>28575</xdr:rowOff>
    </xdr:from>
    <xdr:to>
      <xdr:col>123</xdr:col>
      <xdr:colOff>1762125</xdr:colOff>
      <xdr:row>4</xdr:row>
      <xdr:rowOff>180975</xdr:rowOff>
    </xdr:to>
    <xdr:pic>
      <xdr:nvPicPr>
        <xdr:cNvPr id="3190" name="Picture 3190">
          <a:extLst>
            <a:ext uri="{FF2B5EF4-FFF2-40B4-BE49-F238E27FC236}">
              <a16:creationId xmlns:a16="http://schemas.microsoft.com/office/drawing/2014/main" xmlns="" id="{00000000-0008-0000-0400-000076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124</xdr:col>
      <xdr:colOff>1609725</xdr:colOff>
      <xdr:row>4</xdr:row>
      <xdr:rowOff>28575</xdr:rowOff>
    </xdr:from>
    <xdr:to>
      <xdr:col>124</xdr:col>
      <xdr:colOff>1762125</xdr:colOff>
      <xdr:row>4</xdr:row>
      <xdr:rowOff>180975</xdr:rowOff>
    </xdr:to>
    <xdr:pic>
      <xdr:nvPicPr>
        <xdr:cNvPr id="3191" name="Picture 3191">
          <a:extLst>
            <a:ext uri="{FF2B5EF4-FFF2-40B4-BE49-F238E27FC236}">
              <a16:creationId xmlns:a16="http://schemas.microsoft.com/office/drawing/2014/main" xmlns="" id="{00000000-0008-0000-0400-000077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125</xdr:col>
      <xdr:colOff>1609725</xdr:colOff>
      <xdr:row>4</xdr:row>
      <xdr:rowOff>28575</xdr:rowOff>
    </xdr:from>
    <xdr:to>
      <xdr:col>125</xdr:col>
      <xdr:colOff>1762125</xdr:colOff>
      <xdr:row>4</xdr:row>
      <xdr:rowOff>180975</xdr:rowOff>
    </xdr:to>
    <xdr:pic>
      <xdr:nvPicPr>
        <xdr:cNvPr id="3192" name="Picture 3192">
          <a:extLst>
            <a:ext uri="{FF2B5EF4-FFF2-40B4-BE49-F238E27FC236}">
              <a16:creationId xmlns:a16="http://schemas.microsoft.com/office/drawing/2014/main" xmlns="" id="{00000000-0008-0000-0400-000078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126</xdr:col>
      <xdr:colOff>1609725</xdr:colOff>
      <xdr:row>4</xdr:row>
      <xdr:rowOff>28575</xdr:rowOff>
    </xdr:from>
    <xdr:to>
      <xdr:col>126</xdr:col>
      <xdr:colOff>1762125</xdr:colOff>
      <xdr:row>4</xdr:row>
      <xdr:rowOff>180975</xdr:rowOff>
    </xdr:to>
    <xdr:pic>
      <xdr:nvPicPr>
        <xdr:cNvPr id="3193" name="Picture 3193">
          <a:extLst>
            <a:ext uri="{FF2B5EF4-FFF2-40B4-BE49-F238E27FC236}">
              <a16:creationId xmlns:a16="http://schemas.microsoft.com/office/drawing/2014/main" xmlns="" id="{00000000-0008-0000-0400-000079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127</xdr:col>
      <xdr:colOff>1609725</xdr:colOff>
      <xdr:row>4</xdr:row>
      <xdr:rowOff>28575</xdr:rowOff>
    </xdr:from>
    <xdr:to>
      <xdr:col>127</xdr:col>
      <xdr:colOff>1762125</xdr:colOff>
      <xdr:row>4</xdr:row>
      <xdr:rowOff>180975</xdr:rowOff>
    </xdr:to>
    <xdr:pic>
      <xdr:nvPicPr>
        <xdr:cNvPr id="3194" name="Picture 3194">
          <a:extLst>
            <a:ext uri="{FF2B5EF4-FFF2-40B4-BE49-F238E27FC236}">
              <a16:creationId xmlns:a16="http://schemas.microsoft.com/office/drawing/2014/main" xmlns="" id="{00000000-0008-0000-0400-00007A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128</xdr:col>
      <xdr:colOff>1609725</xdr:colOff>
      <xdr:row>4</xdr:row>
      <xdr:rowOff>28575</xdr:rowOff>
    </xdr:from>
    <xdr:to>
      <xdr:col>128</xdr:col>
      <xdr:colOff>1762125</xdr:colOff>
      <xdr:row>4</xdr:row>
      <xdr:rowOff>180975</xdr:rowOff>
    </xdr:to>
    <xdr:pic>
      <xdr:nvPicPr>
        <xdr:cNvPr id="3195" name="Picture 3195">
          <a:extLst>
            <a:ext uri="{FF2B5EF4-FFF2-40B4-BE49-F238E27FC236}">
              <a16:creationId xmlns:a16="http://schemas.microsoft.com/office/drawing/2014/main" xmlns="" id="{00000000-0008-0000-0400-00007B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129</xdr:col>
      <xdr:colOff>1609725</xdr:colOff>
      <xdr:row>4</xdr:row>
      <xdr:rowOff>28575</xdr:rowOff>
    </xdr:from>
    <xdr:to>
      <xdr:col>129</xdr:col>
      <xdr:colOff>1762125</xdr:colOff>
      <xdr:row>4</xdr:row>
      <xdr:rowOff>180975</xdr:rowOff>
    </xdr:to>
    <xdr:pic>
      <xdr:nvPicPr>
        <xdr:cNvPr id="3196" name="Picture 3196">
          <a:extLst>
            <a:ext uri="{FF2B5EF4-FFF2-40B4-BE49-F238E27FC236}">
              <a16:creationId xmlns:a16="http://schemas.microsoft.com/office/drawing/2014/main" xmlns="" id="{00000000-0008-0000-0400-00007C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130</xdr:col>
      <xdr:colOff>1609725</xdr:colOff>
      <xdr:row>4</xdr:row>
      <xdr:rowOff>28575</xdr:rowOff>
    </xdr:from>
    <xdr:to>
      <xdr:col>130</xdr:col>
      <xdr:colOff>1762125</xdr:colOff>
      <xdr:row>4</xdr:row>
      <xdr:rowOff>180975</xdr:rowOff>
    </xdr:to>
    <xdr:pic>
      <xdr:nvPicPr>
        <xdr:cNvPr id="3197" name="Picture 3197">
          <a:extLst>
            <a:ext uri="{FF2B5EF4-FFF2-40B4-BE49-F238E27FC236}">
              <a16:creationId xmlns:a16="http://schemas.microsoft.com/office/drawing/2014/main" xmlns="" id="{00000000-0008-0000-0400-00007D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131</xdr:col>
      <xdr:colOff>1609725</xdr:colOff>
      <xdr:row>4</xdr:row>
      <xdr:rowOff>28575</xdr:rowOff>
    </xdr:from>
    <xdr:to>
      <xdr:col>131</xdr:col>
      <xdr:colOff>1762125</xdr:colOff>
      <xdr:row>4</xdr:row>
      <xdr:rowOff>180975</xdr:rowOff>
    </xdr:to>
    <xdr:pic>
      <xdr:nvPicPr>
        <xdr:cNvPr id="3198" name="Picture 3198">
          <a:extLst>
            <a:ext uri="{FF2B5EF4-FFF2-40B4-BE49-F238E27FC236}">
              <a16:creationId xmlns:a16="http://schemas.microsoft.com/office/drawing/2014/main" xmlns="" id="{00000000-0008-0000-0400-00007E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132</xdr:col>
      <xdr:colOff>1609725</xdr:colOff>
      <xdr:row>4</xdr:row>
      <xdr:rowOff>28575</xdr:rowOff>
    </xdr:from>
    <xdr:to>
      <xdr:col>132</xdr:col>
      <xdr:colOff>1762125</xdr:colOff>
      <xdr:row>4</xdr:row>
      <xdr:rowOff>180975</xdr:rowOff>
    </xdr:to>
    <xdr:pic>
      <xdr:nvPicPr>
        <xdr:cNvPr id="3199" name="Picture 3199">
          <a:extLst>
            <a:ext uri="{FF2B5EF4-FFF2-40B4-BE49-F238E27FC236}">
              <a16:creationId xmlns:a16="http://schemas.microsoft.com/office/drawing/2014/main" xmlns="" id="{00000000-0008-0000-0400-00007F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133</xdr:col>
      <xdr:colOff>1609725</xdr:colOff>
      <xdr:row>4</xdr:row>
      <xdr:rowOff>28575</xdr:rowOff>
    </xdr:from>
    <xdr:to>
      <xdr:col>133</xdr:col>
      <xdr:colOff>1762125</xdr:colOff>
      <xdr:row>4</xdr:row>
      <xdr:rowOff>180975</xdr:rowOff>
    </xdr:to>
    <xdr:pic>
      <xdr:nvPicPr>
        <xdr:cNvPr id="3200" name="Picture 3200">
          <a:extLst>
            <a:ext uri="{FF2B5EF4-FFF2-40B4-BE49-F238E27FC236}">
              <a16:creationId xmlns:a16="http://schemas.microsoft.com/office/drawing/2014/main" xmlns="" id="{00000000-0008-0000-0400-000080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134</xdr:col>
      <xdr:colOff>1609725</xdr:colOff>
      <xdr:row>4</xdr:row>
      <xdr:rowOff>28575</xdr:rowOff>
    </xdr:from>
    <xdr:to>
      <xdr:col>134</xdr:col>
      <xdr:colOff>1762125</xdr:colOff>
      <xdr:row>4</xdr:row>
      <xdr:rowOff>180975</xdr:rowOff>
    </xdr:to>
    <xdr:pic>
      <xdr:nvPicPr>
        <xdr:cNvPr id="3201" name="Picture 3201">
          <a:extLst>
            <a:ext uri="{FF2B5EF4-FFF2-40B4-BE49-F238E27FC236}">
              <a16:creationId xmlns:a16="http://schemas.microsoft.com/office/drawing/2014/main" xmlns="" id="{00000000-0008-0000-0400-000081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135</xdr:col>
      <xdr:colOff>1609725</xdr:colOff>
      <xdr:row>4</xdr:row>
      <xdr:rowOff>28575</xdr:rowOff>
    </xdr:from>
    <xdr:to>
      <xdr:col>135</xdr:col>
      <xdr:colOff>1762125</xdr:colOff>
      <xdr:row>4</xdr:row>
      <xdr:rowOff>180975</xdr:rowOff>
    </xdr:to>
    <xdr:pic>
      <xdr:nvPicPr>
        <xdr:cNvPr id="3202" name="Picture 3202">
          <a:extLst>
            <a:ext uri="{FF2B5EF4-FFF2-40B4-BE49-F238E27FC236}">
              <a16:creationId xmlns:a16="http://schemas.microsoft.com/office/drawing/2014/main" xmlns="" id="{00000000-0008-0000-0400-000082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136</xdr:col>
      <xdr:colOff>1609725</xdr:colOff>
      <xdr:row>4</xdr:row>
      <xdr:rowOff>28575</xdr:rowOff>
    </xdr:from>
    <xdr:to>
      <xdr:col>136</xdr:col>
      <xdr:colOff>1762125</xdr:colOff>
      <xdr:row>4</xdr:row>
      <xdr:rowOff>180975</xdr:rowOff>
    </xdr:to>
    <xdr:pic>
      <xdr:nvPicPr>
        <xdr:cNvPr id="3203" name="Picture 3203">
          <a:extLst>
            <a:ext uri="{FF2B5EF4-FFF2-40B4-BE49-F238E27FC236}">
              <a16:creationId xmlns:a16="http://schemas.microsoft.com/office/drawing/2014/main" xmlns="" id="{00000000-0008-0000-0400-000083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137</xdr:col>
      <xdr:colOff>1609725</xdr:colOff>
      <xdr:row>4</xdr:row>
      <xdr:rowOff>28575</xdr:rowOff>
    </xdr:from>
    <xdr:to>
      <xdr:col>137</xdr:col>
      <xdr:colOff>1762125</xdr:colOff>
      <xdr:row>4</xdr:row>
      <xdr:rowOff>180975</xdr:rowOff>
    </xdr:to>
    <xdr:pic>
      <xdr:nvPicPr>
        <xdr:cNvPr id="3204" name="Picture 3204">
          <a:extLst>
            <a:ext uri="{FF2B5EF4-FFF2-40B4-BE49-F238E27FC236}">
              <a16:creationId xmlns:a16="http://schemas.microsoft.com/office/drawing/2014/main" xmlns="" id="{00000000-0008-0000-0400-000084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138</xdr:col>
      <xdr:colOff>1609725</xdr:colOff>
      <xdr:row>4</xdr:row>
      <xdr:rowOff>28575</xdr:rowOff>
    </xdr:from>
    <xdr:to>
      <xdr:col>138</xdr:col>
      <xdr:colOff>1762125</xdr:colOff>
      <xdr:row>4</xdr:row>
      <xdr:rowOff>180975</xdr:rowOff>
    </xdr:to>
    <xdr:pic>
      <xdr:nvPicPr>
        <xdr:cNvPr id="3205" name="Picture 3205">
          <a:extLst>
            <a:ext uri="{FF2B5EF4-FFF2-40B4-BE49-F238E27FC236}">
              <a16:creationId xmlns:a16="http://schemas.microsoft.com/office/drawing/2014/main" xmlns="" id="{00000000-0008-0000-0400-000085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139</xdr:col>
      <xdr:colOff>1609725</xdr:colOff>
      <xdr:row>4</xdr:row>
      <xdr:rowOff>28575</xdr:rowOff>
    </xdr:from>
    <xdr:to>
      <xdr:col>139</xdr:col>
      <xdr:colOff>1762125</xdr:colOff>
      <xdr:row>4</xdr:row>
      <xdr:rowOff>180975</xdr:rowOff>
    </xdr:to>
    <xdr:pic>
      <xdr:nvPicPr>
        <xdr:cNvPr id="3206" name="Picture 3206">
          <a:extLst>
            <a:ext uri="{FF2B5EF4-FFF2-40B4-BE49-F238E27FC236}">
              <a16:creationId xmlns:a16="http://schemas.microsoft.com/office/drawing/2014/main" xmlns="" id="{00000000-0008-0000-0400-000086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140</xdr:col>
      <xdr:colOff>1609725</xdr:colOff>
      <xdr:row>4</xdr:row>
      <xdr:rowOff>28575</xdr:rowOff>
    </xdr:from>
    <xdr:to>
      <xdr:col>140</xdr:col>
      <xdr:colOff>1762125</xdr:colOff>
      <xdr:row>4</xdr:row>
      <xdr:rowOff>180975</xdr:rowOff>
    </xdr:to>
    <xdr:pic>
      <xdr:nvPicPr>
        <xdr:cNvPr id="3207" name="Picture 3207">
          <a:extLst>
            <a:ext uri="{FF2B5EF4-FFF2-40B4-BE49-F238E27FC236}">
              <a16:creationId xmlns:a16="http://schemas.microsoft.com/office/drawing/2014/main" xmlns="" id="{00000000-0008-0000-0400-000087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141</xdr:col>
      <xdr:colOff>1609725</xdr:colOff>
      <xdr:row>4</xdr:row>
      <xdr:rowOff>28575</xdr:rowOff>
    </xdr:from>
    <xdr:to>
      <xdr:col>141</xdr:col>
      <xdr:colOff>1762125</xdr:colOff>
      <xdr:row>4</xdr:row>
      <xdr:rowOff>180975</xdr:rowOff>
    </xdr:to>
    <xdr:pic>
      <xdr:nvPicPr>
        <xdr:cNvPr id="3208" name="Picture 3208">
          <a:extLst>
            <a:ext uri="{FF2B5EF4-FFF2-40B4-BE49-F238E27FC236}">
              <a16:creationId xmlns:a16="http://schemas.microsoft.com/office/drawing/2014/main" xmlns="" id="{00000000-0008-0000-0400-000088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142</xdr:col>
      <xdr:colOff>1609725</xdr:colOff>
      <xdr:row>4</xdr:row>
      <xdr:rowOff>28575</xdr:rowOff>
    </xdr:from>
    <xdr:to>
      <xdr:col>142</xdr:col>
      <xdr:colOff>1762125</xdr:colOff>
      <xdr:row>4</xdr:row>
      <xdr:rowOff>180975</xdr:rowOff>
    </xdr:to>
    <xdr:pic>
      <xdr:nvPicPr>
        <xdr:cNvPr id="3209" name="Picture 3209">
          <a:extLst>
            <a:ext uri="{FF2B5EF4-FFF2-40B4-BE49-F238E27FC236}">
              <a16:creationId xmlns:a16="http://schemas.microsoft.com/office/drawing/2014/main" xmlns="" id="{00000000-0008-0000-0400-000089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143</xdr:col>
      <xdr:colOff>1609725</xdr:colOff>
      <xdr:row>4</xdr:row>
      <xdr:rowOff>28575</xdr:rowOff>
    </xdr:from>
    <xdr:to>
      <xdr:col>143</xdr:col>
      <xdr:colOff>1762125</xdr:colOff>
      <xdr:row>4</xdr:row>
      <xdr:rowOff>180975</xdr:rowOff>
    </xdr:to>
    <xdr:pic>
      <xdr:nvPicPr>
        <xdr:cNvPr id="3210" name="Picture 3210">
          <a:extLst>
            <a:ext uri="{FF2B5EF4-FFF2-40B4-BE49-F238E27FC236}">
              <a16:creationId xmlns:a16="http://schemas.microsoft.com/office/drawing/2014/main" xmlns="" id="{00000000-0008-0000-0400-00008A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144</xdr:col>
      <xdr:colOff>1609725</xdr:colOff>
      <xdr:row>4</xdr:row>
      <xdr:rowOff>28575</xdr:rowOff>
    </xdr:from>
    <xdr:to>
      <xdr:col>144</xdr:col>
      <xdr:colOff>1762125</xdr:colOff>
      <xdr:row>4</xdr:row>
      <xdr:rowOff>180975</xdr:rowOff>
    </xdr:to>
    <xdr:pic>
      <xdr:nvPicPr>
        <xdr:cNvPr id="3211" name="Picture 3211">
          <a:extLst>
            <a:ext uri="{FF2B5EF4-FFF2-40B4-BE49-F238E27FC236}">
              <a16:creationId xmlns:a16="http://schemas.microsoft.com/office/drawing/2014/main" xmlns="" id="{00000000-0008-0000-0400-00008B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145</xdr:col>
      <xdr:colOff>1609725</xdr:colOff>
      <xdr:row>4</xdr:row>
      <xdr:rowOff>28575</xdr:rowOff>
    </xdr:from>
    <xdr:to>
      <xdr:col>145</xdr:col>
      <xdr:colOff>1762125</xdr:colOff>
      <xdr:row>4</xdr:row>
      <xdr:rowOff>180975</xdr:rowOff>
    </xdr:to>
    <xdr:pic>
      <xdr:nvPicPr>
        <xdr:cNvPr id="3212" name="Picture 3212">
          <a:extLst>
            <a:ext uri="{FF2B5EF4-FFF2-40B4-BE49-F238E27FC236}">
              <a16:creationId xmlns:a16="http://schemas.microsoft.com/office/drawing/2014/main" xmlns="" id="{00000000-0008-0000-0400-00008C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146</xdr:col>
      <xdr:colOff>1609725</xdr:colOff>
      <xdr:row>4</xdr:row>
      <xdr:rowOff>28575</xdr:rowOff>
    </xdr:from>
    <xdr:to>
      <xdr:col>146</xdr:col>
      <xdr:colOff>1762125</xdr:colOff>
      <xdr:row>4</xdr:row>
      <xdr:rowOff>180975</xdr:rowOff>
    </xdr:to>
    <xdr:pic>
      <xdr:nvPicPr>
        <xdr:cNvPr id="3213" name="Picture 3213">
          <a:extLst>
            <a:ext uri="{FF2B5EF4-FFF2-40B4-BE49-F238E27FC236}">
              <a16:creationId xmlns:a16="http://schemas.microsoft.com/office/drawing/2014/main" xmlns="" id="{00000000-0008-0000-0400-00008D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147</xdr:col>
      <xdr:colOff>1609725</xdr:colOff>
      <xdr:row>4</xdr:row>
      <xdr:rowOff>28575</xdr:rowOff>
    </xdr:from>
    <xdr:to>
      <xdr:col>147</xdr:col>
      <xdr:colOff>1762125</xdr:colOff>
      <xdr:row>4</xdr:row>
      <xdr:rowOff>180975</xdr:rowOff>
    </xdr:to>
    <xdr:pic>
      <xdr:nvPicPr>
        <xdr:cNvPr id="3214" name="Picture 3214">
          <a:extLst>
            <a:ext uri="{FF2B5EF4-FFF2-40B4-BE49-F238E27FC236}">
              <a16:creationId xmlns:a16="http://schemas.microsoft.com/office/drawing/2014/main" xmlns="" id="{00000000-0008-0000-0400-00008E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148</xdr:col>
      <xdr:colOff>1609725</xdr:colOff>
      <xdr:row>4</xdr:row>
      <xdr:rowOff>28575</xdr:rowOff>
    </xdr:from>
    <xdr:to>
      <xdr:col>148</xdr:col>
      <xdr:colOff>1762125</xdr:colOff>
      <xdr:row>4</xdr:row>
      <xdr:rowOff>180975</xdr:rowOff>
    </xdr:to>
    <xdr:pic>
      <xdr:nvPicPr>
        <xdr:cNvPr id="3215" name="Picture 3215">
          <a:extLst>
            <a:ext uri="{FF2B5EF4-FFF2-40B4-BE49-F238E27FC236}">
              <a16:creationId xmlns:a16="http://schemas.microsoft.com/office/drawing/2014/main" xmlns="" id="{00000000-0008-0000-0400-00008F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149</xdr:col>
      <xdr:colOff>1609725</xdr:colOff>
      <xdr:row>4</xdr:row>
      <xdr:rowOff>28575</xdr:rowOff>
    </xdr:from>
    <xdr:to>
      <xdr:col>149</xdr:col>
      <xdr:colOff>1762125</xdr:colOff>
      <xdr:row>4</xdr:row>
      <xdr:rowOff>180975</xdr:rowOff>
    </xdr:to>
    <xdr:pic>
      <xdr:nvPicPr>
        <xdr:cNvPr id="3216" name="Picture 3216">
          <a:extLst>
            <a:ext uri="{FF2B5EF4-FFF2-40B4-BE49-F238E27FC236}">
              <a16:creationId xmlns:a16="http://schemas.microsoft.com/office/drawing/2014/main" xmlns="" id="{00000000-0008-0000-0400-000090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150</xdr:col>
      <xdr:colOff>1609725</xdr:colOff>
      <xdr:row>4</xdr:row>
      <xdr:rowOff>28575</xdr:rowOff>
    </xdr:from>
    <xdr:to>
      <xdr:col>150</xdr:col>
      <xdr:colOff>1762125</xdr:colOff>
      <xdr:row>4</xdr:row>
      <xdr:rowOff>180975</xdr:rowOff>
    </xdr:to>
    <xdr:pic>
      <xdr:nvPicPr>
        <xdr:cNvPr id="3217" name="Picture 3217">
          <a:extLst>
            <a:ext uri="{FF2B5EF4-FFF2-40B4-BE49-F238E27FC236}">
              <a16:creationId xmlns:a16="http://schemas.microsoft.com/office/drawing/2014/main" xmlns="" id="{00000000-0008-0000-0400-000091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151</xdr:col>
      <xdr:colOff>1609725</xdr:colOff>
      <xdr:row>4</xdr:row>
      <xdr:rowOff>28575</xdr:rowOff>
    </xdr:from>
    <xdr:to>
      <xdr:col>151</xdr:col>
      <xdr:colOff>1762125</xdr:colOff>
      <xdr:row>4</xdr:row>
      <xdr:rowOff>180975</xdr:rowOff>
    </xdr:to>
    <xdr:pic>
      <xdr:nvPicPr>
        <xdr:cNvPr id="3218" name="Picture 3218">
          <a:extLst>
            <a:ext uri="{FF2B5EF4-FFF2-40B4-BE49-F238E27FC236}">
              <a16:creationId xmlns:a16="http://schemas.microsoft.com/office/drawing/2014/main" xmlns="" id="{00000000-0008-0000-0400-000092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152</xdr:col>
      <xdr:colOff>1609725</xdr:colOff>
      <xdr:row>4</xdr:row>
      <xdr:rowOff>28575</xdr:rowOff>
    </xdr:from>
    <xdr:to>
      <xdr:col>152</xdr:col>
      <xdr:colOff>1762125</xdr:colOff>
      <xdr:row>4</xdr:row>
      <xdr:rowOff>180975</xdr:rowOff>
    </xdr:to>
    <xdr:pic>
      <xdr:nvPicPr>
        <xdr:cNvPr id="3219" name="Picture 3219">
          <a:extLst>
            <a:ext uri="{FF2B5EF4-FFF2-40B4-BE49-F238E27FC236}">
              <a16:creationId xmlns:a16="http://schemas.microsoft.com/office/drawing/2014/main" xmlns="" id="{00000000-0008-0000-0400-000093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153</xdr:col>
      <xdr:colOff>1609725</xdr:colOff>
      <xdr:row>4</xdr:row>
      <xdr:rowOff>28575</xdr:rowOff>
    </xdr:from>
    <xdr:to>
      <xdr:col>153</xdr:col>
      <xdr:colOff>1762125</xdr:colOff>
      <xdr:row>4</xdr:row>
      <xdr:rowOff>180975</xdr:rowOff>
    </xdr:to>
    <xdr:pic>
      <xdr:nvPicPr>
        <xdr:cNvPr id="3220" name="Picture 3220">
          <a:extLst>
            <a:ext uri="{FF2B5EF4-FFF2-40B4-BE49-F238E27FC236}">
              <a16:creationId xmlns:a16="http://schemas.microsoft.com/office/drawing/2014/main" xmlns="" id="{00000000-0008-0000-0400-000094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154</xdr:col>
      <xdr:colOff>1609725</xdr:colOff>
      <xdr:row>4</xdr:row>
      <xdr:rowOff>28575</xdr:rowOff>
    </xdr:from>
    <xdr:to>
      <xdr:col>154</xdr:col>
      <xdr:colOff>1762125</xdr:colOff>
      <xdr:row>4</xdr:row>
      <xdr:rowOff>180975</xdr:rowOff>
    </xdr:to>
    <xdr:pic>
      <xdr:nvPicPr>
        <xdr:cNvPr id="3221" name="Picture 3221">
          <a:extLst>
            <a:ext uri="{FF2B5EF4-FFF2-40B4-BE49-F238E27FC236}">
              <a16:creationId xmlns:a16="http://schemas.microsoft.com/office/drawing/2014/main" xmlns="" id="{00000000-0008-0000-0400-000095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155</xdr:col>
      <xdr:colOff>1609725</xdr:colOff>
      <xdr:row>4</xdr:row>
      <xdr:rowOff>28575</xdr:rowOff>
    </xdr:from>
    <xdr:to>
      <xdr:col>155</xdr:col>
      <xdr:colOff>1762125</xdr:colOff>
      <xdr:row>4</xdr:row>
      <xdr:rowOff>180975</xdr:rowOff>
    </xdr:to>
    <xdr:pic>
      <xdr:nvPicPr>
        <xdr:cNvPr id="3222" name="Picture 3222">
          <a:extLst>
            <a:ext uri="{FF2B5EF4-FFF2-40B4-BE49-F238E27FC236}">
              <a16:creationId xmlns:a16="http://schemas.microsoft.com/office/drawing/2014/main" xmlns="" id="{00000000-0008-0000-0400-000096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156</xdr:col>
      <xdr:colOff>1609725</xdr:colOff>
      <xdr:row>4</xdr:row>
      <xdr:rowOff>28575</xdr:rowOff>
    </xdr:from>
    <xdr:to>
      <xdr:col>156</xdr:col>
      <xdr:colOff>1762125</xdr:colOff>
      <xdr:row>4</xdr:row>
      <xdr:rowOff>180975</xdr:rowOff>
    </xdr:to>
    <xdr:pic>
      <xdr:nvPicPr>
        <xdr:cNvPr id="3223" name="Picture 3223">
          <a:extLst>
            <a:ext uri="{FF2B5EF4-FFF2-40B4-BE49-F238E27FC236}">
              <a16:creationId xmlns:a16="http://schemas.microsoft.com/office/drawing/2014/main" xmlns="" id="{00000000-0008-0000-0400-000097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157</xdr:col>
      <xdr:colOff>1609725</xdr:colOff>
      <xdr:row>4</xdr:row>
      <xdr:rowOff>28575</xdr:rowOff>
    </xdr:from>
    <xdr:to>
      <xdr:col>157</xdr:col>
      <xdr:colOff>1762125</xdr:colOff>
      <xdr:row>4</xdr:row>
      <xdr:rowOff>180975</xdr:rowOff>
    </xdr:to>
    <xdr:pic>
      <xdr:nvPicPr>
        <xdr:cNvPr id="3224" name="Picture 3224">
          <a:extLst>
            <a:ext uri="{FF2B5EF4-FFF2-40B4-BE49-F238E27FC236}">
              <a16:creationId xmlns:a16="http://schemas.microsoft.com/office/drawing/2014/main" xmlns="" id="{00000000-0008-0000-0400-000098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158</xdr:col>
      <xdr:colOff>1609725</xdr:colOff>
      <xdr:row>4</xdr:row>
      <xdr:rowOff>28575</xdr:rowOff>
    </xdr:from>
    <xdr:to>
      <xdr:col>158</xdr:col>
      <xdr:colOff>1762125</xdr:colOff>
      <xdr:row>4</xdr:row>
      <xdr:rowOff>180975</xdr:rowOff>
    </xdr:to>
    <xdr:pic>
      <xdr:nvPicPr>
        <xdr:cNvPr id="3225" name="Picture 3225">
          <a:extLst>
            <a:ext uri="{FF2B5EF4-FFF2-40B4-BE49-F238E27FC236}">
              <a16:creationId xmlns:a16="http://schemas.microsoft.com/office/drawing/2014/main" xmlns="" id="{00000000-0008-0000-0400-000099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159</xdr:col>
      <xdr:colOff>1609725</xdr:colOff>
      <xdr:row>4</xdr:row>
      <xdr:rowOff>28575</xdr:rowOff>
    </xdr:from>
    <xdr:to>
      <xdr:col>159</xdr:col>
      <xdr:colOff>1762125</xdr:colOff>
      <xdr:row>4</xdr:row>
      <xdr:rowOff>180975</xdr:rowOff>
    </xdr:to>
    <xdr:pic>
      <xdr:nvPicPr>
        <xdr:cNvPr id="3226" name="Picture 3226">
          <a:extLst>
            <a:ext uri="{FF2B5EF4-FFF2-40B4-BE49-F238E27FC236}">
              <a16:creationId xmlns:a16="http://schemas.microsoft.com/office/drawing/2014/main" xmlns="" id="{00000000-0008-0000-0400-00009A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160</xdr:col>
      <xdr:colOff>1609725</xdr:colOff>
      <xdr:row>4</xdr:row>
      <xdr:rowOff>28575</xdr:rowOff>
    </xdr:from>
    <xdr:to>
      <xdr:col>160</xdr:col>
      <xdr:colOff>1762125</xdr:colOff>
      <xdr:row>4</xdr:row>
      <xdr:rowOff>180975</xdr:rowOff>
    </xdr:to>
    <xdr:pic>
      <xdr:nvPicPr>
        <xdr:cNvPr id="3227" name="Picture 3227">
          <a:extLst>
            <a:ext uri="{FF2B5EF4-FFF2-40B4-BE49-F238E27FC236}">
              <a16:creationId xmlns:a16="http://schemas.microsoft.com/office/drawing/2014/main" xmlns="" id="{00000000-0008-0000-0400-00009B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161</xdr:col>
      <xdr:colOff>1609725</xdr:colOff>
      <xdr:row>4</xdr:row>
      <xdr:rowOff>28575</xdr:rowOff>
    </xdr:from>
    <xdr:to>
      <xdr:col>161</xdr:col>
      <xdr:colOff>1762125</xdr:colOff>
      <xdr:row>4</xdr:row>
      <xdr:rowOff>180975</xdr:rowOff>
    </xdr:to>
    <xdr:pic>
      <xdr:nvPicPr>
        <xdr:cNvPr id="3228" name="Picture 3228">
          <a:extLst>
            <a:ext uri="{FF2B5EF4-FFF2-40B4-BE49-F238E27FC236}">
              <a16:creationId xmlns:a16="http://schemas.microsoft.com/office/drawing/2014/main" xmlns="" id="{00000000-0008-0000-0400-00009C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162</xdr:col>
      <xdr:colOff>1609725</xdr:colOff>
      <xdr:row>4</xdr:row>
      <xdr:rowOff>28575</xdr:rowOff>
    </xdr:from>
    <xdr:to>
      <xdr:col>162</xdr:col>
      <xdr:colOff>1762125</xdr:colOff>
      <xdr:row>4</xdr:row>
      <xdr:rowOff>180975</xdr:rowOff>
    </xdr:to>
    <xdr:pic>
      <xdr:nvPicPr>
        <xdr:cNvPr id="3229" name="Picture 3229">
          <a:extLst>
            <a:ext uri="{FF2B5EF4-FFF2-40B4-BE49-F238E27FC236}">
              <a16:creationId xmlns:a16="http://schemas.microsoft.com/office/drawing/2014/main" xmlns="" id="{00000000-0008-0000-0400-00009D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163</xdr:col>
      <xdr:colOff>1609725</xdr:colOff>
      <xdr:row>4</xdr:row>
      <xdr:rowOff>28575</xdr:rowOff>
    </xdr:from>
    <xdr:to>
      <xdr:col>163</xdr:col>
      <xdr:colOff>1762125</xdr:colOff>
      <xdr:row>4</xdr:row>
      <xdr:rowOff>180975</xdr:rowOff>
    </xdr:to>
    <xdr:pic>
      <xdr:nvPicPr>
        <xdr:cNvPr id="3230" name="Picture 3230">
          <a:extLst>
            <a:ext uri="{FF2B5EF4-FFF2-40B4-BE49-F238E27FC236}">
              <a16:creationId xmlns:a16="http://schemas.microsoft.com/office/drawing/2014/main" xmlns="" id="{00000000-0008-0000-0400-00009E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164</xdr:col>
      <xdr:colOff>1609725</xdr:colOff>
      <xdr:row>4</xdr:row>
      <xdr:rowOff>28575</xdr:rowOff>
    </xdr:from>
    <xdr:to>
      <xdr:col>164</xdr:col>
      <xdr:colOff>1762125</xdr:colOff>
      <xdr:row>4</xdr:row>
      <xdr:rowOff>180975</xdr:rowOff>
    </xdr:to>
    <xdr:pic>
      <xdr:nvPicPr>
        <xdr:cNvPr id="3231" name="Picture 3231">
          <a:extLst>
            <a:ext uri="{FF2B5EF4-FFF2-40B4-BE49-F238E27FC236}">
              <a16:creationId xmlns:a16="http://schemas.microsoft.com/office/drawing/2014/main" xmlns="" id="{00000000-0008-0000-0400-00009F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165</xdr:col>
      <xdr:colOff>1609725</xdr:colOff>
      <xdr:row>4</xdr:row>
      <xdr:rowOff>28575</xdr:rowOff>
    </xdr:from>
    <xdr:to>
      <xdr:col>165</xdr:col>
      <xdr:colOff>1762125</xdr:colOff>
      <xdr:row>4</xdr:row>
      <xdr:rowOff>180975</xdr:rowOff>
    </xdr:to>
    <xdr:pic>
      <xdr:nvPicPr>
        <xdr:cNvPr id="3232" name="Picture 3232">
          <a:extLst>
            <a:ext uri="{FF2B5EF4-FFF2-40B4-BE49-F238E27FC236}">
              <a16:creationId xmlns:a16="http://schemas.microsoft.com/office/drawing/2014/main" xmlns="" id="{00000000-0008-0000-0400-0000A0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166</xdr:col>
      <xdr:colOff>1609725</xdr:colOff>
      <xdr:row>4</xdr:row>
      <xdr:rowOff>28575</xdr:rowOff>
    </xdr:from>
    <xdr:to>
      <xdr:col>166</xdr:col>
      <xdr:colOff>1762125</xdr:colOff>
      <xdr:row>4</xdr:row>
      <xdr:rowOff>180975</xdr:rowOff>
    </xdr:to>
    <xdr:pic>
      <xdr:nvPicPr>
        <xdr:cNvPr id="3233" name="Picture 3233">
          <a:extLst>
            <a:ext uri="{FF2B5EF4-FFF2-40B4-BE49-F238E27FC236}">
              <a16:creationId xmlns:a16="http://schemas.microsoft.com/office/drawing/2014/main" xmlns="" id="{00000000-0008-0000-0400-0000A1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167</xdr:col>
      <xdr:colOff>1609725</xdr:colOff>
      <xdr:row>4</xdr:row>
      <xdr:rowOff>28575</xdr:rowOff>
    </xdr:from>
    <xdr:to>
      <xdr:col>167</xdr:col>
      <xdr:colOff>1762125</xdr:colOff>
      <xdr:row>4</xdr:row>
      <xdr:rowOff>180975</xdr:rowOff>
    </xdr:to>
    <xdr:pic>
      <xdr:nvPicPr>
        <xdr:cNvPr id="3234" name="Picture 3234">
          <a:extLst>
            <a:ext uri="{FF2B5EF4-FFF2-40B4-BE49-F238E27FC236}">
              <a16:creationId xmlns:a16="http://schemas.microsoft.com/office/drawing/2014/main" xmlns="" id="{00000000-0008-0000-0400-0000A20C0000}"/>
            </a:ext>
          </a:extLst>
        </xdr:cNvPr>
        <xdr:cNvPicPr>
          <a:picLocks noChangeAspect="1"/>
        </xdr:cNvPicPr>
      </xdr:nvPicPr>
      <xdr:blipFill rotWithShape="1">
        <a:blip xmlns:r="http://schemas.openxmlformats.org/officeDocument/2006/relationships" r:embed="rId5"/>
        <a:srcRect/>
        <a:stretch>
          <a:fillRect/>
        </a:stretch>
      </xdr:blipFill>
      <xdr:spPr>
        <a:prstGeom prst="rect">
          <a:avLst/>
        </a:prstGeom>
        <a:noFill/>
      </xdr:spPr>
    </xdr:pic>
    <xdr:clientData/>
  </xdr:twoCellAnchor>
  <xdr:twoCellAnchor editAs="oneCell">
    <xdr:from>
      <xdr:col>168</xdr:col>
      <xdr:colOff>1609725</xdr:colOff>
      <xdr:row>4</xdr:row>
      <xdr:rowOff>28575</xdr:rowOff>
    </xdr:from>
    <xdr:to>
      <xdr:col>168</xdr:col>
      <xdr:colOff>1762125</xdr:colOff>
      <xdr:row>4</xdr:row>
      <xdr:rowOff>180975</xdr:rowOff>
    </xdr:to>
    <xdr:pic>
      <xdr:nvPicPr>
        <xdr:cNvPr id="3235" name="Picture 3235">
          <a:extLst>
            <a:ext uri="{FF2B5EF4-FFF2-40B4-BE49-F238E27FC236}">
              <a16:creationId xmlns:a16="http://schemas.microsoft.com/office/drawing/2014/main" xmlns="" id="{00000000-0008-0000-0400-0000A3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169</xdr:col>
      <xdr:colOff>1609725</xdr:colOff>
      <xdr:row>4</xdr:row>
      <xdr:rowOff>28575</xdr:rowOff>
    </xdr:from>
    <xdr:to>
      <xdr:col>169</xdr:col>
      <xdr:colOff>1762125</xdr:colOff>
      <xdr:row>4</xdr:row>
      <xdr:rowOff>180975</xdr:rowOff>
    </xdr:to>
    <xdr:pic>
      <xdr:nvPicPr>
        <xdr:cNvPr id="3236" name="Picture 3236">
          <a:extLst>
            <a:ext uri="{FF2B5EF4-FFF2-40B4-BE49-F238E27FC236}">
              <a16:creationId xmlns:a16="http://schemas.microsoft.com/office/drawing/2014/main" xmlns="" id="{00000000-0008-0000-0400-0000A4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170</xdr:col>
      <xdr:colOff>1609725</xdr:colOff>
      <xdr:row>4</xdr:row>
      <xdr:rowOff>28575</xdr:rowOff>
    </xdr:from>
    <xdr:to>
      <xdr:col>170</xdr:col>
      <xdr:colOff>1762125</xdr:colOff>
      <xdr:row>4</xdr:row>
      <xdr:rowOff>180975</xdr:rowOff>
    </xdr:to>
    <xdr:pic>
      <xdr:nvPicPr>
        <xdr:cNvPr id="3237" name="Picture 3237">
          <a:extLst>
            <a:ext uri="{FF2B5EF4-FFF2-40B4-BE49-F238E27FC236}">
              <a16:creationId xmlns:a16="http://schemas.microsoft.com/office/drawing/2014/main" xmlns="" id="{00000000-0008-0000-0400-0000A5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171</xdr:col>
      <xdr:colOff>1609725</xdr:colOff>
      <xdr:row>4</xdr:row>
      <xdr:rowOff>28575</xdr:rowOff>
    </xdr:from>
    <xdr:to>
      <xdr:col>171</xdr:col>
      <xdr:colOff>1762125</xdr:colOff>
      <xdr:row>4</xdr:row>
      <xdr:rowOff>180975</xdr:rowOff>
    </xdr:to>
    <xdr:pic>
      <xdr:nvPicPr>
        <xdr:cNvPr id="3238" name="Picture 3238">
          <a:extLst>
            <a:ext uri="{FF2B5EF4-FFF2-40B4-BE49-F238E27FC236}">
              <a16:creationId xmlns:a16="http://schemas.microsoft.com/office/drawing/2014/main" xmlns="" id="{00000000-0008-0000-0400-0000A6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172</xdr:col>
      <xdr:colOff>1609725</xdr:colOff>
      <xdr:row>4</xdr:row>
      <xdr:rowOff>28575</xdr:rowOff>
    </xdr:from>
    <xdr:to>
      <xdr:col>172</xdr:col>
      <xdr:colOff>1762125</xdr:colOff>
      <xdr:row>4</xdr:row>
      <xdr:rowOff>180975</xdr:rowOff>
    </xdr:to>
    <xdr:pic>
      <xdr:nvPicPr>
        <xdr:cNvPr id="3239" name="Picture 3239">
          <a:extLst>
            <a:ext uri="{FF2B5EF4-FFF2-40B4-BE49-F238E27FC236}">
              <a16:creationId xmlns:a16="http://schemas.microsoft.com/office/drawing/2014/main" xmlns="" id="{00000000-0008-0000-0400-0000A7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173</xdr:col>
      <xdr:colOff>1609725</xdr:colOff>
      <xdr:row>4</xdr:row>
      <xdr:rowOff>28575</xdr:rowOff>
    </xdr:from>
    <xdr:to>
      <xdr:col>173</xdr:col>
      <xdr:colOff>1762125</xdr:colOff>
      <xdr:row>4</xdr:row>
      <xdr:rowOff>180975</xdr:rowOff>
    </xdr:to>
    <xdr:pic>
      <xdr:nvPicPr>
        <xdr:cNvPr id="3240" name="Picture 3240">
          <a:extLst>
            <a:ext uri="{FF2B5EF4-FFF2-40B4-BE49-F238E27FC236}">
              <a16:creationId xmlns:a16="http://schemas.microsoft.com/office/drawing/2014/main" xmlns="" id="{00000000-0008-0000-0400-0000A8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174</xdr:col>
      <xdr:colOff>1609725</xdr:colOff>
      <xdr:row>4</xdr:row>
      <xdr:rowOff>28575</xdr:rowOff>
    </xdr:from>
    <xdr:to>
      <xdr:col>174</xdr:col>
      <xdr:colOff>1762125</xdr:colOff>
      <xdr:row>4</xdr:row>
      <xdr:rowOff>180975</xdr:rowOff>
    </xdr:to>
    <xdr:pic>
      <xdr:nvPicPr>
        <xdr:cNvPr id="3241" name="Picture 3241">
          <a:extLst>
            <a:ext uri="{FF2B5EF4-FFF2-40B4-BE49-F238E27FC236}">
              <a16:creationId xmlns:a16="http://schemas.microsoft.com/office/drawing/2014/main" xmlns="" id="{00000000-0008-0000-0400-0000A9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175</xdr:col>
      <xdr:colOff>1609725</xdr:colOff>
      <xdr:row>4</xdr:row>
      <xdr:rowOff>28575</xdr:rowOff>
    </xdr:from>
    <xdr:to>
      <xdr:col>175</xdr:col>
      <xdr:colOff>1762125</xdr:colOff>
      <xdr:row>4</xdr:row>
      <xdr:rowOff>180975</xdr:rowOff>
    </xdr:to>
    <xdr:pic>
      <xdr:nvPicPr>
        <xdr:cNvPr id="3242" name="Picture 3242">
          <a:extLst>
            <a:ext uri="{FF2B5EF4-FFF2-40B4-BE49-F238E27FC236}">
              <a16:creationId xmlns:a16="http://schemas.microsoft.com/office/drawing/2014/main" xmlns="" id="{00000000-0008-0000-0400-0000AA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176</xdr:col>
      <xdr:colOff>1609725</xdr:colOff>
      <xdr:row>4</xdr:row>
      <xdr:rowOff>28575</xdr:rowOff>
    </xdr:from>
    <xdr:to>
      <xdr:col>176</xdr:col>
      <xdr:colOff>1762125</xdr:colOff>
      <xdr:row>4</xdr:row>
      <xdr:rowOff>180975</xdr:rowOff>
    </xdr:to>
    <xdr:pic>
      <xdr:nvPicPr>
        <xdr:cNvPr id="3243" name="Picture 3243">
          <a:extLst>
            <a:ext uri="{FF2B5EF4-FFF2-40B4-BE49-F238E27FC236}">
              <a16:creationId xmlns:a16="http://schemas.microsoft.com/office/drawing/2014/main" xmlns="" id="{00000000-0008-0000-0400-0000AB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177</xdr:col>
      <xdr:colOff>1609725</xdr:colOff>
      <xdr:row>4</xdr:row>
      <xdr:rowOff>28575</xdr:rowOff>
    </xdr:from>
    <xdr:to>
      <xdr:col>177</xdr:col>
      <xdr:colOff>1762125</xdr:colOff>
      <xdr:row>4</xdr:row>
      <xdr:rowOff>180975</xdr:rowOff>
    </xdr:to>
    <xdr:pic>
      <xdr:nvPicPr>
        <xdr:cNvPr id="3244" name="Picture 3244">
          <a:extLst>
            <a:ext uri="{FF2B5EF4-FFF2-40B4-BE49-F238E27FC236}">
              <a16:creationId xmlns:a16="http://schemas.microsoft.com/office/drawing/2014/main" xmlns="" id="{00000000-0008-0000-0400-0000AC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178</xdr:col>
      <xdr:colOff>1609725</xdr:colOff>
      <xdr:row>4</xdr:row>
      <xdr:rowOff>28575</xdr:rowOff>
    </xdr:from>
    <xdr:to>
      <xdr:col>178</xdr:col>
      <xdr:colOff>1762125</xdr:colOff>
      <xdr:row>4</xdr:row>
      <xdr:rowOff>180975</xdr:rowOff>
    </xdr:to>
    <xdr:pic>
      <xdr:nvPicPr>
        <xdr:cNvPr id="3245" name="Picture 3245">
          <a:extLst>
            <a:ext uri="{FF2B5EF4-FFF2-40B4-BE49-F238E27FC236}">
              <a16:creationId xmlns:a16="http://schemas.microsoft.com/office/drawing/2014/main" xmlns="" id="{00000000-0008-0000-0400-0000AD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179</xdr:col>
      <xdr:colOff>1609725</xdr:colOff>
      <xdr:row>4</xdr:row>
      <xdr:rowOff>28575</xdr:rowOff>
    </xdr:from>
    <xdr:to>
      <xdr:col>179</xdr:col>
      <xdr:colOff>1762125</xdr:colOff>
      <xdr:row>4</xdr:row>
      <xdr:rowOff>180975</xdr:rowOff>
    </xdr:to>
    <xdr:pic>
      <xdr:nvPicPr>
        <xdr:cNvPr id="3246" name="Picture 3246">
          <a:extLst>
            <a:ext uri="{FF2B5EF4-FFF2-40B4-BE49-F238E27FC236}">
              <a16:creationId xmlns:a16="http://schemas.microsoft.com/office/drawing/2014/main" xmlns="" id="{00000000-0008-0000-0400-0000AE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180</xdr:col>
      <xdr:colOff>1609725</xdr:colOff>
      <xdr:row>4</xdr:row>
      <xdr:rowOff>28575</xdr:rowOff>
    </xdr:from>
    <xdr:to>
      <xdr:col>180</xdr:col>
      <xdr:colOff>1762125</xdr:colOff>
      <xdr:row>4</xdr:row>
      <xdr:rowOff>180975</xdr:rowOff>
    </xdr:to>
    <xdr:pic>
      <xdr:nvPicPr>
        <xdr:cNvPr id="3247" name="Picture 3247">
          <a:extLst>
            <a:ext uri="{FF2B5EF4-FFF2-40B4-BE49-F238E27FC236}">
              <a16:creationId xmlns:a16="http://schemas.microsoft.com/office/drawing/2014/main" xmlns="" id="{00000000-0008-0000-0400-0000AF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181</xdr:col>
      <xdr:colOff>1609725</xdr:colOff>
      <xdr:row>4</xdr:row>
      <xdr:rowOff>28575</xdr:rowOff>
    </xdr:from>
    <xdr:to>
      <xdr:col>181</xdr:col>
      <xdr:colOff>1762125</xdr:colOff>
      <xdr:row>4</xdr:row>
      <xdr:rowOff>180975</xdr:rowOff>
    </xdr:to>
    <xdr:pic>
      <xdr:nvPicPr>
        <xdr:cNvPr id="3248" name="Picture 3248">
          <a:extLst>
            <a:ext uri="{FF2B5EF4-FFF2-40B4-BE49-F238E27FC236}">
              <a16:creationId xmlns:a16="http://schemas.microsoft.com/office/drawing/2014/main" xmlns="" id="{00000000-0008-0000-0400-0000B0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182</xdr:col>
      <xdr:colOff>1609725</xdr:colOff>
      <xdr:row>4</xdr:row>
      <xdr:rowOff>28575</xdr:rowOff>
    </xdr:from>
    <xdr:to>
      <xdr:col>182</xdr:col>
      <xdr:colOff>1762125</xdr:colOff>
      <xdr:row>4</xdr:row>
      <xdr:rowOff>180975</xdr:rowOff>
    </xdr:to>
    <xdr:pic>
      <xdr:nvPicPr>
        <xdr:cNvPr id="3249" name="Picture 3249">
          <a:extLst>
            <a:ext uri="{FF2B5EF4-FFF2-40B4-BE49-F238E27FC236}">
              <a16:creationId xmlns:a16="http://schemas.microsoft.com/office/drawing/2014/main" xmlns="" id="{00000000-0008-0000-0400-0000B1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183</xdr:col>
      <xdr:colOff>1609725</xdr:colOff>
      <xdr:row>4</xdr:row>
      <xdr:rowOff>28575</xdr:rowOff>
    </xdr:from>
    <xdr:to>
      <xdr:col>183</xdr:col>
      <xdr:colOff>1762125</xdr:colOff>
      <xdr:row>4</xdr:row>
      <xdr:rowOff>180975</xdr:rowOff>
    </xdr:to>
    <xdr:pic>
      <xdr:nvPicPr>
        <xdr:cNvPr id="3250" name="Picture 3250">
          <a:extLst>
            <a:ext uri="{FF2B5EF4-FFF2-40B4-BE49-F238E27FC236}">
              <a16:creationId xmlns:a16="http://schemas.microsoft.com/office/drawing/2014/main" xmlns="" id="{00000000-0008-0000-0400-0000B2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184</xdr:col>
      <xdr:colOff>1609725</xdr:colOff>
      <xdr:row>4</xdr:row>
      <xdr:rowOff>28575</xdr:rowOff>
    </xdr:from>
    <xdr:to>
      <xdr:col>184</xdr:col>
      <xdr:colOff>1762125</xdr:colOff>
      <xdr:row>4</xdr:row>
      <xdr:rowOff>180975</xdr:rowOff>
    </xdr:to>
    <xdr:pic>
      <xdr:nvPicPr>
        <xdr:cNvPr id="3251" name="Picture 3251">
          <a:extLst>
            <a:ext uri="{FF2B5EF4-FFF2-40B4-BE49-F238E27FC236}">
              <a16:creationId xmlns:a16="http://schemas.microsoft.com/office/drawing/2014/main" xmlns="" id="{00000000-0008-0000-0400-0000B3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185</xdr:col>
      <xdr:colOff>1609725</xdr:colOff>
      <xdr:row>4</xdr:row>
      <xdr:rowOff>28575</xdr:rowOff>
    </xdr:from>
    <xdr:to>
      <xdr:col>185</xdr:col>
      <xdr:colOff>1762125</xdr:colOff>
      <xdr:row>4</xdr:row>
      <xdr:rowOff>180975</xdr:rowOff>
    </xdr:to>
    <xdr:pic>
      <xdr:nvPicPr>
        <xdr:cNvPr id="3252" name="Picture 3252">
          <a:extLst>
            <a:ext uri="{FF2B5EF4-FFF2-40B4-BE49-F238E27FC236}">
              <a16:creationId xmlns:a16="http://schemas.microsoft.com/office/drawing/2014/main" xmlns="" id="{00000000-0008-0000-0400-0000B4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186</xdr:col>
      <xdr:colOff>1609725</xdr:colOff>
      <xdr:row>4</xdr:row>
      <xdr:rowOff>28575</xdr:rowOff>
    </xdr:from>
    <xdr:to>
      <xdr:col>186</xdr:col>
      <xdr:colOff>1762125</xdr:colOff>
      <xdr:row>4</xdr:row>
      <xdr:rowOff>180975</xdr:rowOff>
    </xdr:to>
    <xdr:pic>
      <xdr:nvPicPr>
        <xdr:cNvPr id="3253" name="Picture 3253">
          <a:extLst>
            <a:ext uri="{FF2B5EF4-FFF2-40B4-BE49-F238E27FC236}">
              <a16:creationId xmlns:a16="http://schemas.microsoft.com/office/drawing/2014/main" xmlns="" id="{00000000-0008-0000-0400-0000B5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187</xdr:col>
      <xdr:colOff>1609725</xdr:colOff>
      <xdr:row>4</xdr:row>
      <xdr:rowOff>28575</xdr:rowOff>
    </xdr:from>
    <xdr:to>
      <xdr:col>187</xdr:col>
      <xdr:colOff>1762125</xdr:colOff>
      <xdr:row>4</xdr:row>
      <xdr:rowOff>180975</xdr:rowOff>
    </xdr:to>
    <xdr:pic>
      <xdr:nvPicPr>
        <xdr:cNvPr id="3254" name="Picture 3254">
          <a:extLst>
            <a:ext uri="{FF2B5EF4-FFF2-40B4-BE49-F238E27FC236}">
              <a16:creationId xmlns:a16="http://schemas.microsoft.com/office/drawing/2014/main" xmlns="" id="{00000000-0008-0000-0400-0000B6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JR115"/>
  <sheetViews>
    <sheetView tabSelected="1" workbookViewId="0">
      <selection sqref="A1:E12"/>
    </sheetView>
  </sheetViews>
  <sheetFormatPr defaultColWidth="9.140625" defaultRowHeight="15" x14ac:dyDescent="0.25"/>
  <cols>
    <col min="1" max="1" width="5.7109375" customWidth="1"/>
    <col min="2" max="2" width="20.140625" customWidth="1"/>
    <col min="3" max="3" width="18.85546875" customWidth="1"/>
    <col min="4" max="5" width="17.28515625" customWidth="1"/>
    <col min="6" max="6" width="17.7109375" customWidth="1"/>
    <col min="7" max="278" width="5.7109375" customWidth="1"/>
  </cols>
  <sheetData>
    <row r="1" spans="1:278" ht="16.350000000000001" customHeight="1" x14ac:dyDescent="0.25">
      <c r="A1" s="27" t="s">
        <v>0</v>
      </c>
      <c r="B1" s="28"/>
      <c r="C1" s="28"/>
      <c r="D1" s="28"/>
      <c r="E1" s="29"/>
      <c r="F1" s="36" t="s">
        <v>1</v>
      </c>
      <c r="G1" s="36" t="s">
        <v>2</v>
      </c>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38"/>
      <c r="EV1" s="38"/>
      <c r="EW1" s="38"/>
      <c r="EX1" s="38"/>
      <c r="EY1" s="38"/>
      <c r="EZ1" s="38"/>
      <c r="FA1" s="38"/>
      <c r="FB1" s="38"/>
      <c r="FC1" s="38"/>
      <c r="FD1" s="38"/>
      <c r="FE1" s="38"/>
      <c r="FF1" s="38"/>
      <c r="FG1" s="38"/>
      <c r="FH1" s="38"/>
      <c r="FI1" s="38"/>
      <c r="FJ1" s="38"/>
      <c r="FK1" s="38"/>
      <c r="FL1" s="38"/>
      <c r="FM1" s="38"/>
      <c r="FN1" s="38"/>
      <c r="FO1" s="38"/>
      <c r="FP1" s="38"/>
      <c r="FQ1" s="38"/>
      <c r="FR1" s="38"/>
      <c r="FS1" s="38"/>
      <c r="FT1" s="38"/>
      <c r="FU1" s="38"/>
      <c r="FV1" s="38"/>
      <c r="FW1" s="38"/>
      <c r="FX1" s="38"/>
      <c r="FY1" s="38"/>
      <c r="FZ1" s="38"/>
      <c r="GA1" s="38"/>
      <c r="GB1" s="38"/>
      <c r="GC1" s="38"/>
      <c r="GD1" s="38"/>
      <c r="GE1" s="38"/>
      <c r="GF1" s="38"/>
      <c r="GG1" s="38"/>
      <c r="GH1" s="38"/>
      <c r="GI1" s="38"/>
      <c r="GJ1" s="38"/>
      <c r="GK1" s="38"/>
      <c r="GL1" s="38"/>
      <c r="GM1" s="38"/>
      <c r="GN1" s="38"/>
      <c r="GO1" s="38"/>
      <c r="GP1" s="38"/>
      <c r="GQ1" s="38"/>
      <c r="GR1" s="38"/>
      <c r="GS1" s="38"/>
      <c r="GT1" s="38"/>
      <c r="GU1" s="38"/>
      <c r="GV1" s="38"/>
      <c r="GW1" s="38"/>
      <c r="GX1" s="38"/>
      <c r="GY1" s="38"/>
      <c r="GZ1" s="38"/>
      <c r="HA1" s="38"/>
      <c r="HB1" s="38"/>
      <c r="HC1" s="38"/>
      <c r="HD1" s="38"/>
      <c r="HE1" s="38"/>
      <c r="HF1" s="38"/>
      <c r="HG1" s="38"/>
      <c r="HH1" s="38"/>
      <c r="HI1" s="38"/>
      <c r="HJ1" s="38"/>
      <c r="HK1" s="38"/>
      <c r="HL1" s="38"/>
      <c r="HM1" s="38"/>
      <c r="HN1" s="38"/>
      <c r="HO1" s="38"/>
      <c r="HP1" s="38"/>
      <c r="HQ1" s="38"/>
      <c r="HR1" s="38"/>
      <c r="HS1" s="38"/>
      <c r="HT1" s="38"/>
      <c r="HU1" s="38"/>
      <c r="HV1" s="38"/>
      <c r="HW1" s="38"/>
      <c r="HX1" s="38"/>
      <c r="HY1" s="38"/>
      <c r="HZ1" s="38"/>
      <c r="IA1" s="38"/>
      <c r="IB1" s="38"/>
      <c r="IC1" s="38"/>
      <c r="ID1" s="38"/>
      <c r="IE1" s="38"/>
      <c r="IF1" s="38"/>
      <c r="IG1" s="38"/>
      <c r="IH1" s="38"/>
      <c r="II1" s="38"/>
      <c r="IJ1" s="38"/>
      <c r="IK1" s="38"/>
      <c r="IL1" s="38"/>
      <c r="IM1" s="38"/>
      <c r="IN1" s="38"/>
      <c r="IO1" s="38"/>
      <c r="IP1" s="38"/>
      <c r="IQ1" s="38"/>
      <c r="IR1" s="38"/>
      <c r="IS1" s="38"/>
      <c r="IT1" s="38"/>
      <c r="IU1" s="38"/>
      <c r="IV1" s="38"/>
      <c r="IW1" s="38"/>
      <c r="IX1" s="38"/>
      <c r="IY1" s="38"/>
      <c r="IZ1" s="38"/>
      <c r="JA1" s="38"/>
      <c r="JB1" s="38"/>
      <c r="JC1" s="38"/>
      <c r="JD1" s="38"/>
      <c r="JE1" s="38"/>
      <c r="JF1" s="38"/>
      <c r="JG1" s="38"/>
      <c r="JH1" s="38"/>
      <c r="JI1" s="38"/>
      <c r="JJ1" s="38"/>
      <c r="JK1" s="38"/>
      <c r="JL1" s="38"/>
      <c r="JM1" s="38"/>
      <c r="JN1" s="38"/>
      <c r="JO1" s="38"/>
      <c r="JP1" s="38"/>
      <c r="JQ1" s="38"/>
      <c r="JR1" s="38"/>
    </row>
    <row r="2" spans="1:278" ht="16.350000000000001" customHeight="1" x14ac:dyDescent="0.25">
      <c r="A2" s="30"/>
      <c r="B2" s="31"/>
      <c r="C2" s="31"/>
      <c r="D2" s="31"/>
      <c r="E2" s="32"/>
      <c r="F2" s="37"/>
      <c r="G2" s="39" t="s">
        <v>3</v>
      </c>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9" t="s">
        <v>4</v>
      </c>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c r="FJ2" s="39" t="s">
        <v>5</v>
      </c>
      <c r="FK2" s="38"/>
      <c r="FL2" s="38"/>
      <c r="FM2" s="38"/>
      <c r="FN2" s="38"/>
      <c r="FO2" s="38"/>
      <c r="FP2" s="38"/>
      <c r="FQ2" s="38"/>
      <c r="FR2" s="38"/>
      <c r="FS2" s="38"/>
      <c r="FT2" s="38"/>
      <c r="FU2" s="38"/>
      <c r="FV2" s="38"/>
      <c r="FW2" s="38"/>
      <c r="FX2" s="38"/>
      <c r="FY2" s="38"/>
      <c r="FZ2" s="38"/>
      <c r="GA2" s="38"/>
      <c r="GB2" s="38"/>
      <c r="GC2" s="38"/>
      <c r="GD2" s="38"/>
      <c r="GE2" s="38"/>
      <c r="GF2" s="38"/>
      <c r="GG2" s="38"/>
      <c r="GH2" s="38"/>
      <c r="GI2" s="38"/>
      <c r="GJ2" s="38"/>
      <c r="GK2" s="38"/>
      <c r="GL2" s="38"/>
      <c r="GM2" s="38"/>
      <c r="GN2" s="38"/>
      <c r="GO2" s="38"/>
      <c r="GP2" s="38"/>
      <c r="GQ2" s="38"/>
      <c r="GR2" s="38"/>
      <c r="GS2" s="38"/>
      <c r="GT2" s="38"/>
      <c r="GU2" s="38"/>
      <c r="GV2" s="38"/>
      <c r="GW2" s="38"/>
      <c r="GX2" s="38"/>
      <c r="GY2" s="38"/>
      <c r="GZ2" s="38"/>
      <c r="HA2" s="38"/>
      <c r="HB2" s="38"/>
      <c r="HC2" s="38"/>
      <c r="HD2" s="38"/>
      <c r="HE2" s="38"/>
      <c r="HF2" s="38"/>
      <c r="HG2" s="38"/>
      <c r="HH2" s="38"/>
      <c r="HI2" s="38"/>
      <c r="HJ2" s="38"/>
      <c r="HK2" s="38"/>
      <c r="HL2" s="38"/>
      <c r="HM2" s="38"/>
      <c r="HN2" s="38"/>
      <c r="HO2" s="38"/>
      <c r="HP2" s="38"/>
      <c r="HQ2" s="38"/>
      <c r="HR2" s="38"/>
      <c r="HS2" s="38"/>
      <c r="HT2" s="38"/>
      <c r="HU2" s="38"/>
      <c r="HV2" s="38"/>
      <c r="HW2" s="38"/>
      <c r="HX2" s="38"/>
      <c r="HY2" s="38"/>
      <c r="HZ2" s="39" t="s">
        <v>6</v>
      </c>
      <c r="IA2" s="38"/>
      <c r="IB2" s="38"/>
      <c r="IC2" s="38"/>
      <c r="ID2" s="38"/>
      <c r="IE2" s="38"/>
      <c r="IF2" s="38"/>
      <c r="IG2" s="38"/>
      <c r="IH2" s="38"/>
      <c r="II2" s="38"/>
      <c r="IJ2" s="38"/>
      <c r="IK2" s="38"/>
      <c r="IL2" s="38"/>
      <c r="IM2" s="38"/>
      <c r="IN2" s="38"/>
      <c r="IO2" s="38"/>
      <c r="IP2" s="38"/>
      <c r="IQ2" s="38"/>
      <c r="IR2" s="38"/>
      <c r="IS2" s="38"/>
      <c r="IT2" s="38"/>
      <c r="IU2" s="38"/>
      <c r="IV2" s="38"/>
      <c r="IW2" s="38"/>
      <c r="IX2" s="38"/>
      <c r="IY2" s="38"/>
      <c r="IZ2" s="38"/>
      <c r="JA2" s="38"/>
      <c r="JB2" s="38"/>
      <c r="JC2" s="38"/>
      <c r="JD2" s="38"/>
      <c r="JE2" s="38"/>
      <c r="JF2" s="38"/>
      <c r="JG2" s="38"/>
      <c r="JH2" s="38"/>
      <c r="JI2" s="38"/>
      <c r="JJ2" s="38"/>
      <c r="JK2" s="38"/>
      <c r="JL2" s="38"/>
      <c r="JM2" s="38"/>
      <c r="JN2" s="38"/>
      <c r="JO2" s="38"/>
      <c r="JP2" s="36"/>
      <c r="JQ2" s="38"/>
      <c r="JR2" s="38"/>
    </row>
    <row r="3" spans="1:278" ht="16.350000000000001" customHeight="1" x14ac:dyDescent="0.25">
      <c r="A3" s="30"/>
      <c r="B3" s="31"/>
      <c r="C3" s="31"/>
      <c r="D3" s="31"/>
      <c r="E3" s="32"/>
      <c r="F3" s="37"/>
      <c r="G3" s="40" t="s">
        <v>7</v>
      </c>
      <c r="H3" s="38"/>
      <c r="I3" s="38"/>
      <c r="J3" s="38"/>
      <c r="K3" s="38"/>
      <c r="L3" s="38"/>
      <c r="M3" s="38"/>
      <c r="N3" s="38"/>
      <c r="O3" s="38"/>
      <c r="P3" s="40" t="s">
        <v>8</v>
      </c>
      <c r="Q3" s="38"/>
      <c r="R3" s="38"/>
      <c r="S3" s="38"/>
      <c r="T3" s="38"/>
      <c r="U3" s="38"/>
      <c r="V3" s="38"/>
      <c r="W3" s="38"/>
      <c r="X3" s="38"/>
      <c r="Y3" s="40" t="s">
        <v>9</v>
      </c>
      <c r="Z3" s="38"/>
      <c r="AA3" s="38"/>
      <c r="AB3" s="38"/>
      <c r="AC3" s="38"/>
      <c r="AD3" s="38"/>
      <c r="AE3" s="38"/>
      <c r="AF3" s="38"/>
      <c r="AG3" s="38"/>
      <c r="AH3" s="40" t="s">
        <v>10</v>
      </c>
      <c r="AI3" s="38"/>
      <c r="AJ3" s="38"/>
      <c r="AK3" s="38"/>
      <c r="AL3" s="38"/>
      <c r="AM3" s="38"/>
      <c r="AN3" s="38"/>
      <c r="AO3" s="38"/>
      <c r="AP3" s="38"/>
      <c r="AQ3" s="40" t="s">
        <v>11</v>
      </c>
      <c r="AR3" s="38"/>
      <c r="AS3" s="38"/>
      <c r="AT3" s="38"/>
      <c r="AU3" s="38"/>
      <c r="AV3" s="38"/>
      <c r="AW3" s="38"/>
      <c r="AX3" s="38"/>
      <c r="AY3" s="38"/>
      <c r="AZ3" s="40" t="s">
        <v>12</v>
      </c>
      <c r="BA3" s="38"/>
      <c r="BB3" s="38"/>
      <c r="BC3" s="38"/>
      <c r="BD3" s="38"/>
      <c r="BE3" s="38"/>
      <c r="BF3" s="38"/>
      <c r="BG3" s="38"/>
      <c r="BH3" s="38"/>
      <c r="BI3" s="40" t="s">
        <v>13</v>
      </c>
      <c r="BJ3" s="38"/>
      <c r="BK3" s="38"/>
      <c r="BL3" s="38"/>
      <c r="BM3" s="38"/>
      <c r="BN3" s="38"/>
      <c r="BO3" s="38"/>
      <c r="BP3" s="38"/>
      <c r="BQ3" s="38"/>
      <c r="BR3" s="40" t="s">
        <v>14</v>
      </c>
      <c r="BS3" s="38"/>
      <c r="BT3" s="38"/>
      <c r="BU3" s="38"/>
      <c r="BV3" s="38"/>
      <c r="BW3" s="38"/>
      <c r="BX3" s="38"/>
      <c r="BY3" s="38"/>
      <c r="BZ3" s="38"/>
      <c r="CA3" s="40" t="s">
        <v>15</v>
      </c>
      <c r="CB3" s="38"/>
      <c r="CC3" s="38"/>
      <c r="CD3" s="38"/>
      <c r="CE3" s="38"/>
      <c r="CF3" s="38"/>
      <c r="CG3" s="38"/>
      <c r="CH3" s="38"/>
      <c r="CI3" s="38"/>
      <c r="CJ3" s="40" t="s">
        <v>16</v>
      </c>
      <c r="CK3" s="38"/>
      <c r="CL3" s="38"/>
      <c r="CM3" s="38"/>
      <c r="CN3" s="38"/>
      <c r="CO3" s="38"/>
      <c r="CP3" s="38"/>
      <c r="CQ3" s="38"/>
      <c r="CR3" s="38"/>
      <c r="CS3" s="39"/>
      <c r="CT3" s="38"/>
      <c r="CU3" s="38"/>
      <c r="CV3" s="40" t="s">
        <v>17</v>
      </c>
      <c r="CW3" s="38"/>
      <c r="CX3" s="38"/>
      <c r="CY3" s="38"/>
      <c r="CZ3" s="38"/>
      <c r="DA3" s="38"/>
      <c r="DB3" s="38"/>
      <c r="DC3" s="38"/>
      <c r="DD3" s="38"/>
      <c r="DE3" s="40" t="s">
        <v>18</v>
      </c>
      <c r="DF3" s="38"/>
      <c r="DG3" s="38"/>
      <c r="DH3" s="38"/>
      <c r="DI3" s="38"/>
      <c r="DJ3" s="38"/>
      <c r="DK3" s="38"/>
      <c r="DL3" s="38"/>
      <c r="DM3" s="38"/>
      <c r="DN3" s="40" t="s">
        <v>19</v>
      </c>
      <c r="DO3" s="38"/>
      <c r="DP3" s="38"/>
      <c r="DQ3" s="38"/>
      <c r="DR3" s="38"/>
      <c r="DS3" s="38"/>
      <c r="DT3" s="38"/>
      <c r="DU3" s="38"/>
      <c r="DV3" s="38"/>
      <c r="DW3" s="40" t="s">
        <v>20</v>
      </c>
      <c r="DX3" s="38"/>
      <c r="DY3" s="38"/>
      <c r="DZ3" s="38"/>
      <c r="EA3" s="38"/>
      <c r="EB3" s="38"/>
      <c r="EC3" s="38"/>
      <c r="ED3" s="38"/>
      <c r="EE3" s="38"/>
      <c r="EF3" s="40" t="s">
        <v>21</v>
      </c>
      <c r="EG3" s="38"/>
      <c r="EH3" s="38"/>
      <c r="EI3" s="38"/>
      <c r="EJ3" s="38"/>
      <c r="EK3" s="38"/>
      <c r="EL3" s="38"/>
      <c r="EM3" s="38"/>
      <c r="EN3" s="38"/>
      <c r="EO3" s="40" t="s">
        <v>22</v>
      </c>
      <c r="EP3" s="38"/>
      <c r="EQ3" s="38"/>
      <c r="ER3" s="38"/>
      <c r="ES3" s="38"/>
      <c r="ET3" s="38"/>
      <c r="EU3" s="38"/>
      <c r="EV3" s="38"/>
      <c r="EW3" s="38"/>
      <c r="EX3" s="40" t="s">
        <v>23</v>
      </c>
      <c r="EY3" s="38"/>
      <c r="EZ3" s="38"/>
      <c r="FA3" s="38"/>
      <c r="FB3" s="38"/>
      <c r="FC3" s="38"/>
      <c r="FD3" s="38"/>
      <c r="FE3" s="38"/>
      <c r="FF3" s="38"/>
      <c r="FG3" s="39"/>
      <c r="FH3" s="38"/>
      <c r="FI3" s="38"/>
      <c r="FJ3" s="40" t="s">
        <v>24</v>
      </c>
      <c r="FK3" s="38"/>
      <c r="FL3" s="38"/>
      <c r="FM3" s="38"/>
      <c r="FN3" s="38"/>
      <c r="FO3" s="38"/>
      <c r="FP3" s="38"/>
      <c r="FQ3" s="38"/>
      <c r="FR3" s="38"/>
      <c r="FS3" s="38"/>
      <c r="FT3" s="38"/>
      <c r="FU3" s="38"/>
      <c r="FV3" s="38"/>
      <c r="FW3" s="40" t="s">
        <v>25</v>
      </c>
      <c r="FX3" s="38"/>
      <c r="FY3" s="38"/>
      <c r="FZ3" s="38"/>
      <c r="GA3" s="38"/>
      <c r="GB3" s="38"/>
      <c r="GC3" s="38"/>
      <c r="GD3" s="38"/>
      <c r="GE3" s="38"/>
      <c r="GF3" s="38"/>
      <c r="GG3" s="38"/>
      <c r="GH3" s="38"/>
      <c r="GI3" s="38"/>
      <c r="GJ3" s="40" t="s">
        <v>26</v>
      </c>
      <c r="GK3" s="38"/>
      <c r="GL3" s="38"/>
      <c r="GM3" s="38"/>
      <c r="GN3" s="38"/>
      <c r="GO3" s="38"/>
      <c r="GP3" s="38"/>
      <c r="GQ3" s="38"/>
      <c r="GR3" s="38"/>
      <c r="GS3" s="38"/>
      <c r="GT3" s="38"/>
      <c r="GU3" s="38"/>
      <c r="GV3" s="38"/>
      <c r="GW3" s="40" t="s">
        <v>27</v>
      </c>
      <c r="GX3" s="38"/>
      <c r="GY3" s="38"/>
      <c r="GZ3" s="38"/>
      <c r="HA3" s="38"/>
      <c r="HB3" s="38"/>
      <c r="HC3" s="38"/>
      <c r="HD3" s="38"/>
      <c r="HE3" s="38"/>
      <c r="HF3" s="38"/>
      <c r="HG3" s="38"/>
      <c r="HH3" s="38"/>
      <c r="HI3" s="38"/>
      <c r="HJ3" s="40" t="s">
        <v>28</v>
      </c>
      <c r="HK3" s="38"/>
      <c r="HL3" s="38"/>
      <c r="HM3" s="38"/>
      <c r="HN3" s="38"/>
      <c r="HO3" s="38"/>
      <c r="HP3" s="38"/>
      <c r="HQ3" s="38"/>
      <c r="HR3" s="38"/>
      <c r="HS3" s="38"/>
      <c r="HT3" s="38"/>
      <c r="HU3" s="38"/>
      <c r="HV3" s="38"/>
      <c r="HW3" s="39"/>
      <c r="HX3" s="38"/>
      <c r="HY3" s="38"/>
      <c r="HZ3" s="40" t="s">
        <v>29</v>
      </c>
      <c r="IA3" s="38"/>
      <c r="IB3" s="38"/>
      <c r="IC3" s="38"/>
      <c r="ID3" s="38"/>
      <c r="IE3" s="38"/>
      <c r="IF3" s="38"/>
      <c r="IG3" s="38"/>
      <c r="IH3" s="38"/>
      <c r="II3" s="38"/>
      <c r="IJ3" s="38"/>
      <c r="IK3" s="38"/>
      <c r="IL3" s="38"/>
      <c r="IM3" s="40" t="s">
        <v>30</v>
      </c>
      <c r="IN3" s="38"/>
      <c r="IO3" s="38"/>
      <c r="IP3" s="38"/>
      <c r="IQ3" s="38"/>
      <c r="IR3" s="38"/>
      <c r="IS3" s="38"/>
      <c r="IT3" s="38"/>
      <c r="IU3" s="38"/>
      <c r="IV3" s="38"/>
      <c r="IW3" s="38"/>
      <c r="IX3" s="38"/>
      <c r="IY3" s="38"/>
      <c r="IZ3" s="40" t="s">
        <v>31</v>
      </c>
      <c r="JA3" s="38"/>
      <c r="JB3" s="38"/>
      <c r="JC3" s="38"/>
      <c r="JD3" s="38"/>
      <c r="JE3" s="38"/>
      <c r="JF3" s="38"/>
      <c r="JG3" s="38"/>
      <c r="JH3" s="38"/>
      <c r="JI3" s="38"/>
      <c r="JJ3" s="38"/>
      <c r="JK3" s="38"/>
      <c r="JL3" s="38"/>
      <c r="JM3" s="39"/>
      <c r="JN3" s="38"/>
      <c r="JO3" s="38"/>
      <c r="JP3" s="38"/>
      <c r="JQ3" s="38"/>
      <c r="JR3" s="38"/>
    </row>
    <row r="4" spans="1:278" ht="16.350000000000001" customHeight="1" x14ac:dyDescent="0.25">
      <c r="A4" s="30"/>
      <c r="B4" s="31"/>
      <c r="C4" s="31"/>
      <c r="D4" s="31"/>
      <c r="E4" s="32"/>
      <c r="F4" s="1" t="s">
        <v>32</v>
      </c>
      <c r="G4" s="1">
        <v>1</v>
      </c>
      <c r="H4" s="1">
        <v>2</v>
      </c>
      <c r="I4" s="1">
        <v>3</v>
      </c>
      <c r="J4" s="1">
        <v>4</v>
      </c>
      <c r="K4" s="1">
        <v>5</v>
      </c>
      <c r="L4" s="1">
        <v>6</v>
      </c>
      <c r="M4" s="41"/>
      <c r="N4" s="38"/>
      <c r="O4" s="38"/>
      <c r="P4" s="1">
        <v>1</v>
      </c>
      <c r="Q4" s="1">
        <v>2</v>
      </c>
      <c r="R4" s="1">
        <v>3</v>
      </c>
      <c r="S4" s="1">
        <v>4</v>
      </c>
      <c r="T4" s="1">
        <v>5</v>
      </c>
      <c r="U4" s="1">
        <v>6</v>
      </c>
      <c r="V4" s="41"/>
      <c r="W4" s="38"/>
      <c r="X4" s="38"/>
      <c r="Y4" s="1">
        <v>1</v>
      </c>
      <c r="Z4" s="1">
        <v>2</v>
      </c>
      <c r="AA4" s="1">
        <v>3</v>
      </c>
      <c r="AB4" s="1">
        <v>4</v>
      </c>
      <c r="AC4" s="1">
        <v>5</v>
      </c>
      <c r="AD4" s="1">
        <v>6</v>
      </c>
      <c r="AE4" s="41"/>
      <c r="AF4" s="38"/>
      <c r="AG4" s="38"/>
      <c r="AH4" s="1">
        <v>1</v>
      </c>
      <c r="AI4" s="1">
        <v>2</v>
      </c>
      <c r="AJ4" s="1">
        <v>3</v>
      </c>
      <c r="AK4" s="1">
        <v>4</v>
      </c>
      <c r="AL4" s="1">
        <v>5</v>
      </c>
      <c r="AM4" s="1">
        <v>6</v>
      </c>
      <c r="AN4" s="41"/>
      <c r="AO4" s="38"/>
      <c r="AP4" s="38"/>
      <c r="AQ4" s="1">
        <v>1</v>
      </c>
      <c r="AR4" s="1">
        <v>2</v>
      </c>
      <c r="AS4" s="1">
        <v>3</v>
      </c>
      <c r="AT4" s="1">
        <v>4</v>
      </c>
      <c r="AU4" s="1">
        <v>5</v>
      </c>
      <c r="AV4" s="1">
        <v>6</v>
      </c>
      <c r="AW4" s="41"/>
      <c r="AX4" s="38"/>
      <c r="AY4" s="38"/>
      <c r="AZ4" s="1">
        <v>1</v>
      </c>
      <c r="BA4" s="1">
        <v>2</v>
      </c>
      <c r="BB4" s="1">
        <v>3</v>
      </c>
      <c r="BC4" s="1">
        <v>4</v>
      </c>
      <c r="BD4" s="1">
        <v>5</v>
      </c>
      <c r="BE4" s="1">
        <v>6</v>
      </c>
      <c r="BF4" s="41"/>
      <c r="BG4" s="38"/>
      <c r="BH4" s="38"/>
      <c r="BI4" s="1">
        <v>1</v>
      </c>
      <c r="BJ4" s="1">
        <v>2</v>
      </c>
      <c r="BK4" s="1">
        <v>3</v>
      </c>
      <c r="BL4" s="1">
        <v>4</v>
      </c>
      <c r="BM4" s="1">
        <v>5</v>
      </c>
      <c r="BN4" s="1">
        <v>6</v>
      </c>
      <c r="BO4" s="41"/>
      <c r="BP4" s="38"/>
      <c r="BQ4" s="38"/>
      <c r="BR4" s="1">
        <v>1</v>
      </c>
      <c r="BS4" s="1">
        <v>2</v>
      </c>
      <c r="BT4" s="1">
        <v>3</v>
      </c>
      <c r="BU4" s="1">
        <v>4</v>
      </c>
      <c r="BV4" s="1">
        <v>5</v>
      </c>
      <c r="BW4" s="1">
        <v>6</v>
      </c>
      <c r="BX4" s="41"/>
      <c r="BY4" s="38"/>
      <c r="BZ4" s="38"/>
      <c r="CA4" s="1">
        <v>1</v>
      </c>
      <c r="CB4" s="1">
        <v>2</v>
      </c>
      <c r="CC4" s="1">
        <v>3</v>
      </c>
      <c r="CD4" s="1">
        <v>4</v>
      </c>
      <c r="CE4" s="1">
        <v>5</v>
      </c>
      <c r="CF4" s="1">
        <v>6</v>
      </c>
      <c r="CG4" s="41"/>
      <c r="CH4" s="38"/>
      <c r="CI4" s="38"/>
      <c r="CJ4" s="1">
        <v>1</v>
      </c>
      <c r="CK4" s="1">
        <v>2</v>
      </c>
      <c r="CL4" s="1">
        <v>3</v>
      </c>
      <c r="CM4" s="1">
        <v>4</v>
      </c>
      <c r="CN4" s="1">
        <v>5</v>
      </c>
      <c r="CO4" s="1">
        <v>6</v>
      </c>
      <c r="CP4" s="41"/>
      <c r="CQ4" s="38"/>
      <c r="CR4" s="38"/>
      <c r="CS4" s="38"/>
      <c r="CT4" s="38"/>
      <c r="CU4" s="38"/>
      <c r="CV4" s="1">
        <v>1</v>
      </c>
      <c r="CW4" s="1">
        <v>2</v>
      </c>
      <c r="CX4" s="1">
        <v>3</v>
      </c>
      <c r="CY4" s="1">
        <v>4</v>
      </c>
      <c r="CZ4" s="1">
        <v>5</v>
      </c>
      <c r="DA4" s="1">
        <v>6</v>
      </c>
      <c r="DB4" s="41"/>
      <c r="DC4" s="38"/>
      <c r="DD4" s="38"/>
      <c r="DE4" s="1">
        <v>1</v>
      </c>
      <c r="DF4" s="1">
        <v>2</v>
      </c>
      <c r="DG4" s="1">
        <v>3</v>
      </c>
      <c r="DH4" s="1">
        <v>4</v>
      </c>
      <c r="DI4" s="1">
        <v>5</v>
      </c>
      <c r="DJ4" s="1">
        <v>6</v>
      </c>
      <c r="DK4" s="41"/>
      <c r="DL4" s="38"/>
      <c r="DM4" s="38"/>
      <c r="DN4" s="1">
        <v>1</v>
      </c>
      <c r="DO4" s="1">
        <v>2</v>
      </c>
      <c r="DP4" s="1">
        <v>3</v>
      </c>
      <c r="DQ4" s="1">
        <v>4</v>
      </c>
      <c r="DR4" s="1">
        <v>5</v>
      </c>
      <c r="DS4" s="1">
        <v>6</v>
      </c>
      <c r="DT4" s="41"/>
      <c r="DU4" s="38"/>
      <c r="DV4" s="38"/>
      <c r="DW4" s="1">
        <v>1</v>
      </c>
      <c r="DX4" s="1">
        <v>2</v>
      </c>
      <c r="DY4" s="1">
        <v>3</v>
      </c>
      <c r="DZ4" s="1">
        <v>4</v>
      </c>
      <c r="EA4" s="1">
        <v>5</v>
      </c>
      <c r="EB4" s="1">
        <v>6</v>
      </c>
      <c r="EC4" s="41"/>
      <c r="ED4" s="38"/>
      <c r="EE4" s="38"/>
      <c r="EF4" s="1">
        <v>1</v>
      </c>
      <c r="EG4" s="1">
        <v>2</v>
      </c>
      <c r="EH4" s="1">
        <v>3</v>
      </c>
      <c r="EI4" s="1">
        <v>4</v>
      </c>
      <c r="EJ4" s="1">
        <v>5</v>
      </c>
      <c r="EK4" s="1">
        <v>6</v>
      </c>
      <c r="EL4" s="41"/>
      <c r="EM4" s="38"/>
      <c r="EN4" s="38"/>
      <c r="EO4" s="1">
        <v>1</v>
      </c>
      <c r="EP4" s="1">
        <v>2</v>
      </c>
      <c r="EQ4" s="1">
        <v>3</v>
      </c>
      <c r="ER4" s="1">
        <v>4</v>
      </c>
      <c r="ES4" s="1">
        <v>5</v>
      </c>
      <c r="ET4" s="1">
        <v>6</v>
      </c>
      <c r="EU4" s="41"/>
      <c r="EV4" s="38"/>
      <c r="EW4" s="38"/>
      <c r="EX4" s="1">
        <v>1</v>
      </c>
      <c r="EY4" s="1">
        <v>2</v>
      </c>
      <c r="EZ4" s="1">
        <v>3</v>
      </c>
      <c r="FA4" s="1">
        <v>4</v>
      </c>
      <c r="FB4" s="1">
        <v>5</v>
      </c>
      <c r="FC4" s="1">
        <v>6</v>
      </c>
      <c r="FD4" s="41"/>
      <c r="FE4" s="38"/>
      <c r="FF4" s="38"/>
      <c r="FG4" s="38"/>
      <c r="FH4" s="38"/>
      <c r="FI4" s="38"/>
      <c r="FJ4" s="1">
        <v>1</v>
      </c>
      <c r="FK4" s="1">
        <v>2</v>
      </c>
      <c r="FL4" s="1">
        <v>3</v>
      </c>
      <c r="FM4" s="1">
        <v>4</v>
      </c>
      <c r="FN4" s="1">
        <v>5</v>
      </c>
      <c r="FO4" s="1">
        <v>6</v>
      </c>
      <c r="FP4" s="1">
        <v>7</v>
      </c>
      <c r="FQ4" s="1">
        <v>8</v>
      </c>
      <c r="FR4" s="1">
        <v>9</v>
      </c>
      <c r="FS4" s="1">
        <v>10</v>
      </c>
      <c r="FT4" s="41"/>
      <c r="FU4" s="38"/>
      <c r="FV4" s="38"/>
      <c r="FW4" s="1">
        <v>1</v>
      </c>
      <c r="FX4" s="1">
        <v>2</v>
      </c>
      <c r="FY4" s="1">
        <v>3</v>
      </c>
      <c r="FZ4" s="1">
        <v>4</v>
      </c>
      <c r="GA4" s="1">
        <v>5</v>
      </c>
      <c r="GB4" s="1">
        <v>6</v>
      </c>
      <c r="GC4" s="1">
        <v>7</v>
      </c>
      <c r="GD4" s="1">
        <v>8</v>
      </c>
      <c r="GE4" s="1">
        <v>9</v>
      </c>
      <c r="GF4" s="1">
        <v>10</v>
      </c>
      <c r="GG4" s="41"/>
      <c r="GH4" s="38"/>
      <c r="GI4" s="38"/>
      <c r="GJ4" s="1">
        <v>1</v>
      </c>
      <c r="GK4" s="1">
        <v>2</v>
      </c>
      <c r="GL4" s="1">
        <v>3</v>
      </c>
      <c r="GM4" s="1">
        <v>4</v>
      </c>
      <c r="GN4" s="1">
        <v>5</v>
      </c>
      <c r="GO4" s="1">
        <v>6</v>
      </c>
      <c r="GP4" s="1">
        <v>7</v>
      </c>
      <c r="GQ4" s="1">
        <v>8</v>
      </c>
      <c r="GR4" s="1">
        <v>9</v>
      </c>
      <c r="GS4" s="1">
        <v>10</v>
      </c>
      <c r="GT4" s="41"/>
      <c r="GU4" s="38"/>
      <c r="GV4" s="38"/>
      <c r="GW4" s="1">
        <v>1</v>
      </c>
      <c r="GX4" s="1">
        <v>2</v>
      </c>
      <c r="GY4" s="1">
        <v>3</v>
      </c>
      <c r="GZ4" s="1">
        <v>4</v>
      </c>
      <c r="HA4" s="1">
        <v>5</v>
      </c>
      <c r="HB4" s="1">
        <v>6</v>
      </c>
      <c r="HC4" s="1">
        <v>7</v>
      </c>
      <c r="HD4" s="1">
        <v>8</v>
      </c>
      <c r="HE4" s="1">
        <v>9</v>
      </c>
      <c r="HF4" s="1">
        <v>10</v>
      </c>
      <c r="HG4" s="41"/>
      <c r="HH4" s="38"/>
      <c r="HI4" s="38"/>
      <c r="HJ4" s="1">
        <v>1</v>
      </c>
      <c r="HK4" s="1">
        <v>2</v>
      </c>
      <c r="HL4" s="1">
        <v>3</v>
      </c>
      <c r="HM4" s="1">
        <v>4</v>
      </c>
      <c r="HN4" s="1">
        <v>5</v>
      </c>
      <c r="HO4" s="1">
        <v>6</v>
      </c>
      <c r="HP4" s="1">
        <v>7</v>
      </c>
      <c r="HQ4" s="1">
        <v>8</v>
      </c>
      <c r="HR4" s="1">
        <v>9</v>
      </c>
      <c r="HS4" s="1">
        <v>10</v>
      </c>
      <c r="HT4" s="41"/>
      <c r="HU4" s="38"/>
      <c r="HV4" s="38"/>
      <c r="HW4" s="38"/>
      <c r="HX4" s="38"/>
      <c r="HY4" s="38"/>
      <c r="HZ4" s="1">
        <v>1</v>
      </c>
      <c r="IA4" s="1">
        <v>2</v>
      </c>
      <c r="IB4" s="1">
        <v>3</v>
      </c>
      <c r="IC4" s="1">
        <v>4</v>
      </c>
      <c r="ID4" s="1">
        <v>5</v>
      </c>
      <c r="IE4" s="1">
        <v>6</v>
      </c>
      <c r="IF4" s="1">
        <v>7</v>
      </c>
      <c r="IG4" s="1">
        <v>8</v>
      </c>
      <c r="IH4" s="1">
        <v>9</v>
      </c>
      <c r="II4" s="1">
        <v>10</v>
      </c>
      <c r="IJ4" s="41"/>
      <c r="IK4" s="38"/>
      <c r="IL4" s="38"/>
      <c r="IM4" s="1">
        <v>1</v>
      </c>
      <c r="IN4" s="1">
        <v>2</v>
      </c>
      <c r="IO4" s="1">
        <v>3</v>
      </c>
      <c r="IP4" s="1">
        <v>4</v>
      </c>
      <c r="IQ4" s="1">
        <v>5</v>
      </c>
      <c r="IR4" s="1">
        <v>6</v>
      </c>
      <c r="IS4" s="1">
        <v>7</v>
      </c>
      <c r="IT4" s="1">
        <v>8</v>
      </c>
      <c r="IU4" s="1">
        <v>9</v>
      </c>
      <c r="IV4" s="1">
        <v>10</v>
      </c>
      <c r="IW4" s="41"/>
      <c r="IX4" s="38"/>
      <c r="IY4" s="38"/>
      <c r="IZ4" s="1">
        <v>1</v>
      </c>
      <c r="JA4" s="1">
        <v>2</v>
      </c>
      <c r="JB4" s="1">
        <v>3</v>
      </c>
      <c r="JC4" s="1">
        <v>4</v>
      </c>
      <c r="JD4" s="1">
        <v>5</v>
      </c>
      <c r="JE4" s="1">
        <v>6</v>
      </c>
      <c r="JF4" s="1">
        <v>7</v>
      </c>
      <c r="JG4" s="1">
        <v>8</v>
      </c>
      <c r="JH4" s="1">
        <v>9</v>
      </c>
      <c r="JI4" s="1">
        <v>10</v>
      </c>
      <c r="JJ4" s="41"/>
      <c r="JK4" s="38"/>
      <c r="JL4" s="38"/>
      <c r="JM4" s="38"/>
      <c r="JN4" s="38"/>
      <c r="JO4" s="38"/>
      <c r="JP4" s="38"/>
      <c r="JQ4" s="38"/>
      <c r="JR4" s="38"/>
    </row>
    <row r="5" spans="1:278" ht="16.350000000000001" customHeight="1" x14ac:dyDescent="0.25">
      <c r="A5" s="30"/>
      <c r="B5" s="31"/>
      <c r="C5" s="31"/>
      <c r="D5" s="31"/>
      <c r="E5" s="32"/>
      <c r="F5" s="1" t="s">
        <v>33</v>
      </c>
      <c r="G5" s="2"/>
      <c r="H5" s="2"/>
      <c r="I5" s="2"/>
      <c r="J5" s="2"/>
      <c r="K5" s="2"/>
      <c r="L5" s="2"/>
      <c r="M5" s="38"/>
      <c r="N5" s="38"/>
      <c r="O5" s="38"/>
      <c r="P5" s="2"/>
      <c r="Q5" s="2"/>
      <c r="R5" s="2"/>
      <c r="S5" s="2"/>
      <c r="T5" s="2"/>
      <c r="U5" s="2"/>
      <c r="V5" s="38"/>
      <c r="W5" s="38"/>
      <c r="X5" s="38"/>
      <c r="Y5" s="2"/>
      <c r="Z5" s="2"/>
      <c r="AA5" s="2"/>
      <c r="AB5" s="2"/>
      <c r="AC5" s="2"/>
      <c r="AD5" s="2"/>
      <c r="AE5" s="38"/>
      <c r="AF5" s="38"/>
      <c r="AG5" s="38"/>
      <c r="AH5" s="2"/>
      <c r="AI5" s="2"/>
      <c r="AJ5" s="2"/>
      <c r="AK5" s="2"/>
      <c r="AL5" s="2"/>
      <c r="AM5" s="2"/>
      <c r="AN5" s="38"/>
      <c r="AO5" s="38"/>
      <c r="AP5" s="38"/>
      <c r="AQ5" s="2"/>
      <c r="AR5" s="2"/>
      <c r="AS5" s="2"/>
      <c r="AT5" s="2"/>
      <c r="AU5" s="2"/>
      <c r="AV5" s="2"/>
      <c r="AW5" s="38"/>
      <c r="AX5" s="38"/>
      <c r="AY5" s="38"/>
      <c r="AZ5" s="2"/>
      <c r="BA5" s="2"/>
      <c r="BB5" s="2"/>
      <c r="BC5" s="2"/>
      <c r="BD5" s="2"/>
      <c r="BE5" s="2"/>
      <c r="BF5" s="38"/>
      <c r="BG5" s="38"/>
      <c r="BH5" s="38"/>
      <c r="BI5" s="2"/>
      <c r="BJ5" s="2"/>
      <c r="BK5" s="2"/>
      <c r="BL5" s="2"/>
      <c r="BM5" s="2"/>
      <c r="BN5" s="2"/>
      <c r="BO5" s="38"/>
      <c r="BP5" s="38"/>
      <c r="BQ5" s="38"/>
      <c r="BR5" s="2"/>
      <c r="BS5" s="2"/>
      <c r="BT5" s="2"/>
      <c r="BU5" s="2"/>
      <c r="BV5" s="2"/>
      <c r="BW5" s="2"/>
      <c r="BX5" s="38"/>
      <c r="BY5" s="38"/>
      <c r="BZ5" s="38"/>
      <c r="CA5" s="2"/>
      <c r="CB5" s="2"/>
      <c r="CC5" s="2"/>
      <c r="CD5" s="2"/>
      <c r="CE5" s="2"/>
      <c r="CF5" s="2"/>
      <c r="CG5" s="38"/>
      <c r="CH5" s="38"/>
      <c r="CI5" s="38"/>
      <c r="CJ5" s="2"/>
      <c r="CK5" s="2"/>
      <c r="CL5" s="2"/>
      <c r="CM5" s="2"/>
      <c r="CN5" s="2"/>
      <c r="CO5" s="2"/>
      <c r="CP5" s="38"/>
      <c r="CQ5" s="38"/>
      <c r="CR5" s="38"/>
      <c r="CS5" s="38"/>
      <c r="CT5" s="38"/>
      <c r="CU5" s="38"/>
      <c r="CV5" s="2"/>
      <c r="CW5" s="2"/>
      <c r="CX5" s="2"/>
      <c r="CY5" s="2"/>
      <c r="CZ5" s="2"/>
      <c r="DA5" s="2"/>
      <c r="DB5" s="38"/>
      <c r="DC5" s="38"/>
      <c r="DD5" s="38"/>
      <c r="DE5" s="2"/>
      <c r="DF5" s="2"/>
      <c r="DG5" s="2"/>
      <c r="DH5" s="2"/>
      <c r="DI5" s="2"/>
      <c r="DJ5" s="2"/>
      <c r="DK5" s="38"/>
      <c r="DL5" s="38"/>
      <c r="DM5" s="38"/>
      <c r="DN5" s="2"/>
      <c r="DO5" s="2"/>
      <c r="DP5" s="2"/>
      <c r="DQ5" s="2"/>
      <c r="DR5" s="2"/>
      <c r="DS5" s="2"/>
      <c r="DT5" s="38"/>
      <c r="DU5" s="38"/>
      <c r="DV5" s="38"/>
      <c r="DW5" s="2"/>
      <c r="DX5" s="2"/>
      <c r="DY5" s="2"/>
      <c r="DZ5" s="2"/>
      <c r="EA5" s="2"/>
      <c r="EB5" s="2"/>
      <c r="EC5" s="38"/>
      <c r="ED5" s="38"/>
      <c r="EE5" s="38"/>
      <c r="EF5" s="2"/>
      <c r="EG5" s="2"/>
      <c r="EH5" s="2"/>
      <c r="EI5" s="2"/>
      <c r="EJ5" s="2"/>
      <c r="EK5" s="2"/>
      <c r="EL5" s="38"/>
      <c r="EM5" s="38"/>
      <c r="EN5" s="38"/>
      <c r="EO5" s="2"/>
      <c r="EP5" s="2"/>
      <c r="EQ5" s="2"/>
      <c r="ER5" s="2"/>
      <c r="ES5" s="2"/>
      <c r="ET5" s="2"/>
      <c r="EU5" s="38"/>
      <c r="EV5" s="38"/>
      <c r="EW5" s="38"/>
      <c r="EX5" s="2"/>
      <c r="EY5" s="2"/>
      <c r="EZ5" s="2"/>
      <c r="FA5" s="2"/>
      <c r="FB5" s="2"/>
      <c r="FC5" s="2"/>
      <c r="FD5" s="38"/>
      <c r="FE5" s="38"/>
      <c r="FF5" s="38"/>
      <c r="FG5" s="38"/>
      <c r="FH5" s="38"/>
      <c r="FI5" s="38"/>
      <c r="FJ5" s="2"/>
      <c r="FK5" s="2"/>
      <c r="FL5" s="2"/>
      <c r="FM5" s="2"/>
      <c r="FN5" s="2"/>
      <c r="FO5" s="2"/>
      <c r="FP5" s="2"/>
      <c r="FQ5" s="2"/>
      <c r="FR5" s="2"/>
      <c r="FS5" s="2"/>
      <c r="FT5" s="38"/>
      <c r="FU5" s="38"/>
      <c r="FV5" s="38"/>
      <c r="FW5" s="2"/>
      <c r="FX5" s="2"/>
      <c r="FY5" s="2"/>
      <c r="FZ5" s="2"/>
      <c r="GA5" s="2"/>
      <c r="GB5" s="2"/>
      <c r="GC5" s="2"/>
      <c r="GD5" s="2"/>
      <c r="GE5" s="2"/>
      <c r="GF5" s="2"/>
      <c r="GG5" s="38"/>
      <c r="GH5" s="38"/>
      <c r="GI5" s="38"/>
      <c r="GJ5" s="2"/>
      <c r="GK5" s="2"/>
      <c r="GL5" s="2"/>
      <c r="GM5" s="2"/>
      <c r="GN5" s="2"/>
      <c r="GO5" s="2"/>
      <c r="GP5" s="2"/>
      <c r="GQ5" s="2"/>
      <c r="GR5" s="2"/>
      <c r="GS5" s="2"/>
      <c r="GT5" s="38"/>
      <c r="GU5" s="38"/>
      <c r="GV5" s="38"/>
      <c r="GW5" s="2"/>
      <c r="GX5" s="2"/>
      <c r="GY5" s="2"/>
      <c r="GZ5" s="2"/>
      <c r="HA5" s="2"/>
      <c r="HB5" s="2"/>
      <c r="HC5" s="2"/>
      <c r="HD5" s="2"/>
      <c r="HE5" s="2"/>
      <c r="HF5" s="2"/>
      <c r="HG5" s="38"/>
      <c r="HH5" s="38"/>
      <c r="HI5" s="38"/>
      <c r="HJ5" s="2"/>
      <c r="HK5" s="2"/>
      <c r="HL5" s="2"/>
      <c r="HM5" s="2"/>
      <c r="HN5" s="2"/>
      <c r="HO5" s="2"/>
      <c r="HP5" s="2"/>
      <c r="HQ5" s="2"/>
      <c r="HR5" s="2"/>
      <c r="HS5" s="2"/>
      <c r="HT5" s="38"/>
      <c r="HU5" s="38"/>
      <c r="HV5" s="38"/>
      <c r="HW5" s="38"/>
      <c r="HX5" s="38"/>
      <c r="HY5" s="38"/>
      <c r="HZ5" s="2"/>
      <c r="IA5" s="2"/>
      <c r="IB5" s="2"/>
      <c r="IC5" s="2"/>
      <c r="ID5" s="2"/>
      <c r="IE5" s="2"/>
      <c r="IF5" s="2"/>
      <c r="IG5" s="2"/>
      <c r="IH5" s="2"/>
      <c r="II5" s="2"/>
      <c r="IJ5" s="38"/>
      <c r="IK5" s="38"/>
      <c r="IL5" s="38"/>
      <c r="IM5" s="2"/>
      <c r="IN5" s="2"/>
      <c r="IO5" s="2"/>
      <c r="IP5" s="2"/>
      <c r="IQ5" s="2"/>
      <c r="IR5" s="2"/>
      <c r="IS5" s="2"/>
      <c r="IT5" s="2"/>
      <c r="IU5" s="2"/>
      <c r="IV5" s="2"/>
      <c r="IW5" s="38"/>
      <c r="IX5" s="38"/>
      <c r="IY5" s="38"/>
      <c r="IZ5" s="2"/>
      <c r="JA5" s="2"/>
      <c r="JB5" s="2"/>
      <c r="JC5" s="2"/>
      <c r="JD5" s="2"/>
      <c r="JE5" s="2"/>
      <c r="JF5" s="2"/>
      <c r="JG5" s="2"/>
      <c r="JH5" s="2"/>
      <c r="JI5" s="2"/>
      <c r="JJ5" s="38"/>
      <c r="JK5" s="38"/>
      <c r="JL5" s="38"/>
      <c r="JM5" s="38"/>
      <c r="JN5" s="38"/>
      <c r="JO5" s="38"/>
      <c r="JP5" s="38"/>
      <c r="JQ5" s="38"/>
      <c r="JR5" s="38"/>
    </row>
    <row r="6" spans="1:278" s="16" customFormat="1" ht="16.350000000000001" customHeight="1" x14ac:dyDescent="0.25">
      <c r="A6" s="30"/>
      <c r="B6" s="31"/>
      <c r="C6" s="31"/>
      <c r="D6" s="31"/>
      <c r="E6" s="32"/>
      <c r="F6" s="1" t="s">
        <v>34</v>
      </c>
      <c r="G6" s="23">
        <f>COUNT(G14:G300)</f>
        <v>15</v>
      </c>
      <c r="H6" s="23">
        <f t="shared" ref="H6:L6" si="0">COUNT(H14:H300)</f>
        <v>12</v>
      </c>
      <c r="I6" s="23">
        <f t="shared" si="0"/>
        <v>12</v>
      </c>
      <c r="J6" s="23">
        <f t="shared" si="0"/>
        <v>18</v>
      </c>
      <c r="K6" s="23">
        <f t="shared" si="0"/>
        <v>29</v>
      </c>
      <c r="L6" s="23">
        <f t="shared" si="0"/>
        <v>16</v>
      </c>
      <c r="M6" s="40">
        <f>SUM(G6:L6)</f>
        <v>102</v>
      </c>
      <c r="N6" s="42"/>
      <c r="O6" s="42"/>
      <c r="P6" s="23">
        <f>COUNT(P14:P300)</f>
        <v>16</v>
      </c>
      <c r="Q6" s="23">
        <f t="shared" ref="Q6:U6" si="1">COUNT(Q14:Q300)</f>
        <v>23</v>
      </c>
      <c r="R6" s="23">
        <f t="shared" si="1"/>
        <v>13</v>
      </c>
      <c r="S6" s="23">
        <f t="shared" si="1"/>
        <v>16</v>
      </c>
      <c r="T6" s="23">
        <f t="shared" si="1"/>
        <v>18</v>
      </c>
      <c r="U6" s="23">
        <f t="shared" si="1"/>
        <v>16</v>
      </c>
      <c r="V6" s="40">
        <f>SUM(P6:U6)</f>
        <v>102</v>
      </c>
      <c r="W6" s="42"/>
      <c r="X6" s="42"/>
      <c r="Y6" s="23">
        <f>COUNT(Y14:Y300)</f>
        <v>16</v>
      </c>
      <c r="Z6" s="23">
        <f t="shared" ref="Z6:AD6" si="2">COUNT(Z14:Z300)</f>
        <v>11</v>
      </c>
      <c r="AA6" s="23">
        <f t="shared" si="2"/>
        <v>23</v>
      </c>
      <c r="AB6" s="23">
        <f t="shared" si="2"/>
        <v>14</v>
      </c>
      <c r="AC6" s="23">
        <f t="shared" si="2"/>
        <v>25</v>
      </c>
      <c r="AD6" s="23">
        <f t="shared" si="2"/>
        <v>13</v>
      </c>
      <c r="AE6" s="40">
        <f>SUM(Y6:AD6)</f>
        <v>102</v>
      </c>
      <c r="AF6" s="42"/>
      <c r="AG6" s="42"/>
      <c r="AH6" s="23">
        <f>COUNT(AH14:AH300)</f>
        <v>17</v>
      </c>
      <c r="AI6" s="23">
        <f t="shared" ref="AI6:AM6" si="3">COUNT(AI14:AI300)</f>
        <v>16</v>
      </c>
      <c r="AJ6" s="23">
        <f t="shared" si="3"/>
        <v>22</v>
      </c>
      <c r="AK6" s="23">
        <f t="shared" si="3"/>
        <v>10</v>
      </c>
      <c r="AL6" s="23">
        <f t="shared" si="3"/>
        <v>20</v>
      </c>
      <c r="AM6" s="23">
        <f t="shared" si="3"/>
        <v>17</v>
      </c>
      <c r="AN6" s="40">
        <f>SUM(AH6:AM6)</f>
        <v>102</v>
      </c>
      <c r="AO6" s="42"/>
      <c r="AP6" s="42"/>
      <c r="AQ6" s="23">
        <f>COUNT(AQ14:AQ300)</f>
        <v>14</v>
      </c>
      <c r="AR6" s="23">
        <f t="shared" ref="AR6:AV6" si="4">COUNT(AR14:AR300)</f>
        <v>18</v>
      </c>
      <c r="AS6" s="23">
        <f t="shared" si="4"/>
        <v>19</v>
      </c>
      <c r="AT6" s="23">
        <f t="shared" si="4"/>
        <v>8</v>
      </c>
      <c r="AU6" s="23">
        <f t="shared" si="4"/>
        <v>23</v>
      </c>
      <c r="AV6" s="23">
        <f t="shared" si="4"/>
        <v>20</v>
      </c>
      <c r="AW6" s="40">
        <f>SUM(AQ6:AV6)</f>
        <v>102</v>
      </c>
      <c r="AX6" s="42"/>
      <c r="AY6" s="42"/>
      <c r="AZ6" s="23">
        <f>COUNT(AZ14:AZ300)</f>
        <v>21</v>
      </c>
      <c r="BA6" s="23">
        <f t="shared" ref="BA6:BE6" si="5">COUNT(BA14:BA300)</f>
        <v>18</v>
      </c>
      <c r="BB6" s="23">
        <f t="shared" si="5"/>
        <v>15</v>
      </c>
      <c r="BC6" s="23">
        <f t="shared" si="5"/>
        <v>19</v>
      </c>
      <c r="BD6" s="23">
        <f t="shared" si="5"/>
        <v>14</v>
      </c>
      <c r="BE6" s="23">
        <f t="shared" si="5"/>
        <v>15</v>
      </c>
      <c r="BF6" s="40">
        <f>SUM(AZ6:BE6)</f>
        <v>102</v>
      </c>
      <c r="BG6" s="42"/>
      <c r="BH6" s="42"/>
      <c r="BI6" s="23">
        <f>COUNT(BI14:BI300)</f>
        <v>14</v>
      </c>
      <c r="BJ6" s="23">
        <f t="shared" ref="BJ6:BN6" si="6">COUNT(BJ14:BJ300)</f>
        <v>17</v>
      </c>
      <c r="BK6" s="23">
        <f t="shared" si="6"/>
        <v>15</v>
      </c>
      <c r="BL6" s="23">
        <f t="shared" si="6"/>
        <v>12</v>
      </c>
      <c r="BM6" s="23">
        <f t="shared" si="6"/>
        <v>18</v>
      </c>
      <c r="BN6" s="23">
        <f t="shared" si="6"/>
        <v>26</v>
      </c>
      <c r="BO6" s="40">
        <f>SUM(BI6:BN6)</f>
        <v>102</v>
      </c>
      <c r="BP6" s="42"/>
      <c r="BQ6" s="42"/>
      <c r="BR6" s="23">
        <f>COUNT(BR14:BR300)</f>
        <v>15</v>
      </c>
      <c r="BS6" s="23">
        <f t="shared" ref="BS6:BW6" si="7">COUNT(BS14:BS300)</f>
        <v>18</v>
      </c>
      <c r="BT6" s="23">
        <f t="shared" si="7"/>
        <v>17</v>
      </c>
      <c r="BU6" s="23">
        <f t="shared" si="7"/>
        <v>16</v>
      </c>
      <c r="BV6" s="23">
        <f t="shared" si="7"/>
        <v>15</v>
      </c>
      <c r="BW6" s="23">
        <f t="shared" si="7"/>
        <v>21</v>
      </c>
      <c r="BX6" s="40">
        <f>SUM(BR6:BW6)</f>
        <v>102</v>
      </c>
      <c r="BY6" s="42"/>
      <c r="BZ6" s="42"/>
      <c r="CA6" s="23">
        <f>COUNT(CA14:CA300)</f>
        <v>14</v>
      </c>
      <c r="CB6" s="23">
        <f t="shared" ref="CB6:CF6" si="8">COUNT(CB14:CB300)</f>
        <v>21</v>
      </c>
      <c r="CC6" s="23">
        <f t="shared" si="8"/>
        <v>12</v>
      </c>
      <c r="CD6" s="23">
        <f t="shared" si="8"/>
        <v>17</v>
      </c>
      <c r="CE6" s="23">
        <f t="shared" si="8"/>
        <v>21</v>
      </c>
      <c r="CF6" s="23">
        <f t="shared" si="8"/>
        <v>17</v>
      </c>
      <c r="CG6" s="40">
        <f>SUM(CA6:CF6)</f>
        <v>102</v>
      </c>
      <c r="CH6" s="42"/>
      <c r="CI6" s="42"/>
      <c r="CJ6" s="23">
        <f>COUNT(CJ14:CJ300)</f>
        <v>22</v>
      </c>
      <c r="CK6" s="23">
        <f t="shared" ref="CK6:CO6" si="9">COUNT(CK14:CK300)</f>
        <v>17</v>
      </c>
      <c r="CL6" s="23">
        <f t="shared" si="9"/>
        <v>11</v>
      </c>
      <c r="CM6" s="23">
        <f t="shared" si="9"/>
        <v>19</v>
      </c>
      <c r="CN6" s="23">
        <f t="shared" si="9"/>
        <v>19</v>
      </c>
      <c r="CO6" s="23">
        <f t="shared" si="9"/>
        <v>14</v>
      </c>
      <c r="CP6" s="40">
        <f>SUM(CJ6:CO6)</f>
        <v>102</v>
      </c>
      <c r="CQ6" s="42"/>
      <c r="CR6" s="42"/>
      <c r="CS6" s="39">
        <f>CP6+CG6+BX6+BO6+BF6+AW6+AN6+AE6+V6+M6</f>
        <v>1020</v>
      </c>
      <c r="CT6" s="42"/>
      <c r="CU6" s="42"/>
      <c r="CV6" s="23">
        <f>COUNT(CV14:CV300)</f>
        <v>16</v>
      </c>
      <c r="CW6" s="23">
        <f t="shared" ref="CW6:DA6" si="10">COUNT(CW14:CW300)</f>
        <v>17</v>
      </c>
      <c r="CX6" s="23">
        <f t="shared" si="10"/>
        <v>17</v>
      </c>
      <c r="CY6" s="23">
        <f t="shared" si="10"/>
        <v>19</v>
      </c>
      <c r="CZ6" s="23">
        <f t="shared" si="10"/>
        <v>17</v>
      </c>
      <c r="DA6" s="23">
        <f t="shared" si="10"/>
        <v>16</v>
      </c>
      <c r="DB6" s="40">
        <f>SUM(CV6:DA6)</f>
        <v>102</v>
      </c>
      <c r="DC6" s="42"/>
      <c r="DD6" s="42"/>
      <c r="DE6" s="23">
        <f>COUNT(DE14:DE300)</f>
        <v>19</v>
      </c>
      <c r="DF6" s="23">
        <f t="shared" ref="DF6:DJ6" si="11">COUNT(DF14:DF300)</f>
        <v>22</v>
      </c>
      <c r="DG6" s="23">
        <f t="shared" si="11"/>
        <v>12</v>
      </c>
      <c r="DH6" s="23">
        <f t="shared" si="11"/>
        <v>13</v>
      </c>
      <c r="DI6" s="23">
        <f t="shared" si="11"/>
        <v>18</v>
      </c>
      <c r="DJ6" s="23">
        <f t="shared" si="11"/>
        <v>18</v>
      </c>
      <c r="DK6" s="40">
        <f>SUM(DE6:DJ6)</f>
        <v>102</v>
      </c>
      <c r="DL6" s="42"/>
      <c r="DM6" s="42"/>
      <c r="DN6" s="23">
        <f>COUNT(DN14:DN300)</f>
        <v>23</v>
      </c>
      <c r="DO6" s="23">
        <f t="shared" ref="DO6:DS6" si="12">COUNT(DO14:DO300)</f>
        <v>15</v>
      </c>
      <c r="DP6" s="23">
        <f t="shared" si="12"/>
        <v>18</v>
      </c>
      <c r="DQ6" s="23">
        <f t="shared" si="12"/>
        <v>12</v>
      </c>
      <c r="DR6" s="23">
        <f t="shared" si="12"/>
        <v>18</v>
      </c>
      <c r="DS6" s="23">
        <f t="shared" si="12"/>
        <v>16</v>
      </c>
      <c r="DT6" s="40">
        <f>SUM(DN6:DS6)</f>
        <v>102</v>
      </c>
      <c r="DU6" s="42"/>
      <c r="DV6" s="42"/>
      <c r="DW6" s="23">
        <f>COUNT(DW14:DW300)</f>
        <v>11</v>
      </c>
      <c r="DX6" s="23">
        <f t="shared" ref="DX6:EB6" si="13">COUNT(DX14:DX300)</f>
        <v>19</v>
      </c>
      <c r="DY6" s="23">
        <f t="shared" si="13"/>
        <v>22</v>
      </c>
      <c r="DZ6" s="23">
        <f t="shared" si="13"/>
        <v>13</v>
      </c>
      <c r="EA6" s="23">
        <f t="shared" si="13"/>
        <v>18</v>
      </c>
      <c r="EB6" s="23">
        <f t="shared" si="13"/>
        <v>19</v>
      </c>
      <c r="EC6" s="40">
        <f>SUM(DW6:EB6)</f>
        <v>102</v>
      </c>
      <c r="ED6" s="42"/>
      <c r="EE6" s="42"/>
      <c r="EF6" s="23">
        <f>COUNT(EF14:EF300)</f>
        <v>22</v>
      </c>
      <c r="EG6" s="23">
        <f t="shared" ref="EG6:EK6" si="14">COUNT(EG14:EG300)</f>
        <v>11</v>
      </c>
      <c r="EH6" s="23">
        <f t="shared" si="14"/>
        <v>21</v>
      </c>
      <c r="EI6" s="23">
        <f t="shared" si="14"/>
        <v>22</v>
      </c>
      <c r="EJ6" s="23">
        <f t="shared" si="14"/>
        <v>10</v>
      </c>
      <c r="EK6" s="23">
        <f t="shared" si="14"/>
        <v>16</v>
      </c>
      <c r="EL6" s="40">
        <f>SUM(EF6:EK6)</f>
        <v>102</v>
      </c>
      <c r="EM6" s="42"/>
      <c r="EN6" s="42"/>
      <c r="EO6" s="23">
        <f>COUNT(EO14:EO300)</f>
        <v>23</v>
      </c>
      <c r="EP6" s="23">
        <f t="shared" ref="EP6:ET6" si="15">COUNT(EP14:EP300)</f>
        <v>19</v>
      </c>
      <c r="EQ6" s="23">
        <f t="shared" si="15"/>
        <v>5</v>
      </c>
      <c r="ER6" s="23">
        <f t="shared" si="15"/>
        <v>21</v>
      </c>
      <c r="ES6" s="23">
        <f t="shared" si="15"/>
        <v>18</v>
      </c>
      <c r="ET6" s="23">
        <f t="shared" si="15"/>
        <v>16</v>
      </c>
      <c r="EU6" s="40">
        <f>SUM(EO6:ET6)</f>
        <v>102</v>
      </c>
      <c r="EV6" s="42"/>
      <c r="EW6" s="42"/>
      <c r="EX6" s="23">
        <f>COUNT(EX14:EX300)</f>
        <v>10</v>
      </c>
      <c r="EY6" s="23">
        <f t="shared" ref="EY6:FC6" si="16">COUNT(EY14:EY300)</f>
        <v>16</v>
      </c>
      <c r="EZ6" s="23">
        <f t="shared" si="16"/>
        <v>21</v>
      </c>
      <c r="FA6" s="23">
        <f t="shared" si="16"/>
        <v>17</v>
      </c>
      <c r="FB6" s="23">
        <f t="shared" si="16"/>
        <v>18</v>
      </c>
      <c r="FC6" s="23">
        <f t="shared" si="16"/>
        <v>20</v>
      </c>
      <c r="FD6" s="40">
        <f>SUM(EX6:FC6)</f>
        <v>102</v>
      </c>
      <c r="FE6" s="42"/>
      <c r="FF6" s="42"/>
      <c r="FG6" s="39">
        <f>FD6+EU6+EL6+EC6+DT6+DK6+DB6</f>
        <v>714</v>
      </c>
      <c r="FH6" s="42"/>
      <c r="FI6" s="42"/>
      <c r="FJ6" s="23">
        <f>COUNT(FJ14:FJ300)</f>
        <v>8</v>
      </c>
      <c r="FK6" s="23">
        <f t="shared" ref="FK6:FS6" si="17">COUNT(FK14:FK300)</f>
        <v>10</v>
      </c>
      <c r="FL6" s="23">
        <f t="shared" si="17"/>
        <v>10</v>
      </c>
      <c r="FM6" s="23">
        <f t="shared" si="17"/>
        <v>11</v>
      </c>
      <c r="FN6" s="23">
        <f t="shared" si="17"/>
        <v>8</v>
      </c>
      <c r="FO6" s="23">
        <f t="shared" si="17"/>
        <v>12</v>
      </c>
      <c r="FP6" s="23">
        <f t="shared" si="17"/>
        <v>7</v>
      </c>
      <c r="FQ6" s="23">
        <f t="shared" si="17"/>
        <v>12</v>
      </c>
      <c r="FR6" s="23">
        <f t="shared" si="17"/>
        <v>11</v>
      </c>
      <c r="FS6" s="23">
        <f t="shared" si="17"/>
        <v>13</v>
      </c>
      <c r="FT6" s="40">
        <f>SUM(FJ6:FS6)</f>
        <v>102</v>
      </c>
      <c r="FU6" s="42"/>
      <c r="FV6" s="42"/>
      <c r="FW6" s="23">
        <f>COUNT(FW14:FW300)</f>
        <v>12</v>
      </c>
      <c r="FX6" s="23">
        <f t="shared" ref="FX6:GF6" si="18">COUNT(FX14:FX300)</f>
        <v>6</v>
      </c>
      <c r="FY6" s="23">
        <f t="shared" si="18"/>
        <v>14</v>
      </c>
      <c r="FZ6" s="23">
        <f t="shared" si="18"/>
        <v>11</v>
      </c>
      <c r="GA6" s="23">
        <f t="shared" si="18"/>
        <v>9</v>
      </c>
      <c r="GB6" s="23">
        <f t="shared" si="18"/>
        <v>11</v>
      </c>
      <c r="GC6" s="23">
        <f t="shared" si="18"/>
        <v>7</v>
      </c>
      <c r="GD6" s="23">
        <f t="shared" si="18"/>
        <v>10</v>
      </c>
      <c r="GE6" s="23">
        <f t="shared" si="18"/>
        <v>13</v>
      </c>
      <c r="GF6" s="23">
        <f t="shared" si="18"/>
        <v>9</v>
      </c>
      <c r="GG6" s="40">
        <f>SUM(FW6:GF6)</f>
        <v>102</v>
      </c>
      <c r="GH6" s="42"/>
      <c r="GI6" s="42"/>
      <c r="GJ6" s="23">
        <f>COUNT(GJ14:GJ300)</f>
        <v>10</v>
      </c>
      <c r="GK6" s="23">
        <f t="shared" ref="GK6:GS6" si="19">COUNT(GK14:GK300)</f>
        <v>6</v>
      </c>
      <c r="GL6" s="23">
        <f t="shared" si="19"/>
        <v>12</v>
      </c>
      <c r="GM6" s="23">
        <f t="shared" si="19"/>
        <v>11</v>
      </c>
      <c r="GN6" s="23">
        <f t="shared" si="19"/>
        <v>5</v>
      </c>
      <c r="GO6" s="23">
        <f t="shared" si="19"/>
        <v>14</v>
      </c>
      <c r="GP6" s="23">
        <f t="shared" si="19"/>
        <v>13</v>
      </c>
      <c r="GQ6" s="23">
        <f t="shared" si="19"/>
        <v>12</v>
      </c>
      <c r="GR6" s="23">
        <f t="shared" si="19"/>
        <v>8</v>
      </c>
      <c r="GS6" s="23">
        <f t="shared" si="19"/>
        <v>11</v>
      </c>
      <c r="GT6" s="40">
        <f>SUM(GJ6:GS6)</f>
        <v>102</v>
      </c>
      <c r="GU6" s="42"/>
      <c r="GV6" s="42"/>
      <c r="GW6" s="23">
        <f>COUNT(GW14:GW300)</f>
        <v>17</v>
      </c>
      <c r="GX6" s="23">
        <f t="shared" ref="GX6:HF6" si="20">COUNT(GX14:GX300)</f>
        <v>13</v>
      </c>
      <c r="GY6" s="23">
        <f t="shared" si="20"/>
        <v>10</v>
      </c>
      <c r="GZ6" s="23">
        <f t="shared" si="20"/>
        <v>10</v>
      </c>
      <c r="HA6" s="23">
        <f t="shared" si="20"/>
        <v>10</v>
      </c>
      <c r="HB6" s="23">
        <f t="shared" si="20"/>
        <v>8</v>
      </c>
      <c r="HC6" s="23">
        <f t="shared" si="20"/>
        <v>8</v>
      </c>
      <c r="HD6" s="23">
        <f t="shared" si="20"/>
        <v>5</v>
      </c>
      <c r="HE6" s="23">
        <f t="shared" si="20"/>
        <v>13</v>
      </c>
      <c r="HF6" s="23">
        <f t="shared" si="20"/>
        <v>8</v>
      </c>
      <c r="HG6" s="40">
        <f>SUM(GW6:HF6)</f>
        <v>102</v>
      </c>
      <c r="HH6" s="42"/>
      <c r="HI6" s="42"/>
      <c r="HJ6" s="23">
        <f>COUNT(HJ14:HJ300)</f>
        <v>10</v>
      </c>
      <c r="HK6" s="23">
        <f t="shared" ref="HK6:HS6" si="21">COUNT(HK14:HK300)</f>
        <v>9</v>
      </c>
      <c r="HL6" s="23">
        <f t="shared" si="21"/>
        <v>9</v>
      </c>
      <c r="HM6" s="23">
        <f t="shared" si="21"/>
        <v>9</v>
      </c>
      <c r="HN6" s="23">
        <f t="shared" si="21"/>
        <v>11</v>
      </c>
      <c r="HO6" s="23">
        <f t="shared" si="21"/>
        <v>9</v>
      </c>
      <c r="HP6" s="23">
        <f t="shared" si="21"/>
        <v>9</v>
      </c>
      <c r="HQ6" s="23">
        <f t="shared" si="21"/>
        <v>13</v>
      </c>
      <c r="HR6" s="23">
        <f t="shared" si="21"/>
        <v>11</v>
      </c>
      <c r="HS6" s="23">
        <f t="shared" si="21"/>
        <v>12</v>
      </c>
      <c r="HT6" s="40">
        <f>SUM(HJ6:HS6)</f>
        <v>102</v>
      </c>
      <c r="HU6" s="42"/>
      <c r="HV6" s="42"/>
      <c r="HW6" s="39">
        <f>HT6+HG6+GT6+GG6+FT6</f>
        <v>510</v>
      </c>
      <c r="HX6" s="42"/>
      <c r="HY6" s="42"/>
      <c r="HZ6" s="23">
        <f>COUNT(HZ14:HZ300)</f>
        <v>12</v>
      </c>
      <c r="IA6" s="23">
        <f t="shared" ref="IA6:II6" si="22">COUNT(IA14:IA300)</f>
        <v>10</v>
      </c>
      <c r="IB6" s="23">
        <f t="shared" si="22"/>
        <v>13</v>
      </c>
      <c r="IC6" s="23">
        <f t="shared" si="22"/>
        <v>11</v>
      </c>
      <c r="ID6" s="23">
        <f t="shared" si="22"/>
        <v>10</v>
      </c>
      <c r="IE6" s="23">
        <f t="shared" si="22"/>
        <v>16</v>
      </c>
      <c r="IF6" s="23">
        <f t="shared" si="22"/>
        <v>7</v>
      </c>
      <c r="IG6" s="23">
        <f t="shared" si="22"/>
        <v>5</v>
      </c>
      <c r="IH6" s="23">
        <f t="shared" si="22"/>
        <v>8</v>
      </c>
      <c r="II6" s="23">
        <f t="shared" si="22"/>
        <v>10</v>
      </c>
      <c r="IJ6" s="40">
        <f>SUM(HZ6:II6)</f>
        <v>102</v>
      </c>
      <c r="IK6" s="42"/>
      <c r="IL6" s="42"/>
      <c r="IM6" s="23">
        <f>COUNT(IM14:IM300)</f>
        <v>12</v>
      </c>
      <c r="IN6" s="23">
        <f t="shared" ref="IN6:IV6" si="23">COUNT(IN14:IN300)</f>
        <v>15</v>
      </c>
      <c r="IO6" s="23">
        <f t="shared" si="23"/>
        <v>7</v>
      </c>
      <c r="IP6" s="23">
        <f t="shared" si="23"/>
        <v>8</v>
      </c>
      <c r="IQ6" s="23">
        <f t="shared" si="23"/>
        <v>6</v>
      </c>
      <c r="IR6" s="23">
        <f t="shared" si="23"/>
        <v>12</v>
      </c>
      <c r="IS6" s="23">
        <f t="shared" si="23"/>
        <v>10</v>
      </c>
      <c r="IT6" s="23">
        <f t="shared" si="23"/>
        <v>7</v>
      </c>
      <c r="IU6" s="23">
        <f t="shared" si="23"/>
        <v>15</v>
      </c>
      <c r="IV6" s="23">
        <f t="shared" si="23"/>
        <v>10</v>
      </c>
      <c r="IW6" s="40">
        <f>SUM(IM6:IV6)</f>
        <v>102</v>
      </c>
      <c r="IX6" s="42"/>
      <c r="IY6" s="42"/>
      <c r="IZ6" s="23">
        <f>COUNT(IZ14:IZ300)</f>
        <v>11</v>
      </c>
      <c r="JA6" s="23">
        <f t="shared" ref="JA6:JI6" si="24">COUNT(JA14:JA300)</f>
        <v>10</v>
      </c>
      <c r="JB6" s="23">
        <f t="shared" si="24"/>
        <v>14</v>
      </c>
      <c r="JC6" s="23">
        <f t="shared" si="24"/>
        <v>9</v>
      </c>
      <c r="JD6" s="23">
        <f t="shared" si="24"/>
        <v>12</v>
      </c>
      <c r="JE6" s="23">
        <f t="shared" si="24"/>
        <v>9</v>
      </c>
      <c r="JF6" s="23">
        <f t="shared" si="24"/>
        <v>10</v>
      </c>
      <c r="JG6" s="23">
        <f t="shared" si="24"/>
        <v>13</v>
      </c>
      <c r="JH6" s="23">
        <f t="shared" si="24"/>
        <v>9</v>
      </c>
      <c r="JI6" s="23">
        <f t="shared" si="24"/>
        <v>5</v>
      </c>
      <c r="JJ6" s="40">
        <f>SUM(IZ6:JI6)</f>
        <v>102</v>
      </c>
      <c r="JK6" s="42"/>
      <c r="JL6" s="42"/>
      <c r="JM6" s="39">
        <f>JJ6+IW6+IJ6</f>
        <v>306</v>
      </c>
      <c r="JN6" s="42"/>
      <c r="JO6" s="42"/>
      <c r="JP6" s="36">
        <f>JM6+HW6+FG6+CS6</f>
        <v>2550</v>
      </c>
      <c r="JQ6" s="42"/>
      <c r="JR6" s="42"/>
    </row>
    <row r="7" spans="1:278" s="16" customFormat="1" ht="16.350000000000001" customHeight="1" x14ac:dyDescent="0.25">
      <c r="A7" s="30"/>
      <c r="B7" s="31"/>
      <c r="C7" s="31"/>
      <c r="D7" s="31"/>
      <c r="E7" s="32"/>
      <c r="F7" s="1" t="s">
        <v>35</v>
      </c>
      <c r="G7" s="23">
        <f>COUNTIFS(G14:G300,G11)</f>
        <v>15</v>
      </c>
      <c r="H7" s="23">
        <f t="shared" ref="H7:L7" si="25">COUNTIFS(H14:H300,H11)</f>
        <v>12</v>
      </c>
      <c r="I7" s="23">
        <f t="shared" si="25"/>
        <v>12</v>
      </c>
      <c r="J7" s="23">
        <f t="shared" si="25"/>
        <v>18</v>
      </c>
      <c r="K7" s="23">
        <f t="shared" si="25"/>
        <v>28</v>
      </c>
      <c r="L7" s="23">
        <f t="shared" si="25"/>
        <v>16</v>
      </c>
      <c r="M7" s="40">
        <f t="shared" ref="M7:M9" si="26">SUM(G7:L7)</f>
        <v>101</v>
      </c>
      <c r="N7" s="42"/>
      <c r="O7" s="42"/>
      <c r="P7" s="23">
        <f>COUNTIFS(P14:P300,P11)</f>
        <v>13</v>
      </c>
      <c r="Q7" s="23">
        <f t="shared" ref="Q7:U7" si="27">COUNTIFS(Q14:Q300,Q11)</f>
        <v>16</v>
      </c>
      <c r="R7" s="23">
        <f t="shared" si="27"/>
        <v>10</v>
      </c>
      <c r="S7" s="23">
        <f t="shared" si="27"/>
        <v>12</v>
      </c>
      <c r="T7" s="23">
        <f t="shared" si="27"/>
        <v>16</v>
      </c>
      <c r="U7" s="23">
        <f t="shared" si="27"/>
        <v>12</v>
      </c>
      <c r="V7" s="40">
        <f t="shared" ref="V7:V9" si="28">SUM(P7:U7)</f>
        <v>79</v>
      </c>
      <c r="W7" s="42"/>
      <c r="X7" s="42"/>
      <c r="Y7" s="23">
        <f>COUNTIFS(Y14:Y300,Y11)</f>
        <v>14</v>
      </c>
      <c r="Z7" s="23">
        <f t="shared" ref="Z7:AD7" si="29">COUNTIFS(Z14:Z300,Z11)</f>
        <v>11</v>
      </c>
      <c r="AA7" s="23">
        <f t="shared" si="29"/>
        <v>22</v>
      </c>
      <c r="AB7" s="23">
        <f t="shared" si="29"/>
        <v>13</v>
      </c>
      <c r="AC7" s="23">
        <f t="shared" si="29"/>
        <v>19</v>
      </c>
      <c r="AD7" s="23">
        <f t="shared" si="29"/>
        <v>10</v>
      </c>
      <c r="AE7" s="40">
        <f t="shared" ref="AE7:AE9" si="30">SUM(Y7:AD7)</f>
        <v>89</v>
      </c>
      <c r="AF7" s="42"/>
      <c r="AG7" s="42"/>
      <c r="AH7" s="23">
        <f>COUNTIFS(AH14:AH300,AH11)</f>
        <v>6</v>
      </c>
      <c r="AI7" s="23">
        <f t="shared" ref="AI7:AM7" si="31">COUNTIFS(AI14:AI300,AI11)</f>
        <v>14</v>
      </c>
      <c r="AJ7" s="23">
        <f t="shared" si="31"/>
        <v>16</v>
      </c>
      <c r="AK7" s="23">
        <f t="shared" si="31"/>
        <v>6</v>
      </c>
      <c r="AL7" s="23">
        <f t="shared" si="31"/>
        <v>8</v>
      </c>
      <c r="AM7" s="23">
        <f t="shared" si="31"/>
        <v>10</v>
      </c>
      <c r="AN7" s="40">
        <f t="shared" ref="AN7:AN9" si="32">SUM(AH7:AM7)</f>
        <v>60</v>
      </c>
      <c r="AO7" s="42"/>
      <c r="AP7" s="42"/>
      <c r="AQ7" s="23">
        <f>COUNTIFS(AQ14:AQ300,AQ11)</f>
        <v>13</v>
      </c>
      <c r="AR7" s="23">
        <f t="shared" ref="AR7:AV7" si="33">COUNTIFS(AR14:AR300,AR11)</f>
        <v>15</v>
      </c>
      <c r="AS7" s="23">
        <f t="shared" si="33"/>
        <v>17</v>
      </c>
      <c r="AT7" s="23">
        <f t="shared" si="33"/>
        <v>7</v>
      </c>
      <c r="AU7" s="23">
        <f t="shared" si="33"/>
        <v>18</v>
      </c>
      <c r="AV7" s="23">
        <f t="shared" si="33"/>
        <v>17</v>
      </c>
      <c r="AW7" s="40">
        <f t="shared" ref="AW7:AW9" si="34">SUM(AQ7:AV7)</f>
        <v>87</v>
      </c>
      <c r="AX7" s="42"/>
      <c r="AY7" s="42"/>
      <c r="AZ7" s="23">
        <f>COUNTIFS(AZ14:AZ300,AZ11)</f>
        <v>18</v>
      </c>
      <c r="BA7" s="23">
        <f t="shared" ref="BA7:BE7" si="35">COUNTIFS(BA14:BA300,BA11)</f>
        <v>18</v>
      </c>
      <c r="BB7" s="23">
        <f t="shared" si="35"/>
        <v>10</v>
      </c>
      <c r="BC7" s="23">
        <f t="shared" si="35"/>
        <v>18</v>
      </c>
      <c r="BD7" s="23">
        <f t="shared" si="35"/>
        <v>12</v>
      </c>
      <c r="BE7" s="23">
        <f t="shared" si="35"/>
        <v>14</v>
      </c>
      <c r="BF7" s="40">
        <f t="shared" ref="BF7:BF9" si="36">SUM(AZ7:BE7)</f>
        <v>90</v>
      </c>
      <c r="BG7" s="42"/>
      <c r="BH7" s="42"/>
      <c r="BI7" s="23">
        <f>COUNTIFS(BI14:BI300,BI11)</f>
        <v>12</v>
      </c>
      <c r="BJ7" s="23">
        <f t="shared" ref="BJ7:BN7" si="37">COUNTIFS(BJ14:BJ300,BJ11)</f>
        <v>17</v>
      </c>
      <c r="BK7" s="23">
        <f t="shared" si="37"/>
        <v>12</v>
      </c>
      <c r="BL7" s="23">
        <f t="shared" si="37"/>
        <v>7</v>
      </c>
      <c r="BM7" s="23">
        <f t="shared" si="37"/>
        <v>17</v>
      </c>
      <c r="BN7" s="23">
        <f t="shared" si="37"/>
        <v>24</v>
      </c>
      <c r="BO7" s="40">
        <f t="shared" ref="BO7:BO9" si="38">SUM(BI7:BN7)</f>
        <v>89</v>
      </c>
      <c r="BP7" s="42"/>
      <c r="BQ7" s="42"/>
      <c r="BR7" s="23">
        <f>COUNTIFS(BR14:BR300,BR11)</f>
        <v>8</v>
      </c>
      <c r="BS7" s="23">
        <f t="shared" ref="BS7:BW7" si="39">COUNTIFS(BS14:BS300,BS11)</f>
        <v>12</v>
      </c>
      <c r="BT7" s="23">
        <f t="shared" si="39"/>
        <v>10</v>
      </c>
      <c r="BU7" s="23">
        <f t="shared" si="39"/>
        <v>8</v>
      </c>
      <c r="BV7" s="23">
        <f t="shared" si="39"/>
        <v>10</v>
      </c>
      <c r="BW7" s="23">
        <f t="shared" si="39"/>
        <v>14</v>
      </c>
      <c r="BX7" s="40">
        <f t="shared" ref="BX7:BX9" si="40">SUM(BR7:BW7)</f>
        <v>62</v>
      </c>
      <c r="BY7" s="42"/>
      <c r="BZ7" s="42"/>
      <c r="CA7" s="23">
        <f>COUNTIFS(CA14:CA300,CA11)</f>
        <v>13</v>
      </c>
      <c r="CB7" s="23">
        <f t="shared" ref="CB7:CF7" si="41">COUNTIFS(CB14:CB300,CB11)</f>
        <v>18</v>
      </c>
      <c r="CC7" s="23">
        <f t="shared" si="41"/>
        <v>11</v>
      </c>
      <c r="CD7" s="23">
        <f t="shared" si="41"/>
        <v>16</v>
      </c>
      <c r="CE7" s="23">
        <f t="shared" si="41"/>
        <v>17</v>
      </c>
      <c r="CF7" s="23">
        <f t="shared" si="41"/>
        <v>16</v>
      </c>
      <c r="CG7" s="40">
        <f t="shared" ref="CG7:CG9" si="42">SUM(CA7:CF7)</f>
        <v>91</v>
      </c>
      <c r="CH7" s="42"/>
      <c r="CI7" s="42"/>
      <c r="CJ7" s="23">
        <f>COUNTIFS(CJ14:CJ300,CJ11)</f>
        <v>19</v>
      </c>
      <c r="CK7" s="23">
        <f t="shared" ref="CK7:CO7" si="43">COUNTIFS(CK14:CK300,CK11)</f>
        <v>10</v>
      </c>
      <c r="CL7" s="23">
        <f t="shared" si="43"/>
        <v>9</v>
      </c>
      <c r="CM7" s="23">
        <f t="shared" si="43"/>
        <v>19</v>
      </c>
      <c r="CN7" s="23">
        <f t="shared" si="43"/>
        <v>17</v>
      </c>
      <c r="CO7" s="23">
        <f t="shared" si="43"/>
        <v>8</v>
      </c>
      <c r="CP7" s="40">
        <f t="shared" ref="CP7:CP9" si="44">SUM(CJ7:CO7)</f>
        <v>82</v>
      </c>
      <c r="CQ7" s="42"/>
      <c r="CR7" s="42"/>
      <c r="CS7" s="39">
        <f t="shared" ref="CS7:CS11" si="45">CP7+CG7+BX7+BO7+BF7+AW7+AN7+AE7+V7+M7</f>
        <v>830</v>
      </c>
      <c r="CT7" s="42"/>
      <c r="CU7" s="42"/>
      <c r="CV7" s="23">
        <f>COUNTIFS(CV14:CV300,CV11)</f>
        <v>0</v>
      </c>
      <c r="CW7" s="23">
        <f t="shared" ref="CW7:DA7" si="46">COUNTIFS(CW14:CW300,CW11)</f>
        <v>5</v>
      </c>
      <c r="CX7" s="23">
        <f t="shared" si="46"/>
        <v>3</v>
      </c>
      <c r="CY7" s="23">
        <f t="shared" si="46"/>
        <v>1</v>
      </c>
      <c r="CZ7" s="23">
        <f t="shared" si="46"/>
        <v>5</v>
      </c>
      <c r="DA7" s="23">
        <f t="shared" si="46"/>
        <v>2</v>
      </c>
      <c r="DB7" s="40">
        <f t="shared" ref="DB7:DB9" si="47">SUM(CV7:DA7)</f>
        <v>16</v>
      </c>
      <c r="DC7" s="42"/>
      <c r="DD7" s="42"/>
      <c r="DE7" s="23">
        <f>COUNTIFS(DE14:DE300,DE11)</f>
        <v>10</v>
      </c>
      <c r="DF7" s="23">
        <f t="shared" ref="DF7:DJ7" si="48">COUNTIFS(DF14:DF300,DF11)</f>
        <v>11</v>
      </c>
      <c r="DG7" s="23">
        <f t="shared" si="48"/>
        <v>5</v>
      </c>
      <c r="DH7" s="23">
        <f t="shared" si="48"/>
        <v>8</v>
      </c>
      <c r="DI7" s="23">
        <f t="shared" si="48"/>
        <v>13</v>
      </c>
      <c r="DJ7" s="23">
        <f t="shared" si="48"/>
        <v>15</v>
      </c>
      <c r="DK7" s="40">
        <f t="shared" ref="DK7:DK9" si="49">SUM(DE7:DJ7)</f>
        <v>62</v>
      </c>
      <c r="DL7" s="42"/>
      <c r="DM7" s="42"/>
      <c r="DN7" s="23">
        <f>COUNTIFS(DN14:DN300,DN11)</f>
        <v>21</v>
      </c>
      <c r="DO7" s="23">
        <f t="shared" ref="DO7:DS7" si="50">COUNTIFS(DO14:DO300,DO11)</f>
        <v>15</v>
      </c>
      <c r="DP7" s="23">
        <f t="shared" si="50"/>
        <v>11</v>
      </c>
      <c r="DQ7" s="23">
        <f t="shared" si="50"/>
        <v>8</v>
      </c>
      <c r="DR7" s="23">
        <f t="shared" si="50"/>
        <v>11</v>
      </c>
      <c r="DS7" s="23">
        <f t="shared" si="50"/>
        <v>6</v>
      </c>
      <c r="DT7" s="40">
        <f t="shared" ref="DT7:DT9" si="51">SUM(DN7:DS7)</f>
        <v>72</v>
      </c>
      <c r="DU7" s="42"/>
      <c r="DV7" s="42"/>
      <c r="DW7" s="23">
        <f>COUNTIFS(DW14:DW300,DW11)</f>
        <v>8</v>
      </c>
      <c r="DX7" s="23">
        <f t="shared" ref="DX7:EB7" si="52">COUNTIFS(DX14:DX300,DX11)</f>
        <v>9</v>
      </c>
      <c r="DY7" s="23">
        <f t="shared" si="52"/>
        <v>14</v>
      </c>
      <c r="DZ7" s="23">
        <f t="shared" si="52"/>
        <v>2</v>
      </c>
      <c r="EA7" s="23">
        <f t="shared" si="52"/>
        <v>15</v>
      </c>
      <c r="EB7" s="23">
        <f t="shared" si="52"/>
        <v>2</v>
      </c>
      <c r="EC7" s="40">
        <f t="shared" ref="EC7:EC9" si="53">SUM(DW7:EB7)</f>
        <v>50</v>
      </c>
      <c r="ED7" s="42"/>
      <c r="EE7" s="42"/>
      <c r="EF7" s="23">
        <f>COUNTIFS(EF14:EF300,EF11)</f>
        <v>6</v>
      </c>
      <c r="EG7" s="23">
        <f t="shared" ref="EG7:EK7" si="54">COUNTIFS(EG14:EG300,EG11)</f>
        <v>0</v>
      </c>
      <c r="EH7" s="23">
        <f t="shared" si="54"/>
        <v>0</v>
      </c>
      <c r="EI7" s="23">
        <f t="shared" si="54"/>
        <v>1</v>
      </c>
      <c r="EJ7" s="23">
        <f t="shared" si="54"/>
        <v>0</v>
      </c>
      <c r="EK7" s="23">
        <f t="shared" si="54"/>
        <v>1</v>
      </c>
      <c r="EL7" s="40">
        <f t="shared" ref="EL7:EL9" si="55">SUM(EF7:EK7)</f>
        <v>8</v>
      </c>
      <c r="EM7" s="42"/>
      <c r="EN7" s="42"/>
      <c r="EO7" s="23">
        <f>COUNTIFS(EO14:EO300,EO11)</f>
        <v>23</v>
      </c>
      <c r="EP7" s="23">
        <f t="shared" ref="EP7:ET7" si="56">COUNTIFS(EP14:EP300,EP11)</f>
        <v>12</v>
      </c>
      <c r="EQ7" s="23">
        <f t="shared" si="56"/>
        <v>5</v>
      </c>
      <c r="ER7" s="23">
        <f t="shared" si="56"/>
        <v>21</v>
      </c>
      <c r="ES7" s="23">
        <f t="shared" si="56"/>
        <v>18</v>
      </c>
      <c r="ET7" s="23">
        <f t="shared" si="56"/>
        <v>12</v>
      </c>
      <c r="EU7" s="40">
        <f t="shared" ref="EU7:EU9" si="57">SUM(EO7:ET7)</f>
        <v>91</v>
      </c>
      <c r="EV7" s="42"/>
      <c r="EW7" s="42"/>
      <c r="EX7" s="23">
        <f>COUNTIFS(EX14:EX300,EX11)</f>
        <v>9</v>
      </c>
      <c r="EY7" s="23">
        <f t="shared" ref="EY7:FC7" si="58">COUNTIFS(EY14:EY300,EY11)</f>
        <v>0</v>
      </c>
      <c r="EZ7" s="23">
        <f t="shared" si="58"/>
        <v>10</v>
      </c>
      <c r="FA7" s="23">
        <f t="shared" si="58"/>
        <v>2</v>
      </c>
      <c r="FB7" s="23">
        <f t="shared" si="58"/>
        <v>13</v>
      </c>
      <c r="FC7" s="23">
        <f t="shared" si="58"/>
        <v>10</v>
      </c>
      <c r="FD7" s="40">
        <f t="shared" ref="FD7:FD9" si="59">SUM(EX7:FC7)</f>
        <v>44</v>
      </c>
      <c r="FE7" s="42"/>
      <c r="FF7" s="42"/>
      <c r="FG7" s="39">
        <f t="shared" ref="FG7:FG11" si="60">FD7+EU7+EL7+EC7+DT7+DK7+DB7</f>
        <v>343</v>
      </c>
      <c r="FH7" s="42"/>
      <c r="FI7" s="42"/>
      <c r="FJ7" s="23">
        <f>COUNTIFS(FJ14:FJ300,FJ11)</f>
        <v>8</v>
      </c>
      <c r="FK7" s="23">
        <f t="shared" ref="FK7:FS7" si="61">COUNTIFS(FK14:FK300,FK11)</f>
        <v>6</v>
      </c>
      <c r="FL7" s="23">
        <f t="shared" si="61"/>
        <v>4</v>
      </c>
      <c r="FM7" s="23">
        <f t="shared" si="61"/>
        <v>7</v>
      </c>
      <c r="FN7" s="23">
        <f t="shared" si="61"/>
        <v>7</v>
      </c>
      <c r="FO7" s="23">
        <f t="shared" si="61"/>
        <v>12</v>
      </c>
      <c r="FP7" s="23">
        <f t="shared" si="61"/>
        <v>4</v>
      </c>
      <c r="FQ7" s="23">
        <f t="shared" si="61"/>
        <v>7</v>
      </c>
      <c r="FR7" s="23">
        <f t="shared" si="61"/>
        <v>11</v>
      </c>
      <c r="FS7" s="23">
        <f t="shared" si="61"/>
        <v>12</v>
      </c>
      <c r="FT7" s="40">
        <f t="shared" ref="FT7:FT9" si="62">SUM(FJ7:FS7)</f>
        <v>78</v>
      </c>
      <c r="FU7" s="42"/>
      <c r="FV7" s="42"/>
      <c r="FW7" s="23">
        <f>COUNTIFS(FW14:FW300,FW11)</f>
        <v>0</v>
      </c>
      <c r="FX7" s="23">
        <f t="shared" ref="FX7:GF7" si="63">COUNTIFS(FX14:FX300,FX11)</f>
        <v>0</v>
      </c>
      <c r="FY7" s="23">
        <f t="shared" si="63"/>
        <v>0</v>
      </c>
      <c r="FZ7" s="23">
        <f t="shared" si="63"/>
        <v>0</v>
      </c>
      <c r="GA7" s="23">
        <f t="shared" si="63"/>
        <v>0</v>
      </c>
      <c r="GB7" s="23">
        <f t="shared" si="63"/>
        <v>2</v>
      </c>
      <c r="GC7" s="23">
        <f t="shared" si="63"/>
        <v>0</v>
      </c>
      <c r="GD7" s="23">
        <f t="shared" si="63"/>
        <v>0</v>
      </c>
      <c r="GE7" s="23">
        <f t="shared" si="63"/>
        <v>9</v>
      </c>
      <c r="GF7" s="23">
        <f t="shared" si="63"/>
        <v>0</v>
      </c>
      <c r="GG7" s="40">
        <f t="shared" ref="GG7:GG9" si="64">SUM(FW7:GF7)</f>
        <v>11</v>
      </c>
      <c r="GH7" s="42"/>
      <c r="GI7" s="42"/>
      <c r="GJ7" s="23">
        <f>COUNTIFS(GJ14:GJ300,GJ11)</f>
        <v>0</v>
      </c>
      <c r="GK7" s="23">
        <f t="shared" ref="GK7:GS7" si="65">COUNTIFS(GK14:GK300,GK11)</f>
        <v>0</v>
      </c>
      <c r="GL7" s="23">
        <f t="shared" si="65"/>
        <v>1</v>
      </c>
      <c r="GM7" s="23">
        <f t="shared" si="65"/>
        <v>11</v>
      </c>
      <c r="GN7" s="23">
        <f t="shared" si="65"/>
        <v>1</v>
      </c>
      <c r="GO7" s="23">
        <f t="shared" si="65"/>
        <v>9</v>
      </c>
      <c r="GP7" s="23">
        <f t="shared" si="65"/>
        <v>9</v>
      </c>
      <c r="GQ7" s="23">
        <f t="shared" si="65"/>
        <v>4</v>
      </c>
      <c r="GR7" s="23">
        <f t="shared" si="65"/>
        <v>5</v>
      </c>
      <c r="GS7" s="23">
        <f t="shared" si="65"/>
        <v>3</v>
      </c>
      <c r="GT7" s="40">
        <f t="shared" ref="GT7:GT9" si="66">SUM(GJ7:GS7)</f>
        <v>43</v>
      </c>
      <c r="GU7" s="42"/>
      <c r="GV7" s="42"/>
      <c r="GW7" s="23">
        <f>COUNTIFS(GW14:GW300,GW11)</f>
        <v>0</v>
      </c>
      <c r="GX7" s="23">
        <f t="shared" ref="GX7:HF7" si="67">COUNTIFS(GX14:GX300,GX11)</f>
        <v>1</v>
      </c>
      <c r="GY7" s="23">
        <f t="shared" si="67"/>
        <v>0</v>
      </c>
      <c r="GZ7" s="23">
        <f t="shared" si="67"/>
        <v>3</v>
      </c>
      <c r="HA7" s="23">
        <f t="shared" si="67"/>
        <v>0</v>
      </c>
      <c r="HB7" s="23">
        <f t="shared" si="67"/>
        <v>0</v>
      </c>
      <c r="HC7" s="23">
        <f t="shared" si="67"/>
        <v>1</v>
      </c>
      <c r="HD7" s="23">
        <f t="shared" si="67"/>
        <v>1</v>
      </c>
      <c r="HE7" s="23">
        <f t="shared" si="67"/>
        <v>0</v>
      </c>
      <c r="HF7" s="23">
        <f t="shared" si="67"/>
        <v>0</v>
      </c>
      <c r="HG7" s="40">
        <f t="shared" ref="HG7:HG9" si="68">SUM(GW7:HF7)</f>
        <v>6</v>
      </c>
      <c r="HH7" s="42"/>
      <c r="HI7" s="42"/>
      <c r="HJ7" s="23">
        <f>COUNTIFS(HJ14:HJ300,HJ11)</f>
        <v>7</v>
      </c>
      <c r="HK7" s="23">
        <f t="shared" ref="HK7:HS7" si="69">COUNTIFS(HK14:HK300,HK11)</f>
        <v>6</v>
      </c>
      <c r="HL7" s="23">
        <f t="shared" si="69"/>
        <v>5</v>
      </c>
      <c r="HM7" s="23">
        <f t="shared" si="69"/>
        <v>8</v>
      </c>
      <c r="HN7" s="23">
        <f t="shared" si="69"/>
        <v>10</v>
      </c>
      <c r="HO7" s="23">
        <f t="shared" si="69"/>
        <v>7</v>
      </c>
      <c r="HP7" s="23">
        <f t="shared" si="69"/>
        <v>8</v>
      </c>
      <c r="HQ7" s="23">
        <f t="shared" si="69"/>
        <v>4</v>
      </c>
      <c r="HR7" s="23">
        <f t="shared" si="69"/>
        <v>8</v>
      </c>
      <c r="HS7" s="23">
        <f t="shared" si="69"/>
        <v>11</v>
      </c>
      <c r="HT7" s="40">
        <f t="shared" ref="HT7:HT9" si="70">SUM(HJ7:HS7)</f>
        <v>74</v>
      </c>
      <c r="HU7" s="42"/>
      <c r="HV7" s="42"/>
      <c r="HW7" s="39">
        <f t="shared" ref="HW7:HW11" si="71">HT7+HG7+GT7+GG7+FT7</f>
        <v>212</v>
      </c>
      <c r="HX7" s="42"/>
      <c r="HY7" s="42"/>
      <c r="HZ7" s="23">
        <f>COUNTIFS(HZ14:HZ300,HZ11)</f>
        <v>11</v>
      </c>
      <c r="IA7" s="23">
        <f t="shared" ref="IA7:II7" si="72">COUNTIFS(IA14:IA300,IA11)</f>
        <v>10</v>
      </c>
      <c r="IB7" s="23">
        <f t="shared" si="72"/>
        <v>10</v>
      </c>
      <c r="IC7" s="23">
        <f t="shared" si="72"/>
        <v>7</v>
      </c>
      <c r="ID7" s="23">
        <f t="shared" si="72"/>
        <v>8</v>
      </c>
      <c r="IE7" s="23">
        <f t="shared" si="72"/>
        <v>11</v>
      </c>
      <c r="IF7" s="23">
        <f t="shared" si="72"/>
        <v>6</v>
      </c>
      <c r="IG7" s="23">
        <f t="shared" si="72"/>
        <v>3</v>
      </c>
      <c r="IH7" s="23">
        <f t="shared" si="72"/>
        <v>7</v>
      </c>
      <c r="II7" s="23">
        <f t="shared" si="72"/>
        <v>7</v>
      </c>
      <c r="IJ7" s="40">
        <f t="shared" ref="IJ7:IJ9" si="73">SUM(HZ7:II7)</f>
        <v>80</v>
      </c>
      <c r="IK7" s="42"/>
      <c r="IL7" s="42"/>
      <c r="IM7" s="23">
        <f>COUNTIFS(IM14:IM300,IM11)</f>
        <v>1</v>
      </c>
      <c r="IN7" s="23">
        <f t="shared" ref="IN7:IV7" si="74">COUNTIFS(IN14:IN300,IN11)</f>
        <v>8</v>
      </c>
      <c r="IO7" s="23">
        <f t="shared" si="74"/>
        <v>6</v>
      </c>
      <c r="IP7" s="23">
        <f t="shared" si="74"/>
        <v>6</v>
      </c>
      <c r="IQ7" s="23">
        <f t="shared" si="74"/>
        <v>4</v>
      </c>
      <c r="IR7" s="23">
        <f t="shared" si="74"/>
        <v>4</v>
      </c>
      <c r="IS7" s="23">
        <f t="shared" si="74"/>
        <v>3</v>
      </c>
      <c r="IT7" s="23">
        <f t="shared" si="74"/>
        <v>0</v>
      </c>
      <c r="IU7" s="23">
        <f t="shared" si="74"/>
        <v>11</v>
      </c>
      <c r="IV7" s="23">
        <f t="shared" si="74"/>
        <v>10</v>
      </c>
      <c r="IW7" s="40">
        <f t="shared" ref="IW7:IW9" si="75">SUM(IM7:IV7)</f>
        <v>53</v>
      </c>
      <c r="IX7" s="42"/>
      <c r="IY7" s="42"/>
      <c r="IZ7" s="23">
        <f>COUNTIFS(IZ14:IZ300,IZ11)</f>
        <v>10</v>
      </c>
      <c r="JA7" s="23">
        <f t="shared" ref="JA7:JI7" si="76">COUNTIFS(JA14:JA300,JA11)</f>
        <v>7</v>
      </c>
      <c r="JB7" s="23">
        <f t="shared" si="76"/>
        <v>7</v>
      </c>
      <c r="JC7" s="23">
        <f t="shared" si="76"/>
        <v>0</v>
      </c>
      <c r="JD7" s="23">
        <f t="shared" si="76"/>
        <v>7</v>
      </c>
      <c r="JE7" s="23">
        <f t="shared" si="76"/>
        <v>0</v>
      </c>
      <c r="JF7" s="23">
        <f t="shared" si="76"/>
        <v>0</v>
      </c>
      <c r="JG7" s="23">
        <f t="shared" si="76"/>
        <v>1</v>
      </c>
      <c r="JH7" s="23">
        <f t="shared" si="76"/>
        <v>8</v>
      </c>
      <c r="JI7" s="23">
        <f t="shared" si="76"/>
        <v>0</v>
      </c>
      <c r="JJ7" s="40">
        <f t="shared" ref="JJ7:JJ9" si="77">SUM(IZ7:JI7)</f>
        <v>40</v>
      </c>
      <c r="JK7" s="42"/>
      <c r="JL7" s="42"/>
      <c r="JM7" s="39">
        <f t="shared" ref="JM7:JM11" si="78">JJ7+IW7+IJ7</f>
        <v>173</v>
      </c>
      <c r="JN7" s="42"/>
      <c r="JO7" s="42"/>
      <c r="JP7" s="36">
        <f t="shared" ref="JP7:JP11" si="79">JM7+HW7+FG7+CS7</f>
        <v>1558</v>
      </c>
      <c r="JQ7" s="42"/>
      <c r="JR7" s="42"/>
    </row>
    <row r="8" spans="1:278" s="16" customFormat="1" ht="16.350000000000001" customHeight="1" x14ac:dyDescent="0.25">
      <c r="A8" s="30"/>
      <c r="B8" s="31"/>
      <c r="C8" s="31"/>
      <c r="D8" s="31"/>
      <c r="E8" s="32"/>
      <c r="F8" s="1" t="s">
        <v>36</v>
      </c>
      <c r="G8" s="23">
        <f>G6-G7-G9</f>
        <v>0</v>
      </c>
      <c r="H8" s="23">
        <f t="shared" ref="H8:L8" si="80">H6-H7-H9</f>
        <v>0</v>
      </c>
      <c r="I8" s="23">
        <f t="shared" si="80"/>
        <v>0</v>
      </c>
      <c r="J8" s="23">
        <f t="shared" si="80"/>
        <v>0</v>
      </c>
      <c r="K8" s="23">
        <f t="shared" si="80"/>
        <v>0</v>
      </c>
      <c r="L8" s="23">
        <f t="shared" si="80"/>
        <v>0</v>
      </c>
      <c r="M8" s="40">
        <f t="shared" si="26"/>
        <v>0</v>
      </c>
      <c r="N8" s="42"/>
      <c r="O8" s="42"/>
      <c r="P8" s="23">
        <f>P6-P7-P9</f>
        <v>2</v>
      </c>
      <c r="Q8" s="23">
        <f t="shared" ref="Q8" si="81">Q6-Q7-Q9</f>
        <v>7</v>
      </c>
      <c r="R8" s="23">
        <f t="shared" ref="R8" si="82">R6-R7-R9</f>
        <v>3</v>
      </c>
      <c r="S8" s="23">
        <f t="shared" ref="S8" si="83">S6-S7-S9</f>
        <v>3</v>
      </c>
      <c r="T8" s="23">
        <f t="shared" ref="T8" si="84">T6-T7-T9</f>
        <v>2</v>
      </c>
      <c r="U8" s="23">
        <f t="shared" ref="U8" si="85">U6-U7-U9</f>
        <v>4</v>
      </c>
      <c r="V8" s="40">
        <f t="shared" si="28"/>
        <v>21</v>
      </c>
      <c r="W8" s="42"/>
      <c r="X8" s="42"/>
      <c r="Y8" s="23">
        <f>Y6-Y7-Y9</f>
        <v>0</v>
      </c>
      <c r="Z8" s="23">
        <f t="shared" ref="Z8" si="86">Z6-Z7-Z9</f>
        <v>0</v>
      </c>
      <c r="AA8" s="23">
        <f t="shared" ref="AA8" si="87">AA6-AA7-AA9</f>
        <v>0</v>
      </c>
      <c r="AB8" s="23">
        <f t="shared" ref="AB8" si="88">AB6-AB7-AB9</f>
        <v>0</v>
      </c>
      <c r="AC8" s="23">
        <f t="shared" ref="AC8" si="89">AC6-AC7-AC9</f>
        <v>0</v>
      </c>
      <c r="AD8" s="23">
        <f t="shared" ref="AD8" si="90">AD6-AD7-AD9</f>
        <v>0</v>
      </c>
      <c r="AE8" s="40">
        <f t="shared" si="30"/>
        <v>0</v>
      </c>
      <c r="AF8" s="42"/>
      <c r="AG8" s="42"/>
      <c r="AH8" s="23">
        <f>AH6-AH7-AH9</f>
        <v>0</v>
      </c>
      <c r="AI8" s="23">
        <f t="shared" ref="AI8" si="91">AI6-AI7-AI9</f>
        <v>0</v>
      </c>
      <c r="AJ8" s="23">
        <f t="shared" ref="AJ8" si="92">AJ6-AJ7-AJ9</f>
        <v>0</v>
      </c>
      <c r="AK8" s="23">
        <f t="shared" ref="AK8" si="93">AK6-AK7-AK9</f>
        <v>0</v>
      </c>
      <c r="AL8" s="23">
        <f t="shared" ref="AL8" si="94">AL6-AL7-AL9</f>
        <v>0</v>
      </c>
      <c r="AM8" s="23">
        <f t="shared" ref="AM8" si="95">AM6-AM7-AM9</f>
        <v>0</v>
      </c>
      <c r="AN8" s="40">
        <f t="shared" si="32"/>
        <v>0</v>
      </c>
      <c r="AO8" s="42"/>
      <c r="AP8" s="42"/>
      <c r="AQ8" s="23">
        <f>AQ6-AQ7-AQ9</f>
        <v>0</v>
      </c>
      <c r="AR8" s="23">
        <f t="shared" ref="AR8" si="96">AR6-AR7-AR9</f>
        <v>0</v>
      </c>
      <c r="AS8" s="23">
        <f t="shared" ref="AS8" si="97">AS6-AS7-AS9</f>
        <v>0</v>
      </c>
      <c r="AT8" s="23">
        <f t="shared" ref="AT8" si="98">AT6-AT7-AT9</f>
        <v>0</v>
      </c>
      <c r="AU8" s="23">
        <f t="shared" ref="AU8" si="99">AU6-AU7-AU9</f>
        <v>0</v>
      </c>
      <c r="AV8" s="23">
        <f t="shared" ref="AV8" si="100">AV6-AV7-AV9</f>
        <v>0</v>
      </c>
      <c r="AW8" s="40">
        <f t="shared" si="34"/>
        <v>0</v>
      </c>
      <c r="AX8" s="42"/>
      <c r="AY8" s="42"/>
      <c r="AZ8" s="23">
        <f>AZ6-AZ7-AZ9</f>
        <v>0</v>
      </c>
      <c r="BA8" s="23">
        <f t="shared" ref="BA8" si="101">BA6-BA7-BA9</f>
        <v>0</v>
      </c>
      <c r="BB8" s="23">
        <f t="shared" ref="BB8" si="102">BB6-BB7-BB9</f>
        <v>0</v>
      </c>
      <c r="BC8" s="23">
        <f t="shared" ref="BC8" si="103">BC6-BC7-BC9</f>
        <v>0</v>
      </c>
      <c r="BD8" s="23">
        <f t="shared" ref="BD8" si="104">BD6-BD7-BD9</f>
        <v>0</v>
      </c>
      <c r="BE8" s="23">
        <f t="shared" ref="BE8" si="105">BE6-BE7-BE9</f>
        <v>0</v>
      </c>
      <c r="BF8" s="40">
        <f t="shared" si="36"/>
        <v>0</v>
      </c>
      <c r="BG8" s="42"/>
      <c r="BH8" s="42"/>
      <c r="BI8" s="23">
        <f>BI6-BI7-BI9</f>
        <v>1</v>
      </c>
      <c r="BJ8" s="23">
        <f t="shared" ref="BJ8" si="106">BJ6-BJ7-BJ9</f>
        <v>0</v>
      </c>
      <c r="BK8" s="23">
        <f t="shared" ref="BK8" si="107">BK6-BK7-BK9</f>
        <v>0</v>
      </c>
      <c r="BL8" s="23">
        <f t="shared" ref="BL8" si="108">BL6-BL7-BL9</f>
        <v>0</v>
      </c>
      <c r="BM8" s="23">
        <f t="shared" ref="BM8" si="109">BM6-BM7-BM9</f>
        <v>0</v>
      </c>
      <c r="BN8" s="23">
        <f t="shared" ref="BN8" si="110">BN6-BN7-BN9</f>
        <v>0</v>
      </c>
      <c r="BO8" s="40">
        <f t="shared" si="38"/>
        <v>1</v>
      </c>
      <c r="BP8" s="42"/>
      <c r="BQ8" s="42"/>
      <c r="BR8" s="23">
        <f>BR6-BR7-BR9</f>
        <v>0</v>
      </c>
      <c r="BS8" s="23">
        <f t="shared" ref="BS8" si="111">BS6-BS7-BS9</f>
        <v>0</v>
      </c>
      <c r="BT8" s="23">
        <f t="shared" ref="BT8" si="112">BT6-BT7-BT9</f>
        <v>0</v>
      </c>
      <c r="BU8" s="23">
        <f t="shared" ref="BU8" si="113">BU6-BU7-BU9</f>
        <v>0</v>
      </c>
      <c r="BV8" s="23">
        <f t="shared" ref="BV8" si="114">BV6-BV7-BV9</f>
        <v>0</v>
      </c>
      <c r="BW8" s="23">
        <f t="shared" ref="BW8" si="115">BW6-BW7-BW9</f>
        <v>0</v>
      </c>
      <c r="BX8" s="40">
        <f t="shared" si="40"/>
        <v>0</v>
      </c>
      <c r="BY8" s="42"/>
      <c r="BZ8" s="42"/>
      <c r="CA8" s="23">
        <f>CA6-CA7-CA9</f>
        <v>1</v>
      </c>
      <c r="CB8" s="23">
        <f t="shared" ref="CB8" si="116">CB6-CB7-CB9</f>
        <v>3</v>
      </c>
      <c r="CC8" s="23">
        <f t="shared" ref="CC8" si="117">CC6-CC7-CC9</f>
        <v>1</v>
      </c>
      <c r="CD8" s="23">
        <f t="shared" ref="CD8" si="118">CD6-CD7-CD9</f>
        <v>1</v>
      </c>
      <c r="CE8" s="23">
        <f t="shared" ref="CE8" si="119">CE6-CE7-CE9</f>
        <v>4</v>
      </c>
      <c r="CF8" s="23">
        <f t="shared" ref="CF8" si="120">CF6-CF7-CF9</f>
        <v>1</v>
      </c>
      <c r="CG8" s="40">
        <f t="shared" si="42"/>
        <v>11</v>
      </c>
      <c r="CH8" s="42"/>
      <c r="CI8" s="42"/>
      <c r="CJ8" s="23">
        <f>CJ6-CJ7-CJ9</f>
        <v>0</v>
      </c>
      <c r="CK8" s="23">
        <f t="shared" ref="CK8" si="121">CK6-CK7-CK9</f>
        <v>0</v>
      </c>
      <c r="CL8" s="23">
        <f t="shared" ref="CL8" si="122">CL6-CL7-CL9</f>
        <v>0</v>
      </c>
      <c r="CM8" s="23">
        <f t="shared" ref="CM8" si="123">CM6-CM7-CM9</f>
        <v>0</v>
      </c>
      <c r="CN8" s="23">
        <f t="shared" ref="CN8" si="124">CN6-CN7-CN9</f>
        <v>0</v>
      </c>
      <c r="CO8" s="23">
        <f t="shared" ref="CO8" si="125">CO6-CO7-CO9</f>
        <v>0</v>
      </c>
      <c r="CP8" s="40">
        <f t="shared" si="44"/>
        <v>0</v>
      </c>
      <c r="CQ8" s="42"/>
      <c r="CR8" s="42"/>
      <c r="CS8" s="39">
        <f t="shared" si="45"/>
        <v>33</v>
      </c>
      <c r="CT8" s="42"/>
      <c r="CU8" s="42"/>
      <c r="CV8" s="23">
        <f>CV6-CV7-CV9</f>
        <v>0</v>
      </c>
      <c r="CW8" s="23">
        <f t="shared" ref="CW8" si="126">CW6-CW7-CW9</f>
        <v>0</v>
      </c>
      <c r="CX8" s="23">
        <f t="shared" ref="CX8" si="127">CX6-CX7-CX9</f>
        <v>0</v>
      </c>
      <c r="CY8" s="23">
        <f t="shared" ref="CY8" si="128">CY6-CY7-CY9</f>
        <v>0</v>
      </c>
      <c r="CZ8" s="23">
        <f t="shared" ref="CZ8" si="129">CZ6-CZ7-CZ9</f>
        <v>0</v>
      </c>
      <c r="DA8" s="23">
        <f t="shared" ref="DA8" si="130">DA6-DA7-DA9</f>
        <v>0</v>
      </c>
      <c r="DB8" s="40">
        <f t="shared" si="47"/>
        <v>0</v>
      </c>
      <c r="DC8" s="42"/>
      <c r="DD8" s="42"/>
      <c r="DE8" s="23">
        <f>DE6-DE7-DE9</f>
        <v>0</v>
      </c>
      <c r="DF8" s="23">
        <f t="shared" ref="DF8" si="131">DF6-DF7-DF9</f>
        <v>0</v>
      </c>
      <c r="DG8" s="23">
        <f t="shared" ref="DG8" si="132">DG6-DG7-DG9</f>
        <v>0</v>
      </c>
      <c r="DH8" s="23">
        <f t="shared" ref="DH8" si="133">DH6-DH7-DH9</f>
        <v>0</v>
      </c>
      <c r="DI8" s="23">
        <f t="shared" ref="DI8" si="134">DI6-DI7-DI9</f>
        <v>0</v>
      </c>
      <c r="DJ8" s="23">
        <f t="shared" ref="DJ8" si="135">DJ6-DJ7-DJ9</f>
        <v>0</v>
      </c>
      <c r="DK8" s="40">
        <f t="shared" si="49"/>
        <v>0</v>
      </c>
      <c r="DL8" s="42"/>
      <c r="DM8" s="42"/>
      <c r="DN8" s="23">
        <f>DN6-DN7-DN9</f>
        <v>0</v>
      </c>
      <c r="DO8" s="23">
        <f t="shared" ref="DO8" si="136">DO6-DO7-DO9</f>
        <v>0</v>
      </c>
      <c r="DP8" s="23">
        <f t="shared" ref="DP8" si="137">DP6-DP7-DP9</f>
        <v>0</v>
      </c>
      <c r="DQ8" s="23">
        <f t="shared" ref="DQ8" si="138">DQ6-DQ7-DQ9</f>
        <v>0</v>
      </c>
      <c r="DR8" s="23">
        <f t="shared" ref="DR8" si="139">DR6-DR7-DR9</f>
        <v>0</v>
      </c>
      <c r="DS8" s="23">
        <f t="shared" ref="DS8" si="140">DS6-DS7-DS9</f>
        <v>0</v>
      </c>
      <c r="DT8" s="40">
        <f t="shared" si="51"/>
        <v>0</v>
      </c>
      <c r="DU8" s="42"/>
      <c r="DV8" s="42"/>
      <c r="DW8" s="23">
        <f>DW6-DW7-DW9</f>
        <v>0</v>
      </c>
      <c r="DX8" s="23">
        <f t="shared" ref="DX8" si="141">DX6-DX7-DX9</f>
        <v>0</v>
      </c>
      <c r="DY8" s="23">
        <f t="shared" ref="DY8" si="142">DY6-DY7-DY9</f>
        <v>0</v>
      </c>
      <c r="DZ8" s="23">
        <f t="shared" ref="DZ8" si="143">DZ6-DZ7-DZ9</f>
        <v>0</v>
      </c>
      <c r="EA8" s="23">
        <f t="shared" ref="EA8" si="144">EA6-EA7-EA9</f>
        <v>0</v>
      </c>
      <c r="EB8" s="23">
        <f t="shared" ref="EB8" si="145">EB6-EB7-EB9</f>
        <v>0</v>
      </c>
      <c r="EC8" s="40">
        <f t="shared" si="53"/>
        <v>0</v>
      </c>
      <c r="ED8" s="42"/>
      <c r="EE8" s="42"/>
      <c r="EF8" s="23">
        <f>EF6-EF7-EF9</f>
        <v>0</v>
      </c>
      <c r="EG8" s="23">
        <f t="shared" ref="EG8" si="146">EG6-EG7-EG9</f>
        <v>0</v>
      </c>
      <c r="EH8" s="23">
        <f t="shared" ref="EH8" si="147">EH6-EH7-EH9</f>
        <v>0</v>
      </c>
      <c r="EI8" s="23">
        <f t="shared" ref="EI8" si="148">EI6-EI7-EI9</f>
        <v>0</v>
      </c>
      <c r="EJ8" s="23">
        <f t="shared" ref="EJ8" si="149">EJ6-EJ7-EJ9</f>
        <v>0</v>
      </c>
      <c r="EK8" s="23">
        <f t="shared" ref="EK8" si="150">EK6-EK7-EK9</f>
        <v>0</v>
      </c>
      <c r="EL8" s="40">
        <f t="shared" si="55"/>
        <v>0</v>
      </c>
      <c r="EM8" s="42"/>
      <c r="EN8" s="42"/>
      <c r="EO8" s="23">
        <f>EO6-EO7-EO9</f>
        <v>0</v>
      </c>
      <c r="EP8" s="23">
        <f t="shared" ref="EP8" si="151">EP6-EP7-EP9</f>
        <v>0</v>
      </c>
      <c r="EQ8" s="23">
        <f t="shared" ref="EQ8" si="152">EQ6-EQ7-EQ9</f>
        <v>0</v>
      </c>
      <c r="ER8" s="23">
        <f t="shared" ref="ER8" si="153">ER6-ER7-ER9</f>
        <v>0</v>
      </c>
      <c r="ES8" s="23">
        <f t="shared" ref="ES8" si="154">ES6-ES7-ES9</f>
        <v>0</v>
      </c>
      <c r="ET8" s="23">
        <f t="shared" ref="ET8" si="155">ET6-ET7-ET9</f>
        <v>0</v>
      </c>
      <c r="EU8" s="40">
        <f t="shared" si="57"/>
        <v>0</v>
      </c>
      <c r="EV8" s="42"/>
      <c r="EW8" s="42"/>
      <c r="EX8" s="23">
        <f>EX6-EX7-EX9</f>
        <v>1</v>
      </c>
      <c r="EY8" s="23">
        <f t="shared" ref="EY8" si="156">EY6-EY7-EY9</f>
        <v>0</v>
      </c>
      <c r="EZ8" s="23">
        <f t="shared" ref="EZ8" si="157">EZ6-EZ7-EZ9</f>
        <v>11</v>
      </c>
      <c r="FA8" s="23">
        <f t="shared" ref="FA8" si="158">FA6-FA7-FA9</f>
        <v>15</v>
      </c>
      <c r="FB8" s="23">
        <f t="shared" ref="FB8" si="159">FB6-FB7-FB9</f>
        <v>3</v>
      </c>
      <c r="FC8" s="23">
        <f t="shared" ref="FC8" si="160">FC6-FC7-FC9</f>
        <v>9</v>
      </c>
      <c r="FD8" s="40">
        <f t="shared" si="59"/>
        <v>39</v>
      </c>
      <c r="FE8" s="42"/>
      <c r="FF8" s="42"/>
      <c r="FG8" s="39">
        <f t="shared" si="60"/>
        <v>39</v>
      </c>
      <c r="FH8" s="42"/>
      <c r="FI8" s="42"/>
      <c r="FJ8" s="23">
        <f>FJ6-FJ7-FJ9</f>
        <v>0</v>
      </c>
      <c r="FK8" s="23">
        <f t="shared" ref="FK8:FS8" si="161">FK6-FK7-FK9</f>
        <v>0</v>
      </c>
      <c r="FL8" s="23">
        <f t="shared" si="161"/>
        <v>0</v>
      </c>
      <c r="FM8" s="23">
        <f t="shared" si="161"/>
        <v>0</v>
      </c>
      <c r="FN8" s="23">
        <f t="shared" si="161"/>
        <v>0</v>
      </c>
      <c r="FO8" s="23">
        <f t="shared" si="161"/>
        <v>0</v>
      </c>
      <c r="FP8" s="23">
        <f t="shared" si="161"/>
        <v>0</v>
      </c>
      <c r="FQ8" s="23">
        <f t="shared" si="161"/>
        <v>0</v>
      </c>
      <c r="FR8" s="23">
        <f t="shared" si="161"/>
        <v>0</v>
      </c>
      <c r="FS8" s="23">
        <f t="shared" si="161"/>
        <v>0</v>
      </c>
      <c r="FT8" s="40">
        <f t="shared" si="62"/>
        <v>0</v>
      </c>
      <c r="FU8" s="42"/>
      <c r="FV8" s="42"/>
      <c r="FW8" s="23">
        <f>FW6-FW7-FW9</f>
        <v>0</v>
      </c>
      <c r="FX8" s="23">
        <f t="shared" ref="FX8" si="162">FX6-FX7-FX9</f>
        <v>0</v>
      </c>
      <c r="FY8" s="23">
        <f t="shared" ref="FY8" si="163">FY6-FY7-FY9</f>
        <v>0</v>
      </c>
      <c r="FZ8" s="23">
        <f t="shared" ref="FZ8" si="164">FZ6-FZ7-FZ9</f>
        <v>0</v>
      </c>
      <c r="GA8" s="23">
        <f t="shared" ref="GA8" si="165">GA6-GA7-GA9</f>
        <v>0</v>
      </c>
      <c r="GB8" s="23">
        <f t="shared" ref="GB8" si="166">GB6-GB7-GB9</f>
        <v>0</v>
      </c>
      <c r="GC8" s="23">
        <f t="shared" ref="GC8" si="167">GC6-GC7-GC9</f>
        <v>0</v>
      </c>
      <c r="GD8" s="23">
        <f t="shared" ref="GD8" si="168">GD6-GD7-GD9</f>
        <v>0</v>
      </c>
      <c r="GE8" s="23">
        <f t="shared" ref="GE8" si="169">GE6-GE7-GE9</f>
        <v>0</v>
      </c>
      <c r="GF8" s="23">
        <f t="shared" ref="GF8" si="170">GF6-GF7-GF9</f>
        <v>0</v>
      </c>
      <c r="GG8" s="40">
        <f t="shared" si="64"/>
        <v>0</v>
      </c>
      <c r="GH8" s="42"/>
      <c r="GI8" s="42"/>
      <c r="GJ8" s="23">
        <f>GJ6-GJ7-GJ9</f>
        <v>0</v>
      </c>
      <c r="GK8" s="23">
        <f t="shared" ref="GK8" si="171">GK6-GK7-GK9</f>
        <v>0</v>
      </c>
      <c r="GL8" s="23">
        <f t="shared" ref="GL8" si="172">GL6-GL7-GL9</f>
        <v>0</v>
      </c>
      <c r="GM8" s="23">
        <f t="shared" ref="GM8" si="173">GM6-GM7-GM9</f>
        <v>0</v>
      </c>
      <c r="GN8" s="23">
        <f t="shared" ref="GN8" si="174">GN6-GN7-GN9</f>
        <v>0</v>
      </c>
      <c r="GO8" s="23">
        <f t="shared" ref="GO8" si="175">GO6-GO7-GO9</f>
        <v>0</v>
      </c>
      <c r="GP8" s="23">
        <f t="shared" ref="GP8" si="176">GP6-GP7-GP9</f>
        <v>0</v>
      </c>
      <c r="GQ8" s="23">
        <f t="shared" ref="GQ8" si="177">GQ6-GQ7-GQ9</f>
        <v>0</v>
      </c>
      <c r="GR8" s="23">
        <f t="shared" ref="GR8" si="178">GR6-GR7-GR9</f>
        <v>0</v>
      </c>
      <c r="GS8" s="23">
        <f t="shared" ref="GS8" si="179">GS6-GS7-GS9</f>
        <v>0</v>
      </c>
      <c r="GT8" s="40">
        <f t="shared" si="66"/>
        <v>0</v>
      </c>
      <c r="GU8" s="42"/>
      <c r="GV8" s="42"/>
      <c r="GW8" s="23">
        <f>GW6-GW7-GW9</f>
        <v>0</v>
      </c>
      <c r="GX8" s="23">
        <f t="shared" ref="GX8" si="180">GX6-GX7-GX9</f>
        <v>0</v>
      </c>
      <c r="GY8" s="23">
        <f t="shared" ref="GY8" si="181">GY6-GY7-GY9</f>
        <v>0</v>
      </c>
      <c r="GZ8" s="23">
        <f t="shared" ref="GZ8" si="182">GZ6-GZ7-GZ9</f>
        <v>0</v>
      </c>
      <c r="HA8" s="23">
        <f t="shared" ref="HA8" si="183">HA6-HA7-HA9</f>
        <v>0</v>
      </c>
      <c r="HB8" s="23">
        <f t="shared" ref="HB8" si="184">HB6-HB7-HB9</f>
        <v>0</v>
      </c>
      <c r="HC8" s="23">
        <f t="shared" ref="HC8" si="185">HC6-HC7-HC9</f>
        <v>0</v>
      </c>
      <c r="HD8" s="23">
        <f t="shared" ref="HD8" si="186">HD6-HD7-HD9</f>
        <v>0</v>
      </c>
      <c r="HE8" s="23">
        <f t="shared" ref="HE8" si="187">HE6-HE7-HE9</f>
        <v>0</v>
      </c>
      <c r="HF8" s="23">
        <f t="shared" ref="HF8" si="188">HF6-HF7-HF9</f>
        <v>0</v>
      </c>
      <c r="HG8" s="40">
        <f t="shared" si="68"/>
        <v>0</v>
      </c>
      <c r="HH8" s="42"/>
      <c r="HI8" s="42"/>
      <c r="HJ8" s="23">
        <f>HJ6-HJ7-HJ9</f>
        <v>2</v>
      </c>
      <c r="HK8" s="23">
        <f t="shared" ref="HK8" si="189">HK6-HK7-HK9</f>
        <v>2</v>
      </c>
      <c r="HL8" s="23">
        <f t="shared" ref="HL8" si="190">HL6-HL7-HL9</f>
        <v>3</v>
      </c>
      <c r="HM8" s="23">
        <f t="shared" ref="HM8" si="191">HM6-HM7-HM9</f>
        <v>1</v>
      </c>
      <c r="HN8" s="23">
        <f t="shared" ref="HN8" si="192">HN6-HN7-HN9</f>
        <v>0</v>
      </c>
      <c r="HO8" s="23">
        <f t="shared" ref="HO8" si="193">HO6-HO7-HO9</f>
        <v>1</v>
      </c>
      <c r="HP8" s="23">
        <f t="shared" ref="HP8" si="194">HP6-HP7-HP9</f>
        <v>1</v>
      </c>
      <c r="HQ8" s="23">
        <f t="shared" ref="HQ8" si="195">HQ6-HQ7-HQ9</f>
        <v>7</v>
      </c>
      <c r="HR8" s="23">
        <f t="shared" ref="HR8" si="196">HR6-HR7-HR9</f>
        <v>3</v>
      </c>
      <c r="HS8" s="23">
        <f t="shared" ref="HS8" si="197">HS6-HS7-HS9</f>
        <v>1</v>
      </c>
      <c r="HT8" s="40">
        <f t="shared" si="70"/>
        <v>21</v>
      </c>
      <c r="HU8" s="42"/>
      <c r="HV8" s="42"/>
      <c r="HW8" s="39">
        <f t="shared" si="71"/>
        <v>21</v>
      </c>
      <c r="HX8" s="42"/>
      <c r="HY8" s="42"/>
      <c r="HZ8" s="23">
        <f>HZ6-HZ7-HZ9</f>
        <v>0</v>
      </c>
      <c r="IA8" s="23">
        <f t="shared" ref="IA8" si="198">IA6-IA7-IA9</f>
        <v>0</v>
      </c>
      <c r="IB8" s="23">
        <f t="shared" ref="IB8" si="199">IB6-IB7-IB9</f>
        <v>0</v>
      </c>
      <c r="IC8" s="23">
        <f t="shared" ref="IC8" si="200">IC6-IC7-IC9</f>
        <v>0</v>
      </c>
      <c r="ID8" s="23">
        <f t="shared" ref="ID8" si="201">ID6-ID7-ID9</f>
        <v>0</v>
      </c>
      <c r="IE8" s="23">
        <f t="shared" ref="IE8" si="202">IE6-IE7-IE9</f>
        <v>0</v>
      </c>
      <c r="IF8" s="23">
        <f t="shared" ref="IF8" si="203">IF6-IF7-IF9</f>
        <v>0</v>
      </c>
      <c r="IG8" s="23">
        <f t="shared" ref="IG8" si="204">IG6-IG7-IG9</f>
        <v>0</v>
      </c>
      <c r="IH8" s="23">
        <f t="shared" ref="IH8" si="205">IH6-IH7-IH9</f>
        <v>0</v>
      </c>
      <c r="II8" s="23">
        <f t="shared" ref="II8" si="206">II6-II7-II9</f>
        <v>0</v>
      </c>
      <c r="IJ8" s="40">
        <f t="shared" si="73"/>
        <v>0</v>
      </c>
      <c r="IK8" s="42"/>
      <c r="IL8" s="42"/>
      <c r="IM8" s="23">
        <f>IM6-IM7-IM9</f>
        <v>0</v>
      </c>
      <c r="IN8" s="23">
        <f t="shared" ref="IN8" si="207">IN6-IN7-IN9</f>
        <v>0</v>
      </c>
      <c r="IO8" s="23">
        <f t="shared" ref="IO8" si="208">IO6-IO7-IO9</f>
        <v>0</v>
      </c>
      <c r="IP8" s="23">
        <f t="shared" ref="IP8" si="209">IP6-IP7-IP9</f>
        <v>0</v>
      </c>
      <c r="IQ8" s="23">
        <f t="shared" ref="IQ8" si="210">IQ6-IQ7-IQ9</f>
        <v>0</v>
      </c>
      <c r="IR8" s="23">
        <f t="shared" ref="IR8" si="211">IR6-IR7-IR9</f>
        <v>0</v>
      </c>
      <c r="IS8" s="23">
        <f t="shared" ref="IS8" si="212">IS6-IS7-IS9</f>
        <v>0</v>
      </c>
      <c r="IT8" s="23">
        <f t="shared" ref="IT8" si="213">IT6-IT7-IT9</f>
        <v>0</v>
      </c>
      <c r="IU8" s="23">
        <f t="shared" ref="IU8" si="214">IU6-IU7-IU9</f>
        <v>0</v>
      </c>
      <c r="IV8" s="23">
        <f t="shared" ref="IV8" si="215">IV6-IV7-IV9</f>
        <v>0</v>
      </c>
      <c r="IW8" s="40">
        <f t="shared" si="75"/>
        <v>0</v>
      </c>
      <c r="IX8" s="42"/>
      <c r="IY8" s="42"/>
      <c r="IZ8" s="23">
        <f>IZ6-IZ7-IZ9</f>
        <v>0</v>
      </c>
      <c r="JA8" s="23">
        <f t="shared" ref="JA8" si="216">JA6-JA7-JA9</f>
        <v>1</v>
      </c>
      <c r="JB8" s="23">
        <f t="shared" ref="JB8" si="217">JB6-JB7-JB9</f>
        <v>6</v>
      </c>
      <c r="JC8" s="23">
        <f t="shared" ref="JC8" si="218">JC6-JC7-JC9</f>
        <v>3</v>
      </c>
      <c r="JD8" s="23">
        <f t="shared" ref="JD8" si="219">JD6-JD7-JD9</f>
        <v>5</v>
      </c>
      <c r="JE8" s="23">
        <f t="shared" ref="JE8" si="220">JE6-JE7-JE9</f>
        <v>5</v>
      </c>
      <c r="JF8" s="23">
        <f t="shared" ref="JF8" si="221">JF6-JF7-JF9</f>
        <v>6</v>
      </c>
      <c r="JG8" s="23">
        <f t="shared" ref="JG8" si="222">JG6-JG7-JG9</f>
        <v>9</v>
      </c>
      <c r="JH8" s="23">
        <f t="shared" ref="JH8" si="223">JH6-JH7-JH9</f>
        <v>0</v>
      </c>
      <c r="JI8" s="23">
        <f t="shared" ref="JI8" si="224">JI6-JI7-JI9</f>
        <v>4</v>
      </c>
      <c r="JJ8" s="40">
        <f t="shared" si="77"/>
        <v>39</v>
      </c>
      <c r="JK8" s="42"/>
      <c r="JL8" s="42"/>
      <c r="JM8" s="39">
        <f t="shared" si="78"/>
        <v>39</v>
      </c>
      <c r="JN8" s="42"/>
      <c r="JO8" s="42"/>
      <c r="JP8" s="36">
        <f t="shared" si="79"/>
        <v>132</v>
      </c>
      <c r="JQ8" s="42"/>
      <c r="JR8" s="42"/>
    </row>
    <row r="9" spans="1:278" s="16" customFormat="1" ht="16.350000000000001" customHeight="1" x14ac:dyDescent="0.25">
      <c r="A9" s="30"/>
      <c r="B9" s="31"/>
      <c r="C9" s="31"/>
      <c r="D9" s="31"/>
      <c r="E9" s="32"/>
      <c r="F9" s="1" t="s">
        <v>37</v>
      </c>
      <c r="G9" s="23">
        <f>COUNTIFS(G14:G300,0)</f>
        <v>0</v>
      </c>
      <c r="H9" s="23">
        <f t="shared" ref="H9:L9" si="225">COUNTIFS(H14:H300,0)</f>
        <v>0</v>
      </c>
      <c r="I9" s="23">
        <f t="shared" si="225"/>
        <v>0</v>
      </c>
      <c r="J9" s="23">
        <f t="shared" si="225"/>
        <v>0</v>
      </c>
      <c r="K9" s="23">
        <f t="shared" si="225"/>
        <v>1</v>
      </c>
      <c r="L9" s="23">
        <f t="shared" si="225"/>
        <v>0</v>
      </c>
      <c r="M9" s="40">
        <f t="shared" si="26"/>
        <v>1</v>
      </c>
      <c r="N9" s="42"/>
      <c r="O9" s="42"/>
      <c r="P9" s="23">
        <f>COUNTIFS(P14:P300,0)</f>
        <v>1</v>
      </c>
      <c r="Q9" s="23">
        <f t="shared" ref="Q9:U9" si="226">COUNTIFS(Q14:Q300,0)</f>
        <v>0</v>
      </c>
      <c r="R9" s="23">
        <f t="shared" si="226"/>
        <v>0</v>
      </c>
      <c r="S9" s="23">
        <f t="shared" si="226"/>
        <v>1</v>
      </c>
      <c r="T9" s="23">
        <f t="shared" si="226"/>
        <v>0</v>
      </c>
      <c r="U9" s="23">
        <f t="shared" si="226"/>
        <v>0</v>
      </c>
      <c r="V9" s="40">
        <f t="shared" si="28"/>
        <v>2</v>
      </c>
      <c r="W9" s="42"/>
      <c r="X9" s="42"/>
      <c r="Y9" s="23">
        <f>COUNTIFS(Y14:Y300,0)</f>
        <v>2</v>
      </c>
      <c r="Z9" s="23">
        <f t="shared" ref="Z9:AD9" si="227">COUNTIFS(Z14:Z300,0)</f>
        <v>0</v>
      </c>
      <c r="AA9" s="23">
        <f t="shared" si="227"/>
        <v>1</v>
      </c>
      <c r="AB9" s="23">
        <f t="shared" si="227"/>
        <v>1</v>
      </c>
      <c r="AC9" s="23">
        <f t="shared" si="227"/>
        <v>6</v>
      </c>
      <c r="AD9" s="23">
        <f t="shared" si="227"/>
        <v>3</v>
      </c>
      <c r="AE9" s="40">
        <f t="shared" si="30"/>
        <v>13</v>
      </c>
      <c r="AF9" s="42"/>
      <c r="AG9" s="42"/>
      <c r="AH9" s="23">
        <f>COUNTIFS(AH14:AH300,0)</f>
        <v>11</v>
      </c>
      <c r="AI9" s="23">
        <f t="shared" ref="AI9:AM9" si="228">COUNTIFS(AI14:AI300,0)</f>
        <v>2</v>
      </c>
      <c r="AJ9" s="23">
        <f t="shared" si="228"/>
        <v>6</v>
      </c>
      <c r="AK9" s="23">
        <f t="shared" si="228"/>
        <v>4</v>
      </c>
      <c r="AL9" s="23">
        <f t="shared" si="228"/>
        <v>12</v>
      </c>
      <c r="AM9" s="23">
        <f t="shared" si="228"/>
        <v>7</v>
      </c>
      <c r="AN9" s="40">
        <f t="shared" si="32"/>
        <v>42</v>
      </c>
      <c r="AO9" s="42"/>
      <c r="AP9" s="42"/>
      <c r="AQ9" s="23">
        <f>COUNTIFS(AQ14:AQ300,0)</f>
        <v>1</v>
      </c>
      <c r="AR9" s="23">
        <f t="shared" ref="AR9:AV9" si="229">COUNTIFS(AR14:AR300,0)</f>
        <v>3</v>
      </c>
      <c r="AS9" s="23">
        <f t="shared" si="229"/>
        <v>2</v>
      </c>
      <c r="AT9" s="23">
        <f t="shared" si="229"/>
        <v>1</v>
      </c>
      <c r="AU9" s="23">
        <f t="shared" si="229"/>
        <v>5</v>
      </c>
      <c r="AV9" s="23">
        <f t="shared" si="229"/>
        <v>3</v>
      </c>
      <c r="AW9" s="40">
        <f t="shared" si="34"/>
        <v>15</v>
      </c>
      <c r="AX9" s="42"/>
      <c r="AY9" s="42"/>
      <c r="AZ9" s="23">
        <f>COUNTIFS(AZ14:AZ300,0)</f>
        <v>3</v>
      </c>
      <c r="BA9" s="23">
        <f t="shared" ref="BA9:BE9" si="230">COUNTIFS(BA14:BA300,0)</f>
        <v>0</v>
      </c>
      <c r="BB9" s="23">
        <f t="shared" si="230"/>
        <v>5</v>
      </c>
      <c r="BC9" s="23">
        <f t="shared" si="230"/>
        <v>1</v>
      </c>
      <c r="BD9" s="23">
        <f t="shared" si="230"/>
        <v>2</v>
      </c>
      <c r="BE9" s="23">
        <f t="shared" si="230"/>
        <v>1</v>
      </c>
      <c r="BF9" s="40">
        <f t="shared" si="36"/>
        <v>12</v>
      </c>
      <c r="BG9" s="42"/>
      <c r="BH9" s="42"/>
      <c r="BI9" s="23">
        <f>COUNTIFS(BI14:BI300,0)</f>
        <v>1</v>
      </c>
      <c r="BJ9" s="23">
        <f t="shared" ref="BJ9:BN9" si="231">COUNTIFS(BJ14:BJ300,0)</f>
        <v>0</v>
      </c>
      <c r="BK9" s="23">
        <f t="shared" si="231"/>
        <v>3</v>
      </c>
      <c r="BL9" s="23">
        <f t="shared" si="231"/>
        <v>5</v>
      </c>
      <c r="BM9" s="23">
        <f t="shared" si="231"/>
        <v>1</v>
      </c>
      <c r="BN9" s="23">
        <f t="shared" si="231"/>
        <v>2</v>
      </c>
      <c r="BO9" s="40">
        <f t="shared" si="38"/>
        <v>12</v>
      </c>
      <c r="BP9" s="42"/>
      <c r="BQ9" s="42"/>
      <c r="BR9" s="23">
        <f>COUNTIFS(BR14:BR300,0)</f>
        <v>7</v>
      </c>
      <c r="BS9" s="23">
        <f t="shared" ref="BS9:BW9" si="232">COUNTIFS(BS14:BS300,0)</f>
        <v>6</v>
      </c>
      <c r="BT9" s="23">
        <f t="shared" si="232"/>
        <v>7</v>
      </c>
      <c r="BU9" s="23">
        <f t="shared" si="232"/>
        <v>8</v>
      </c>
      <c r="BV9" s="23">
        <f t="shared" si="232"/>
        <v>5</v>
      </c>
      <c r="BW9" s="23">
        <f t="shared" si="232"/>
        <v>7</v>
      </c>
      <c r="BX9" s="40">
        <f t="shared" si="40"/>
        <v>40</v>
      </c>
      <c r="BY9" s="42"/>
      <c r="BZ9" s="42"/>
      <c r="CA9" s="23">
        <f>COUNTIFS(CA14:CA300,0)</f>
        <v>0</v>
      </c>
      <c r="CB9" s="23">
        <f t="shared" ref="CB9:CF9" si="233">COUNTIFS(CB14:CB300,0)</f>
        <v>0</v>
      </c>
      <c r="CC9" s="23">
        <f t="shared" si="233"/>
        <v>0</v>
      </c>
      <c r="CD9" s="23">
        <f t="shared" si="233"/>
        <v>0</v>
      </c>
      <c r="CE9" s="23">
        <f t="shared" si="233"/>
        <v>0</v>
      </c>
      <c r="CF9" s="23">
        <f t="shared" si="233"/>
        <v>0</v>
      </c>
      <c r="CG9" s="40">
        <f t="shared" si="42"/>
        <v>0</v>
      </c>
      <c r="CH9" s="42"/>
      <c r="CI9" s="42"/>
      <c r="CJ9" s="23">
        <f>COUNTIFS(CJ14:CJ300,0)</f>
        <v>3</v>
      </c>
      <c r="CK9" s="23">
        <f t="shared" ref="CK9:CO9" si="234">COUNTIFS(CK14:CK300,0)</f>
        <v>7</v>
      </c>
      <c r="CL9" s="23">
        <f t="shared" si="234"/>
        <v>2</v>
      </c>
      <c r="CM9" s="23">
        <f t="shared" si="234"/>
        <v>0</v>
      </c>
      <c r="CN9" s="23">
        <f t="shared" si="234"/>
        <v>2</v>
      </c>
      <c r="CO9" s="23">
        <f t="shared" si="234"/>
        <v>6</v>
      </c>
      <c r="CP9" s="40">
        <f t="shared" si="44"/>
        <v>20</v>
      </c>
      <c r="CQ9" s="42"/>
      <c r="CR9" s="42"/>
      <c r="CS9" s="39">
        <f t="shared" si="45"/>
        <v>157</v>
      </c>
      <c r="CT9" s="42"/>
      <c r="CU9" s="42"/>
      <c r="CV9" s="23">
        <f>COUNTIFS(CV14:CV300,0)</f>
        <v>16</v>
      </c>
      <c r="CW9" s="23">
        <f t="shared" ref="CW9:DA9" si="235">COUNTIFS(CW14:CW300,0)</f>
        <v>12</v>
      </c>
      <c r="CX9" s="23">
        <f t="shared" si="235"/>
        <v>14</v>
      </c>
      <c r="CY9" s="23">
        <f t="shared" si="235"/>
        <v>18</v>
      </c>
      <c r="CZ9" s="23">
        <f t="shared" si="235"/>
        <v>12</v>
      </c>
      <c r="DA9" s="23">
        <f t="shared" si="235"/>
        <v>14</v>
      </c>
      <c r="DB9" s="40">
        <f t="shared" si="47"/>
        <v>86</v>
      </c>
      <c r="DC9" s="42"/>
      <c r="DD9" s="42"/>
      <c r="DE9" s="23">
        <f>COUNTIFS(DE14:DE300,0)</f>
        <v>9</v>
      </c>
      <c r="DF9" s="23">
        <f t="shared" ref="DF9:DJ9" si="236">COUNTIFS(DF14:DF300,0)</f>
        <v>11</v>
      </c>
      <c r="DG9" s="23">
        <f t="shared" si="236"/>
        <v>7</v>
      </c>
      <c r="DH9" s="23">
        <f t="shared" si="236"/>
        <v>5</v>
      </c>
      <c r="DI9" s="23">
        <f t="shared" si="236"/>
        <v>5</v>
      </c>
      <c r="DJ9" s="23">
        <f t="shared" si="236"/>
        <v>3</v>
      </c>
      <c r="DK9" s="40">
        <f t="shared" si="49"/>
        <v>40</v>
      </c>
      <c r="DL9" s="42"/>
      <c r="DM9" s="42"/>
      <c r="DN9" s="23">
        <f>COUNTIFS(DN14:DN300,0)</f>
        <v>2</v>
      </c>
      <c r="DO9" s="23">
        <f t="shared" ref="DO9:DS9" si="237">COUNTIFS(DO14:DO300,0)</f>
        <v>0</v>
      </c>
      <c r="DP9" s="23">
        <f t="shared" si="237"/>
        <v>7</v>
      </c>
      <c r="DQ9" s="23">
        <f t="shared" si="237"/>
        <v>4</v>
      </c>
      <c r="DR9" s="23">
        <f t="shared" si="237"/>
        <v>7</v>
      </c>
      <c r="DS9" s="23">
        <f t="shared" si="237"/>
        <v>10</v>
      </c>
      <c r="DT9" s="40">
        <f t="shared" si="51"/>
        <v>30</v>
      </c>
      <c r="DU9" s="42"/>
      <c r="DV9" s="42"/>
      <c r="DW9" s="23">
        <f>COUNTIFS(DW14:DW300,0)</f>
        <v>3</v>
      </c>
      <c r="DX9" s="23">
        <f t="shared" ref="DX9:EB9" si="238">COUNTIFS(DX14:DX300,0)</f>
        <v>10</v>
      </c>
      <c r="DY9" s="23">
        <f t="shared" si="238"/>
        <v>8</v>
      </c>
      <c r="DZ9" s="23">
        <f t="shared" si="238"/>
        <v>11</v>
      </c>
      <c r="EA9" s="23">
        <f t="shared" si="238"/>
        <v>3</v>
      </c>
      <c r="EB9" s="23">
        <f t="shared" si="238"/>
        <v>17</v>
      </c>
      <c r="EC9" s="40">
        <f t="shared" si="53"/>
        <v>52</v>
      </c>
      <c r="ED9" s="42"/>
      <c r="EE9" s="42"/>
      <c r="EF9" s="23">
        <f>COUNTIFS(EF14:EF300,0)</f>
        <v>16</v>
      </c>
      <c r="EG9" s="23">
        <f t="shared" ref="EG9:EK9" si="239">COUNTIFS(EG14:EG300,0)</f>
        <v>11</v>
      </c>
      <c r="EH9" s="23">
        <f t="shared" si="239"/>
        <v>21</v>
      </c>
      <c r="EI9" s="23">
        <f t="shared" si="239"/>
        <v>21</v>
      </c>
      <c r="EJ9" s="23">
        <f t="shared" si="239"/>
        <v>10</v>
      </c>
      <c r="EK9" s="23">
        <f t="shared" si="239"/>
        <v>15</v>
      </c>
      <c r="EL9" s="40">
        <f t="shared" si="55"/>
        <v>94</v>
      </c>
      <c r="EM9" s="42"/>
      <c r="EN9" s="42"/>
      <c r="EO9" s="23">
        <f>COUNTIFS(EO14:EO300,0)</f>
        <v>0</v>
      </c>
      <c r="EP9" s="23">
        <f t="shared" ref="EP9:ET9" si="240">COUNTIFS(EP14:EP300,0)</f>
        <v>7</v>
      </c>
      <c r="EQ9" s="23">
        <f t="shared" si="240"/>
        <v>0</v>
      </c>
      <c r="ER9" s="23">
        <f t="shared" si="240"/>
        <v>0</v>
      </c>
      <c r="ES9" s="23">
        <f t="shared" si="240"/>
        <v>0</v>
      </c>
      <c r="ET9" s="23">
        <f t="shared" si="240"/>
        <v>4</v>
      </c>
      <c r="EU9" s="40">
        <f t="shared" si="57"/>
        <v>11</v>
      </c>
      <c r="EV9" s="42"/>
      <c r="EW9" s="42"/>
      <c r="EX9" s="23">
        <f>COUNTIFS(EX14:EX300,0)</f>
        <v>0</v>
      </c>
      <c r="EY9" s="23">
        <f t="shared" ref="EY9:FC9" si="241">COUNTIFS(EY14:EY300,0)</f>
        <v>16</v>
      </c>
      <c r="EZ9" s="23">
        <f t="shared" si="241"/>
        <v>0</v>
      </c>
      <c r="FA9" s="23">
        <f t="shared" si="241"/>
        <v>0</v>
      </c>
      <c r="FB9" s="23">
        <f t="shared" si="241"/>
        <v>2</v>
      </c>
      <c r="FC9" s="23">
        <f t="shared" si="241"/>
        <v>1</v>
      </c>
      <c r="FD9" s="40">
        <f t="shared" si="59"/>
        <v>19</v>
      </c>
      <c r="FE9" s="42"/>
      <c r="FF9" s="42"/>
      <c r="FG9" s="39">
        <f t="shared" si="60"/>
        <v>332</v>
      </c>
      <c r="FH9" s="42"/>
      <c r="FI9" s="42"/>
      <c r="FJ9" s="23">
        <f>COUNTIFS(FJ14:FJ300,0)</f>
        <v>0</v>
      </c>
      <c r="FK9" s="23">
        <f t="shared" ref="FK9:FS9" si="242">COUNTIFS(FK14:FK300,0)</f>
        <v>4</v>
      </c>
      <c r="FL9" s="23">
        <f t="shared" si="242"/>
        <v>6</v>
      </c>
      <c r="FM9" s="23">
        <f t="shared" si="242"/>
        <v>4</v>
      </c>
      <c r="FN9" s="23">
        <f t="shared" si="242"/>
        <v>1</v>
      </c>
      <c r="FO9" s="23">
        <f t="shared" si="242"/>
        <v>0</v>
      </c>
      <c r="FP9" s="23">
        <f t="shared" si="242"/>
        <v>3</v>
      </c>
      <c r="FQ9" s="23">
        <f t="shared" si="242"/>
        <v>5</v>
      </c>
      <c r="FR9" s="23">
        <f t="shared" si="242"/>
        <v>0</v>
      </c>
      <c r="FS9" s="23">
        <f t="shared" si="242"/>
        <v>1</v>
      </c>
      <c r="FT9" s="40">
        <f t="shared" si="62"/>
        <v>24</v>
      </c>
      <c r="FU9" s="42"/>
      <c r="FV9" s="42"/>
      <c r="FW9" s="23">
        <f>COUNTIFS(FW14:FW300,0)</f>
        <v>12</v>
      </c>
      <c r="FX9" s="23">
        <f t="shared" ref="FX9:GF9" si="243">COUNTIFS(FX14:FX300,0)</f>
        <v>6</v>
      </c>
      <c r="FY9" s="23">
        <f t="shared" si="243"/>
        <v>14</v>
      </c>
      <c r="FZ9" s="23">
        <f t="shared" si="243"/>
        <v>11</v>
      </c>
      <c r="GA9" s="23">
        <f t="shared" si="243"/>
        <v>9</v>
      </c>
      <c r="GB9" s="23">
        <f t="shared" si="243"/>
        <v>9</v>
      </c>
      <c r="GC9" s="23">
        <f t="shared" si="243"/>
        <v>7</v>
      </c>
      <c r="GD9" s="23">
        <f t="shared" si="243"/>
        <v>10</v>
      </c>
      <c r="GE9" s="23">
        <f t="shared" si="243"/>
        <v>4</v>
      </c>
      <c r="GF9" s="23">
        <f t="shared" si="243"/>
        <v>9</v>
      </c>
      <c r="GG9" s="40">
        <f t="shared" si="64"/>
        <v>91</v>
      </c>
      <c r="GH9" s="42"/>
      <c r="GI9" s="42"/>
      <c r="GJ9" s="23">
        <f>COUNTIFS(GJ14:GJ300,0)</f>
        <v>10</v>
      </c>
      <c r="GK9" s="23">
        <f t="shared" ref="GK9:GS9" si="244">COUNTIFS(GK14:GK300,0)</f>
        <v>6</v>
      </c>
      <c r="GL9" s="23">
        <f t="shared" si="244"/>
        <v>11</v>
      </c>
      <c r="GM9" s="23">
        <f t="shared" si="244"/>
        <v>0</v>
      </c>
      <c r="GN9" s="23">
        <f t="shared" si="244"/>
        <v>4</v>
      </c>
      <c r="GO9" s="23">
        <f t="shared" si="244"/>
        <v>5</v>
      </c>
      <c r="GP9" s="23">
        <f t="shared" si="244"/>
        <v>4</v>
      </c>
      <c r="GQ9" s="23">
        <f t="shared" si="244"/>
        <v>8</v>
      </c>
      <c r="GR9" s="23">
        <f t="shared" si="244"/>
        <v>3</v>
      </c>
      <c r="GS9" s="23">
        <f t="shared" si="244"/>
        <v>8</v>
      </c>
      <c r="GT9" s="40">
        <f t="shared" si="66"/>
        <v>59</v>
      </c>
      <c r="GU9" s="42"/>
      <c r="GV9" s="42"/>
      <c r="GW9" s="23">
        <f>COUNTIFS(GW14:GW300,0)</f>
        <v>17</v>
      </c>
      <c r="GX9" s="23">
        <f t="shared" ref="GX9:HF9" si="245">COUNTIFS(GX14:GX300,0)</f>
        <v>12</v>
      </c>
      <c r="GY9" s="23">
        <f t="shared" si="245"/>
        <v>10</v>
      </c>
      <c r="GZ9" s="23">
        <f t="shared" si="245"/>
        <v>7</v>
      </c>
      <c r="HA9" s="23">
        <f t="shared" si="245"/>
        <v>10</v>
      </c>
      <c r="HB9" s="23">
        <f t="shared" si="245"/>
        <v>8</v>
      </c>
      <c r="HC9" s="23">
        <f t="shared" si="245"/>
        <v>7</v>
      </c>
      <c r="HD9" s="23">
        <f t="shared" si="245"/>
        <v>4</v>
      </c>
      <c r="HE9" s="23">
        <f t="shared" si="245"/>
        <v>13</v>
      </c>
      <c r="HF9" s="23">
        <f t="shared" si="245"/>
        <v>8</v>
      </c>
      <c r="HG9" s="40">
        <f t="shared" si="68"/>
        <v>96</v>
      </c>
      <c r="HH9" s="42"/>
      <c r="HI9" s="42"/>
      <c r="HJ9" s="23">
        <f>COUNTIFS(HJ14:HJ300,0)</f>
        <v>1</v>
      </c>
      <c r="HK9" s="23">
        <f t="shared" ref="HK9:HS9" si="246">COUNTIFS(HK14:HK300,0)</f>
        <v>1</v>
      </c>
      <c r="HL9" s="23">
        <f t="shared" si="246"/>
        <v>1</v>
      </c>
      <c r="HM9" s="23">
        <f t="shared" si="246"/>
        <v>0</v>
      </c>
      <c r="HN9" s="23">
        <f t="shared" si="246"/>
        <v>1</v>
      </c>
      <c r="HO9" s="23">
        <f t="shared" si="246"/>
        <v>1</v>
      </c>
      <c r="HP9" s="23">
        <f t="shared" si="246"/>
        <v>0</v>
      </c>
      <c r="HQ9" s="23">
        <f t="shared" si="246"/>
        <v>2</v>
      </c>
      <c r="HR9" s="23">
        <f t="shared" si="246"/>
        <v>0</v>
      </c>
      <c r="HS9" s="23">
        <f t="shared" si="246"/>
        <v>0</v>
      </c>
      <c r="HT9" s="40">
        <f t="shared" si="70"/>
        <v>7</v>
      </c>
      <c r="HU9" s="42"/>
      <c r="HV9" s="42"/>
      <c r="HW9" s="39">
        <f t="shared" si="71"/>
        <v>277</v>
      </c>
      <c r="HX9" s="42"/>
      <c r="HY9" s="42"/>
      <c r="HZ9" s="23">
        <f>COUNTIFS(HZ14:HZ300,0)</f>
        <v>1</v>
      </c>
      <c r="IA9" s="23">
        <f t="shared" ref="IA9:II9" si="247">COUNTIFS(IA14:IA300,0)</f>
        <v>0</v>
      </c>
      <c r="IB9" s="23">
        <f t="shared" si="247"/>
        <v>3</v>
      </c>
      <c r="IC9" s="23">
        <f t="shared" si="247"/>
        <v>4</v>
      </c>
      <c r="ID9" s="23">
        <f t="shared" si="247"/>
        <v>2</v>
      </c>
      <c r="IE9" s="23">
        <f t="shared" si="247"/>
        <v>5</v>
      </c>
      <c r="IF9" s="23">
        <f t="shared" si="247"/>
        <v>1</v>
      </c>
      <c r="IG9" s="23">
        <f t="shared" si="247"/>
        <v>2</v>
      </c>
      <c r="IH9" s="23">
        <f t="shared" si="247"/>
        <v>1</v>
      </c>
      <c r="II9" s="23">
        <f t="shared" si="247"/>
        <v>3</v>
      </c>
      <c r="IJ9" s="40">
        <f t="shared" si="73"/>
        <v>22</v>
      </c>
      <c r="IK9" s="42"/>
      <c r="IL9" s="42"/>
      <c r="IM9" s="23">
        <f>COUNTIFS(IM14:IM300,0)</f>
        <v>11</v>
      </c>
      <c r="IN9" s="23">
        <f t="shared" ref="IN9:IV9" si="248">COUNTIFS(IN14:IN300,0)</f>
        <v>7</v>
      </c>
      <c r="IO9" s="23">
        <f t="shared" si="248"/>
        <v>1</v>
      </c>
      <c r="IP9" s="23">
        <f t="shared" si="248"/>
        <v>2</v>
      </c>
      <c r="IQ9" s="23">
        <f t="shared" si="248"/>
        <v>2</v>
      </c>
      <c r="IR9" s="23">
        <f t="shared" si="248"/>
        <v>8</v>
      </c>
      <c r="IS9" s="23">
        <f t="shared" si="248"/>
        <v>7</v>
      </c>
      <c r="IT9" s="23">
        <f t="shared" si="248"/>
        <v>7</v>
      </c>
      <c r="IU9" s="23">
        <f t="shared" si="248"/>
        <v>4</v>
      </c>
      <c r="IV9" s="23">
        <f t="shared" si="248"/>
        <v>0</v>
      </c>
      <c r="IW9" s="40">
        <f t="shared" si="75"/>
        <v>49</v>
      </c>
      <c r="IX9" s="42"/>
      <c r="IY9" s="42"/>
      <c r="IZ9" s="23">
        <f>COUNTIFS(IZ14:IZ300,0)</f>
        <v>1</v>
      </c>
      <c r="JA9" s="23">
        <f t="shared" ref="JA9:JI9" si="249">COUNTIFS(JA14:JA300,0)</f>
        <v>2</v>
      </c>
      <c r="JB9" s="23">
        <f t="shared" si="249"/>
        <v>1</v>
      </c>
      <c r="JC9" s="23">
        <f t="shared" si="249"/>
        <v>6</v>
      </c>
      <c r="JD9" s="23">
        <f t="shared" si="249"/>
        <v>0</v>
      </c>
      <c r="JE9" s="23">
        <f t="shared" si="249"/>
        <v>4</v>
      </c>
      <c r="JF9" s="23">
        <f t="shared" si="249"/>
        <v>4</v>
      </c>
      <c r="JG9" s="23">
        <f t="shared" si="249"/>
        <v>3</v>
      </c>
      <c r="JH9" s="23">
        <f t="shared" si="249"/>
        <v>1</v>
      </c>
      <c r="JI9" s="23">
        <f t="shared" si="249"/>
        <v>1</v>
      </c>
      <c r="JJ9" s="40">
        <f t="shared" si="77"/>
        <v>23</v>
      </c>
      <c r="JK9" s="42"/>
      <c r="JL9" s="42"/>
      <c r="JM9" s="39">
        <f t="shared" si="78"/>
        <v>94</v>
      </c>
      <c r="JN9" s="42"/>
      <c r="JO9" s="42"/>
      <c r="JP9" s="36">
        <f t="shared" si="79"/>
        <v>860</v>
      </c>
      <c r="JQ9" s="42"/>
      <c r="JR9" s="42"/>
    </row>
    <row r="10" spans="1:278" s="16" customFormat="1" ht="16.350000000000001" customHeight="1" x14ac:dyDescent="0.25">
      <c r="A10" s="30"/>
      <c r="B10" s="31"/>
      <c r="C10" s="31"/>
      <c r="D10" s="31"/>
      <c r="E10" s="32"/>
      <c r="F10" s="1" t="s">
        <v>38</v>
      </c>
      <c r="G10" s="23">
        <f>AVERAGE(G14:G300)</f>
        <v>2</v>
      </c>
      <c r="H10" s="23">
        <f t="shared" ref="H10:L10" si="250">AVERAGE(H14:H300)</f>
        <v>2</v>
      </c>
      <c r="I10" s="23">
        <f t="shared" si="250"/>
        <v>2</v>
      </c>
      <c r="J10" s="23">
        <f t="shared" si="250"/>
        <v>2</v>
      </c>
      <c r="K10" s="23">
        <f t="shared" si="250"/>
        <v>1.9310344827586208</v>
      </c>
      <c r="L10" s="23">
        <f t="shared" si="250"/>
        <v>2</v>
      </c>
      <c r="M10" s="43">
        <f>AVERAGE(M14:M300)</f>
        <v>1.9803921568627452</v>
      </c>
      <c r="N10" s="44"/>
      <c r="O10" s="44"/>
      <c r="P10" s="23">
        <f>AVERAGE(P14:P300)</f>
        <v>1.75</v>
      </c>
      <c r="Q10" s="23">
        <f t="shared" ref="Q10:U10" si="251">AVERAGE(Q14:Q300)</f>
        <v>1.6956521739130435</v>
      </c>
      <c r="R10" s="23">
        <f t="shared" si="251"/>
        <v>1.7692307692307692</v>
      </c>
      <c r="S10" s="23">
        <f t="shared" si="251"/>
        <v>1.6875</v>
      </c>
      <c r="T10" s="23">
        <f t="shared" si="251"/>
        <v>1.8888888888888888</v>
      </c>
      <c r="U10" s="23">
        <f t="shared" si="251"/>
        <v>1.75</v>
      </c>
      <c r="V10" s="43">
        <f>AVERAGE(V14:V300)</f>
        <v>1.7549019607843137</v>
      </c>
      <c r="W10" s="44"/>
      <c r="X10" s="44"/>
      <c r="Y10" s="23">
        <f>AVERAGE(Y14:Y300)</f>
        <v>1.75</v>
      </c>
      <c r="Z10" s="23">
        <f t="shared" ref="Z10:AD10" si="252">AVERAGE(Z14:Z300)</f>
        <v>2</v>
      </c>
      <c r="AA10" s="23">
        <f t="shared" si="252"/>
        <v>1.9130434782608696</v>
      </c>
      <c r="AB10" s="23">
        <f t="shared" si="252"/>
        <v>1.8571428571428572</v>
      </c>
      <c r="AC10" s="23">
        <f t="shared" si="252"/>
        <v>1.52</v>
      </c>
      <c r="AD10" s="23">
        <f t="shared" si="252"/>
        <v>1.5384615384615385</v>
      </c>
      <c r="AE10" s="43">
        <f>AVERAGE(AE14:AE300)</f>
        <v>1.7450980392156863</v>
      </c>
      <c r="AF10" s="44"/>
      <c r="AG10" s="44"/>
      <c r="AH10" s="23">
        <f>AVERAGE(AH14:AH300)</f>
        <v>0.70588235294117652</v>
      </c>
      <c r="AI10" s="23">
        <f t="shared" ref="AI10:AM10" si="253">AVERAGE(AI14:AI300)</f>
        <v>1.75</v>
      </c>
      <c r="AJ10" s="23">
        <f t="shared" si="253"/>
        <v>1.4545454545454546</v>
      </c>
      <c r="AK10" s="23">
        <f t="shared" si="253"/>
        <v>1.2</v>
      </c>
      <c r="AL10" s="23">
        <f t="shared" si="253"/>
        <v>0.8</v>
      </c>
      <c r="AM10" s="23">
        <f t="shared" si="253"/>
        <v>1.1764705882352942</v>
      </c>
      <c r="AN10" s="43">
        <f>AVERAGE(AN14:AN300)</f>
        <v>1.1764705882352942</v>
      </c>
      <c r="AO10" s="44"/>
      <c r="AP10" s="44"/>
      <c r="AQ10" s="23">
        <f>AVERAGE(AQ14:AQ300)</f>
        <v>1.8571428571428572</v>
      </c>
      <c r="AR10" s="23">
        <f t="shared" ref="AR10:AV10" si="254">AVERAGE(AR14:AR300)</f>
        <v>1.6666666666666667</v>
      </c>
      <c r="AS10" s="23">
        <f t="shared" si="254"/>
        <v>1.7894736842105263</v>
      </c>
      <c r="AT10" s="23">
        <f t="shared" si="254"/>
        <v>1.75</v>
      </c>
      <c r="AU10" s="23">
        <f t="shared" si="254"/>
        <v>1.5652173913043479</v>
      </c>
      <c r="AV10" s="23">
        <f t="shared" si="254"/>
        <v>1.7</v>
      </c>
      <c r="AW10" s="43">
        <f>AVERAGE(AW14:AW300)</f>
        <v>1.7058823529411764</v>
      </c>
      <c r="AX10" s="44"/>
      <c r="AY10" s="44"/>
      <c r="AZ10" s="23">
        <f>AVERAGE(AZ14:AZ300)</f>
        <v>3.4285714285714284</v>
      </c>
      <c r="BA10" s="23">
        <f t="shared" ref="BA10:BE10" si="255">AVERAGE(BA14:BA300)</f>
        <v>4</v>
      </c>
      <c r="BB10" s="23">
        <f t="shared" si="255"/>
        <v>2.6666666666666665</v>
      </c>
      <c r="BC10" s="23">
        <f t="shared" si="255"/>
        <v>3.7894736842105261</v>
      </c>
      <c r="BD10" s="23">
        <f t="shared" si="255"/>
        <v>3.4285714285714284</v>
      </c>
      <c r="BE10" s="23">
        <f t="shared" si="255"/>
        <v>3.7333333333333334</v>
      </c>
      <c r="BF10" s="43">
        <f>AVERAGE(BF14:BF300)</f>
        <v>3.5294117647058822</v>
      </c>
      <c r="BG10" s="44"/>
      <c r="BH10" s="44"/>
      <c r="BI10" s="23">
        <f>AVERAGE(BI14:BI300)</f>
        <v>3.5714285714285716</v>
      </c>
      <c r="BJ10" s="23">
        <f t="shared" ref="BJ10:BN10" si="256">AVERAGE(BJ14:BJ300)</f>
        <v>4</v>
      </c>
      <c r="BK10" s="23">
        <f t="shared" si="256"/>
        <v>3.2</v>
      </c>
      <c r="BL10" s="23">
        <f t="shared" si="256"/>
        <v>2.3333333333333335</v>
      </c>
      <c r="BM10" s="23">
        <f t="shared" si="256"/>
        <v>3.7777777777777777</v>
      </c>
      <c r="BN10" s="23">
        <f t="shared" si="256"/>
        <v>3.6923076923076925</v>
      </c>
      <c r="BO10" s="43">
        <f>AVERAGE(BO14:BO300)</f>
        <v>3.5098039215686274</v>
      </c>
      <c r="BP10" s="44"/>
      <c r="BQ10" s="44"/>
      <c r="BR10" s="23">
        <f>AVERAGE(BR14:BR300)</f>
        <v>2.1333333333333333</v>
      </c>
      <c r="BS10" s="23">
        <f t="shared" ref="BS10:BW10" si="257">AVERAGE(BS14:BS300)</f>
        <v>2.6666666666666665</v>
      </c>
      <c r="BT10" s="23">
        <f t="shared" si="257"/>
        <v>2.3529411764705883</v>
      </c>
      <c r="BU10" s="23">
        <f t="shared" si="257"/>
        <v>2</v>
      </c>
      <c r="BV10" s="23">
        <f t="shared" si="257"/>
        <v>2.6666666666666665</v>
      </c>
      <c r="BW10" s="23">
        <f t="shared" si="257"/>
        <v>2.6666666666666665</v>
      </c>
      <c r="BX10" s="43">
        <f>AVERAGE(BX14:BX300)</f>
        <v>2.4313725490196076</v>
      </c>
      <c r="BY10" s="44"/>
      <c r="BZ10" s="44"/>
      <c r="CA10" s="23">
        <f>AVERAGE(CA14:CA300)</f>
        <v>3.9285714285714284</v>
      </c>
      <c r="CB10" s="23">
        <f t="shared" ref="CB10:CF10" si="258">AVERAGE(CB14:CB300)</f>
        <v>3.8095238095238093</v>
      </c>
      <c r="CC10" s="23">
        <f t="shared" si="258"/>
        <v>3.9166666666666665</v>
      </c>
      <c r="CD10" s="23">
        <f t="shared" si="258"/>
        <v>3.9411764705882355</v>
      </c>
      <c r="CE10" s="23">
        <f t="shared" si="258"/>
        <v>3.7142857142857144</v>
      </c>
      <c r="CF10" s="23">
        <f t="shared" si="258"/>
        <v>3.9411764705882355</v>
      </c>
      <c r="CG10" s="43">
        <f>AVERAGE(CG14:CG300)</f>
        <v>3.8627450980392157</v>
      </c>
      <c r="CH10" s="44"/>
      <c r="CI10" s="44"/>
      <c r="CJ10" s="23">
        <f>AVERAGE(CJ14:CJ300)</f>
        <v>3.4545454545454546</v>
      </c>
      <c r="CK10" s="23">
        <f t="shared" ref="CK10:CO10" si="259">AVERAGE(CK14:CK300)</f>
        <v>2.3529411764705883</v>
      </c>
      <c r="CL10" s="23">
        <f t="shared" si="259"/>
        <v>3.2727272727272729</v>
      </c>
      <c r="CM10" s="23">
        <f t="shared" si="259"/>
        <v>4</v>
      </c>
      <c r="CN10" s="23">
        <f t="shared" si="259"/>
        <v>3.5789473684210527</v>
      </c>
      <c r="CO10" s="23">
        <f t="shared" si="259"/>
        <v>2.2857142857142856</v>
      </c>
      <c r="CP10" s="43">
        <f>AVERAGE(CP14:CP300)</f>
        <v>3.215686274509804</v>
      </c>
      <c r="CQ10" s="44"/>
      <c r="CR10" s="44"/>
      <c r="CS10" s="45">
        <f>AVERAGE(CS14:CS300)</f>
        <v>24.911764705882351</v>
      </c>
      <c r="CT10" s="44"/>
      <c r="CU10" s="44"/>
      <c r="CV10" s="23">
        <f>AVERAGE(CV14:CV300)</f>
        <v>0</v>
      </c>
      <c r="CW10" s="23">
        <f t="shared" ref="CW10:DA10" si="260">AVERAGE(CW14:CW300)</f>
        <v>1.1764705882352942</v>
      </c>
      <c r="CX10" s="23">
        <f t="shared" si="260"/>
        <v>0.70588235294117652</v>
      </c>
      <c r="CY10" s="23">
        <f t="shared" si="260"/>
        <v>0.21052631578947367</v>
      </c>
      <c r="CZ10" s="23">
        <f t="shared" si="260"/>
        <v>1.1764705882352942</v>
      </c>
      <c r="DA10" s="23">
        <f t="shared" si="260"/>
        <v>0.5</v>
      </c>
      <c r="DB10" s="43">
        <f>AVERAGE(DB14:DB300)</f>
        <v>0.62745098039215685</v>
      </c>
      <c r="DC10" s="44"/>
      <c r="DD10" s="44"/>
      <c r="DE10" s="23">
        <f>AVERAGE(DE14:DE300)</f>
        <v>2.1052631578947367</v>
      </c>
      <c r="DF10" s="23">
        <f t="shared" ref="DF10:DJ10" si="261">AVERAGE(DF14:DF300)</f>
        <v>2</v>
      </c>
      <c r="DG10" s="23">
        <f t="shared" si="261"/>
        <v>1.6666666666666667</v>
      </c>
      <c r="DH10" s="23">
        <f t="shared" si="261"/>
        <v>2.4615384615384617</v>
      </c>
      <c r="DI10" s="23">
        <f t="shared" si="261"/>
        <v>2.8888888888888888</v>
      </c>
      <c r="DJ10" s="23">
        <f t="shared" si="261"/>
        <v>3.3333333333333335</v>
      </c>
      <c r="DK10" s="43">
        <f>AVERAGE(DK14:DK300)</f>
        <v>2.4313725490196076</v>
      </c>
      <c r="DL10" s="44"/>
      <c r="DM10" s="44"/>
      <c r="DN10" s="23">
        <f>AVERAGE(DN14:DN300)</f>
        <v>5.4782608695652177</v>
      </c>
      <c r="DO10" s="23">
        <f t="shared" ref="DO10:DS10" si="262">AVERAGE(DO14:DO300)</f>
        <v>6</v>
      </c>
      <c r="DP10" s="23">
        <f t="shared" si="262"/>
        <v>3.6666666666666665</v>
      </c>
      <c r="DQ10" s="23">
        <f t="shared" si="262"/>
        <v>4</v>
      </c>
      <c r="DR10" s="23">
        <f t="shared" si="262"/>
        <v>3.6666666666666665</v>
      </c>
      <c r="DS10" s="23">
        <f t="shared" si="262"/>
        <v>2.25</v>
      </c>
      <c r="DT10" s="43">
        <f>AVERAGE(DT14:DT300)</f>
        <v>4.2352941176470589</v>
      </c>
      <c r="DU10" s="44"/>
      <c r="DV10" s="44"/>
      <c r="DW10" s="23">
        <f>AVERAGE(DW14:DW300)</f>
        <v>4.3636363636363633</v>
      </c>
      <c r="DX10" s="23">
        <f t="shared" ref="DX10:EB10" si="263">AVERAGE(DX14:DX300)</f>
        <v>2.8421052631578947</v>
      </c>
      <c r="DY10" s="23">
        <f t="shared" si="263"/>
        <v>3.8181818181818183</v>
      </c>
      <c r="DZ10" s="23">
        <f t="shared" si="263"/>
        <v>0.92307692307692313</v>
      </c>
      <c r="EA10" s="23">
        <f t="shared" si="263"/>
        <v>5</v>
      </c>
      <c r="EB10" s="23">
        <f t="shared" si="263"/>
        <v>0.63157894736842102</v>
      </c>
      <c r="EC10" s="43">
        <f>AVERAGE(EC14:EC300)</f>
        <v>2.9411764705882355</v>
      </c>
      <c r="ED10" s="44"/>
      <c r="EE10" s="44"/>
      <c r="EF10" s="23">
        <f>AVERAGE(EF14:EF300)</f>
        <v>1.6363636363636365</v>
      </c>
      <c r="EG10" s="23">
        <f t="shared" ref="EG10:EK10" si="264">AVERAGE(EG14:EG300)</f>
        <v>0</v>
      </c>
      <c r="EH10" s="23">
        <f t="shared" si="264"/>
        <v>0</v>
      </c>
      <c r="EI10" s="23">
        <f t="shared" si="264"/>
        <v>0.27272727272727271</v>
      </c>
      <c r="EJ10" s="23">
        <f t="shared" si="264"/>
        <v>0</v>
      </c>
      <c r="EK10" s="23">
        <f t="shared" si="264"/>
        <v>0.375</v>
      </c>
      <c r="EL10" s="43">
        <f>AVERAGE(EL14:EL300)</f>
        <v>0.47058823529411764</v>
      </c>
      <c r="EM10" s="44"/>
      <c r="EN10" s="44"/>
      <c r="EO10" s="23">
        <f>AVERAGE(EO14:EO300)</f>
        <v>6</v>
      </c>
      <c r="EP10" s="23">
        <f t="shared" ref="EP10:ET10" si="265">AVERAGE(EP14:EP300)</f>
        <v>3.7894736842105261</v>
      </c>
      <c r="EQ10" s="23">
        <f t="shared" si="265"/>
        <v>6</v>
      </c>
      <c r="ER10" s="23">
        <f t="shared" si="265"/>
        <v>6</v>
      </c>
      <c r="ES10" s="23">
        <f t="shared" si="265"/>
        <v>6</v>
      </c>
      <c r="ET10" s="23">
        <f t="shared" si="265"/>
        <v>4.5</v>
      </c>
      <c r="EU10" s="43">
        <f>AVERAGE(EU14:EU300)</f>
        <v>5.3529411764705879</v>
      </c>
      <c r="EV10" s="44"/>
      <c r="EW10" s="44"/>
      <c r="EX10" s="23">
        <f>AVERAGE(EX14:EX300)</f>
        <v>5.8</v>
      </c>
      <c r="EY10" s="23">
        <f t="shared" ref="EY10:FC10" si="266">AVERAGE(EY14:EY300)</f>
        <v>0</v>
      </c>
      <c r="EZ10" s="23">
        <f t="shared" si="266"/>
        <v>4.8571428571428568</v>
      </c>
      <c r="FA10" s="23">
        <f t="shared" si="266"/>
        <v>3.2941176470588234</v>
      </c>
      <c r="FB10" s="23">
        <f t="shared" si="266"/>
        <v>5</v>
      </c>
      <c r="FC10" s="23">
        <f t="shared" si="266"/>
        <v>4.7</v>
      </c>
      <c r="FD10" s="43">
        <f>AVERAGE(FD14:FD300)</f>
        <v>3.9215686274509802</v>
      </c>
      <c r="FE10" s="44"/>
      <c r="FF10" s="44"/>
      <c r="FG10" s="45">
        <f>AVERAGE(FG14:FG300)</f>
        <v>19.980392156862745</v>
      </c>
      <c r="FH10" s="44"/>
      <c r="FI10" s="44"/>
      <c r="FJ10" s="23">
        <f>AVERAGE(FJ14:FJ300)</f>
        <v>2</v>
      </c>
      <c r="FK10" s="23">
        <f t="shared" ref="FK10:FS10" si="267">AVERAGE(FK14:FK300)</f>
        <v>1.2</v>
      </c>
      <c r="FL10" s="23">
        <f t="shared" si="267"/>
        <v>0.8</v>
      </c>
      <c r="FM10" s="23">
        <f t="shared" si="267"/>
        <v>1.2727272727272727</v>
      </c>
      <c r="FN10" s="23">
        <f t="shared" si="267"/>
        <v>1.75</v>
      </c>
      <c r="FO10" s="23">
        <f t="shared" si="267"/>
        <v>2</v>
      </c>
      <c r="FP10" s="23">
        <f t="shared" si="267"/>
        <v>1.1428571428571428</v>
      </c>
      <c r="FQ10" s="23">
        <f t="shared" si="267"/>
        <v>1.1666666666666667</v>
      </c>
      <c r="FR10" s="23">
        <f t="shared" si="267"/>
        <v>2</v>
      </c>
      <c r="FS10" s="23">
        <f t="shared" si="267"/>
        <v>1.8461538461538463</v>
      </c>
      <c r="FT10" s="43">
        <f>AVERAGE(FT14:FT300)</f>
        <v>1.5294117647058822</v>
      </c>
      <c r="FU10" s="44"/>
      <c r="FV10" s="44"/>
      <c r="FW10" s="23">
        <f>AVERAGE(FW14:FW300)</f>
        <v>0</v>
      </c>
      <c r="FX10" s="23">
        <f t="shared" ref="FX10:GF10" si="268">AVERAGE(FX14:FX300)</f>
        <v>0</v>
      </c>
      <c r="FY10" s="23">
        <f t="shared" si="268"/>
        <v>0</v>
      </c>
      <c r="FZ10" s="23">
        <f t="shared" si="268"/>
        <v>0</v>
      </c>
      <c r="GA10" s="23">
        <f t="shared" si="268"/>
        <v>0</v>
      </c>
      <c r="GB10" s="23">
        <f t="shared" si="268"/>
        <v>0.72727272727272729</v>
      </c>
      <c r="GC10" s="23">
        <f t="shared" si="268"/>
        <v>0</v>
      </c>
      <c r="GD10" s="23">
        <f t="shared" si="268"/>
        <v>0</v>
      </c>
      <c r="GE10" s="23">
        <f t="shared" si="268"/>
        <v>2.7692307692307692</v>
      </c>
      <c r="GF10" s="23">
        <f t="shared" si="268"/>
        <v>0</v>
      </c>
      <c r="GG10" s="43">
        <f>AVERAGE(GG14:GG300)</f>
        <v>0.43137254901960786</v>
      </c>
      <c r="GH10" s="44"/>
      <c r="GI10" s="44"/>
      <c r="GJ10" s="23">
        <f>AVERAGE(GJ14:GJ300)</f>
        <v>0</v>
      </c>
      <c r="GK10" s="23">
        <f t="shared" ref="GK10:GS10" si="269">AVERAGE(GK14:GK300)</f>
        <v>0</v>
      </c>
      <c r="GL10" s="23">
        <f t="shared" si="269"/>
        <v>0.33333333333333331</v>
      </c>
      <c r="GM10" s="23">
        <f t="shared" si="269"/>
        <v>4</v>
      </c>
      <c r="GN10" s="23">
        <f t="shared" si="269"/>
        <v>0.8</v>
      </c>
      <c r="GO10" s="23">
        <f t="shared" si="269"/>
        <v>2.5714285714285716</v>
      </c>
      <c r="GP10" s="23">
        <f t="shared" si="269"/>
        <v>2.7692307692307692</v>
      </c>
      <c r="GQ10" s="23">
        <f t="shared" si="269"/>
        <v>1.3333333333333333</v>
      </c>
      <c r="GR10" s="23">
        <f t="shared" si="269"/>
        <v>2.5</v>
      </c>
      <c r="GS10" s="23">
        <f t="shared" si="269"/>
        <v>1.0909090909090908</v>
      </c>
      <c r="GT10" s="43">
        <f>AVERAGE(GT14:GT300)</f>
        <v>1.6862745098039216</v>
      </c>
      <c r="GU10" s="44"/>
      <c r="GV10" s="44"/>
      <c r="GW10" s="23">
        <f>AVERAGE(GW14:GW300)</f>
        <v>0</v>
      </c>
      <c r="GX10" s="23">
        <f t="shared" ref="GX10:HF10" si="270">AVERAGE(GX14:GX300)</f>
        <v>0.30769230769230771</v>
      </c>
      <c r="GY10" s="23">
        <f t="shared" si="270"/>
        <v>0</v>
      </c>
      <c r="GZ10" s="23">
        <f t="shared" si="270"/>
        <v>1.2</v>
      </c>
      <c r="HA10" s="23">
        <f t="shared" si="270"/>
        <v>0</v>
      </c>
      <c r="HB10" s="23">
        <f t="shared" si="270"/>
        <v>0</v>
      </c>
      <c r="HC10" s="23">
        <f t="shared" si="270"/>
        <v>0.5</v>
      </c>
      <c r="HD10" s="23">
        <f t="shared" si="270"/>
        <v>0.8</v>
      </c>
      <c r="HE10" s="23">
        <f t="shared" si="270"/>
        <v>0</v>
      </c>
      <c r="HF10" s="23">
        <f t="shared" si="270"/>
        <v>0</v>
      </c>
      <c r="HG10" s="43">
        <f>AVERAGE(HG14:HG300)</f>
        <v>0.23529411764705882</v>
      </c>
      <c r="HH10" s="44"/>
      <c r="HI10" s="44"/>
      <c r="HJ10" s="23">
        <f>AVERAGE(HJ14:HJ300)</f>
        <v>4.8</v>
      </c>
      <c r="HK10" s="23">
        <f t="shared" ref="HK10:HS10" si="271">AVERAGE(HK14:HK300)</f>
        <v>4.4444444444444446</v>
      </c>
      <c r="HL10" s="23">
        <f t="shared" si="271"/>
        <v>4</v>
      </c>
      <c r="HM10" s="23">
        <f t="shared" si="271"/>
        <v>5.5555555555555554</v>
      </c>
      <c r="HN10" s="23">
        <f t="shared" si="271"/>
        <v>5.4545454545454541</v>
      </c>
      <c r="HO10" s="23">
        <f t="shared" si="271"/>
        <v>4.8888888888888893</v>
      </c>
      <c r="HP10" s="23">
        <f t="shared" si="271"/>
        <v>5.7777777777777777</v>
      </c>
      <c r="HQ10" s="23">
        <f t="shared" si="271"/>
        <v>3.2307692307692308</v>
      </c>
      <c r="HR10" s="23">
        <f t="shared" si="271"/>
        <v>5.0909090909090908</v>
      </c>
      <c r="HS10" s="23">
        <f t="shared" si="271"/>
        <v>5.666666666666667</v>
      </c>
      <c r="HT10" s="43">
        <f>AVERAGE(HT14:HT300)</f>
        <v>4.8627450980392153</v>
      </c>
      <c r="HU10" s="44"/>
      <c r="HV10" s="44"/>
      <c r="HW10" s="45">
        <f>AVERAGE(HW14:HW300)</f>
        <v>8.7450980392156854</v>
      </c>
      <c r="HX10" s="44"/>
      <c r="HY10" s="44"/>
      <c r="HZ10" s="23">
        <f>AVERAGE(HZ14:HZ300)</f>
        <v>1.8333333333333333</v>
      </c>
      <c r="IA10" s="23">
        <f t="shared" ref="IA10:II10" si="272">AVERAGE(IA14:IA300)</f>
        <v>2</v>
      </c>
      <c r="IB10" s="23">
        <f t="shared" si="272"/>
        <v>1.5384615384615385</v>
      </c>
      <c r="IC10" s="23">
        <f t="shared" si="272"/>
        <v>1.2727272727272727</v>
      </c>
      <c r="ID10" s="23">
        <f t="shared" si="272"/>
        <v>1.6</v>
      </c>
      <c r="IE10" s="23">
        <f t="shared" si="272"/>
        <v>1.375</v>
      </c>
      <c r="IF10" s="23">
        <f t="shared" si="272"/>
        <v>1.7142857142857142</v>
      </c>
      <c r="IG10" s="23">
        <f t="shared" si="272"/>
        <v>1.2</v>
      </c>
      <c r="IH10" s="23">
        <f t="shared" si="272"/>
        <v>1.75</v>
      </c>
      <c r="II10" s="23">
        <f t="shared" si="272"/>
        <v>1.4</v>
      </c>
      <c r="IJ10" s="43">
        <f>AVERAGE(IJ14:IJ300)</f>
        <v>1.5686274509803921</v>
      </c>
      <c r="IK10" s="44"/>
      <c r="IL10" s="44"/>
      <c r="IM10" s="23">
        <f>AVERAGE(IM14:IM300)</f>
        <v>0.33333333333333331</v>
      </c>
      <c r="IN10" s="23">
        <f t="shared" ref="IN10:IV10" si="273">AVERAGE(IN14:IN300)</f>
        <v>2.1333333333333333</v>
      </c>
      <c r="IO10" s="23">
        <f t="shared" si="273"/>
        <v>3.4285714285714284</v>
      </c>
      <c r="IP10" s="23">
        <f t="shared" si="273"/>
        <v>3</v>
      </c>
      <c r="IQ10" s="23">
        <f t="shared" si="273"/>
        <v>2.6666666666666665</v>
      </c>
      <c r="IR10" s="23">
        <f t="shared" si="273"/>
        <v>1.3333333333333333</v>
      </c>
      <c r="IS10" s="23">
        <f t="shared" si="273"/>
        <v>1.2</v>
      </c>
      <c r="IT10" s="23">
        <f t="shared" si="273"/>
        <v>0</v>
      </c>
      <c r="IU10" s="23">
        <f t="shared" si="273"/>
        <v>2.9333333333333331</v>
      </c>
      <c r="IV10" s="23">
        <f t="shared" si="273"/>
        <v>4</v>
      </c>
      <c r="IW10" s="43">
        <f>AVERAGE(IW14:IW300)</f>
        <v>2.0784313725490198</v>
      </c>
      <c r="IX10" s="44"/>
      <c r="IY10" s="44"/>
      <c r="IZ10" s="23">
        <f>AVERAGE(IZ14:IZ300)</f>
        <v>5.4545454545454541</v>
      </c>
      <c r="JA10" s="23">
        <f t="shared" ref="JA10:JI10" si="274">AVERAGE(JA14:JA300)</f>
        <v>4.5</v>
      </c>
      <c r="JB10" s="23">
        <f t="shared" si="274"/>
        <v>4.2857142857142856</v>
      </c>
      <c r="JC10" s="23">
        <f t="shared" si="274"/>
        <v>1</v>
      </c>
      <c r="JD10" s="23">
        <f t="shared" si="274"/>
        <v>4.75</v>
      </c>
      <c r="JE10" s="23">
        <f t="shared" si="274"/>
        <v>1.6666666666666667</v>
      </c>
      <c r="JF10" s="23">
        <f t="shared" si="274"/>
        <v>1.8</v>
      </c>
      <c r="JG10" s="23">
        <f t="shared" si="274"/>
        <v>2.5384615384615383</v>
      </c>
      <c r="JH10" s="23">
        <f t="shared" si="274"/>
        <v>5.333333333333333</v>
      </c>
      <c r="JI10" s="23">
        <f t="shared" si="274"/>
        <v>2.4</v>
      </c>
      <c r="JJ10" s="43">
        <f>AVERAGE(JJ14:JJ300)</f>
        <v>3.5</v>
      </c>
      <c r="JK10" s="44"/>
      <c r="JL10" s="44"/>
      <c r="JM10" s="46">
        <f>AVERAGE(JM14:JM300)</f>
        <v>7.1470588235294121</v>
      </c>
      <c r="JN10" s="47"/>
      <c r="JO10" s="48"/>
      <c r="JP10" s="49">
        <f>AVERAGE(JP14:JP300)</f>
        <v>60.784313725490193</v>
      </c>
      <c r="JQ10" s="44"/>
      <c r="JR10" s="44"/>
    </row>
    <row r="11" spans="1:278" s="16" customFormat="1" ht="16.350000000000001" customHeight="1" x14ac:dyDescent="0.25">
      <c r="A11" s="30"/>
      <c r="B11" s="31"/>
      <c r="C11" s="31"/>
      <c r="D11" s="31"/>
      <c r="E11" s="32"/>
      <c r="F11" s="1" t="s">
        <v>39</v>
      </c>
      <c r="G11" s="23">
        <v>2</v>
      </c>
      <c r="H11" s="23">
        <v>2</v>
      </c>
      <c r="I11" s="23">
        <v>2</v>
      </c>
      <c r="J11" s="23">
        <v>2</v>
      </c>
      <c r="K11" s="23">
        <v>2</v>
      </c>
      <c r="L11" s="23">
        <v>2</v>
      </c>
      <c r="M11" s="40">
        <v>2</v>
      </c>
      <c r="N11" s="42"/>
      <c r="O11" s="42"/>
      <c r="P11" s="23">
        <v>2</v>
      </c>
      <c r="Q11" s="23">
        <v>2</v>
      </c>
      <c r="R11" s="23">
        <v>2</v>
      </c>
      <c r="S11" s="23">
        <v>2</v>
      </c>
      <c r="T11" s="23">
        <v>2</v>
      </c>
      <c r="U11" s="23">
        <v>2</v>
      </c>
      <c r="V11" s="40">
        <v>2</v>
      </c>
      <c r="W11" s="42"/>
      <c r="X11" s="42"/>
      <c r="Y11" s="23">
        <v>2</v>
      </c>
      <c r="Z11" s="23">
        <v>2</v>
      </c>
      <c r="AA11" s="23">
        <v>2</v>
      </c>
      <c r="AB11" s="23">
        <v>2</v>
      </c>
      <c r="AC11" s="23">
        <v>2</v>
      </c>
      <c r="AD11" s="23">
        <v>2</v>
      </c>
      <c r="AE11" s="40">
        <v>2</v>
      </c>
      <c r="AF11" s="42"/>
      <c r="AG11" s="42"/>
      <c r="AH11" s="23">
        <v>2</v>
      </c>
      <c r="AI11" s="23">
        <v>2</v>
      </c>
      <c r="AJ11" s="23">
        <v>2</v>
      </c>
      <c r="AK11" s="23">
        <v>2</v>
      </c>
      <c r="AL11" s="23">
        <v>2</v>
      </c>
      <c r="AM11" s="23">
        <v>2</v>
      </c>
      <c r="AN11" s="40">
        <v>2</v>
      </c>
      <c r="AO11" s="42"/>
      <c r="AP11" s="42"/>
      <c r="AQ11" s="23">
        <v>2</v>
      </c>
      <c r="AR11" s="23">
        <v>2</v>
      </c>
      <c r="AS11" s="23">
        <v>2</v>
      </c>
      <c r="AT11" s="23">
        <v>2</v>
      </c>
      <c r="AU11" s="23">
        <v>2</v>
      </c>
      <c r="AV11" s="23">
        <v>2</v>
      </c>
      <c r="AW11" s="40">
        <v>2</v>
      </c>
      <c r="AX11" s="42"/>
      <c r="AY11" s="42"/>
      <c r="AZ11" s="23">
        <v>4</v>
      </c>
      <c r="BA11" s="23">
        <v>4</v>
      </c>
      <c r="BB11" s="23">
        <v>4</v>
      </c>
      <c r="BC11" s="23">
        <v>4</v>
      </c>
      <c r="BD11" s="23">
        <v>4</v>
      </c>
      <c r="BE11" s="23">
        <v>4</v>
      </c>
      <c r="BF11" s="40">
        <v>4</v>
      </c>
      <c r="BG11" s="42"/>
      <c r="BH11" s="42"/>
      <c r="BI11" s="23">
        <v>4</v>
      </c>
      <c r="BJ11" s="23">
        <v>4</v>
      </c>
      <c r="BK11" s="23">
        <v>4</v>
      </c>
      <c r="BL11" s="23">
        <v>4</v>
      </c>
      <c r="BM11" s="23">
        <v>4</v>
      </c>
      <c r="BN11" s="23">
        <v>4</v>
      </c>
      <c r="BO11" s="40">
        <v>4</v>
      </c>
      <c r="BP11" s="42"/>
      <c r="BQ11" s="42"/>
      <c r="BR11" s="23">
        <v>4</v>
      </c>
      <c r="BS11" s="23">
        <v>4</v>
      </c>
      <c r="BT11" s="23">
        <v>4</v>
      </c>
      <c r="BU11" s="23">
        <v>4</v>
      </c>
      <c r="BV11" s="23">
        <v>4</v>
      </c>
      <c r="BW11" s="23">
        <v>4</v>
      </c>
      <c r="BX11" s="40">
        <v>4</v>
      </c>
      <c r="BY11" s="42"/>
      <c r="BZ11" s="42"/>
      <c r="CA11" s="23">
        <v>4</v>
      </c>
      <c r="CB11" s="23">
        <v>4</v>
      </c>
      <c r="CC11" s="23">
        <v>4</v>
      </c>
      <c r="CD11" s="23">
        <v>4</v>
      </c>
      <c r="CE11" s="23">
        <v>4</v>
      </c>
      <c r="CF11" s="23">
        <v>4</v>
      </c>
      <c r="CG11" s="40">
        <v>4</v>
      </c>
      <c r="CH11" s="42"/>
      <c r="CI11" s="42"/>
      <c r="CJ11" s="23">
        <v>4</v>
      </c>
      <c r="CK11" s="23">
        <v>4</v>
      </c>
      <c r="CL11" s="23">
        <v>4</v>
      </c>
      <c r="CM11" s="23">
        <v>4</v>
      </c>
      <c r="CN11" s="23">
        <v>4</v>
      </c>
      <c r="CO11" s="23">
        <v>4</v>
      </c>
      <c r="CP11" s="40">
        <v>4</v>
      </c>
      <c r="CQ11" s="42"/>
      <c r="CR11" s="42"/>
      <c r="CS11" s="39">
        <f t="shared" si="45"/>
        <v>30</v>
      </c>
      <c r="CT11" s="42"/>
      <c r="CU11" s="42"/>
      <c r="CV11" s="23">
        <v>4</v>
      </c>
      <c r="CW11" s="23">
        <v>4</v>
      </c>
      <c r="CX11" s="23">
        <v>4</v>
      </c>
      <c r="CY11" s="23">
        <v>4</v>
      </c>
      <c r="CZ11" s="23">
        <v>4</v>
      </c>
      <c r="DA11" s="23">
        <v>4</v>
      </c>
      <c r="DB11" s="40">
        <v>4</v>
      </c>
      <c r="DC11" s="42"/>
      <c r="DD11" s="42"/>
      <c r="DE11" s="23">
        <v>4</v>
      </c>
      <c r="DF11" s="23">
        <v>4</v>
      </c>
      <c r="DG11" s="23">
        <v>4</v>
      </c>
      <c r="DH11" s="23">
        <v>4</v>
      </c>
      <c r="DI11" s="23">
        <v>4</v>
      </c>
      <c r="DJ11" s="23">
        <v>4</v>
      </c>
      <c r="DK11" s="40">
        <v>4</v>
      </c>
      <c r="DL11" s="42"/>
      <c r="DM11" s="42"/>
      <c r="DN11" s="23">
        <v>6</v>
      </c>
      <c r="DO11" s="23">
        <v>6</v>
      </c>
      <c r="DP11" s="23">
        <v>6</v>
      </c>
      <c r="DQ11" s="23">
        <v>6</v>
      </c>
      <c r="DR11" s="23">
        <v>6</v>
      </c>
      <c r="DS11" s="23">
        <v>6</v>
      </c>
      <c r="DT11" s="40">
        <v>6</v>
      </c>
      <c r="DU11" s="42"/>
      <c r="DV11" s="42"/>
      <c r="DW11" s="23">
        <v>6</v>
      </c>
      <c r="DX11" s="23">
        <v>6</v>
      </c>
      <c r="DY11" s="23">
        <v>6</v>
      </c>
      <c r="DZ11" s="23">
        <v>6</v>
      </c>
      <c r="EA11" s="23">
        <v>6</v>
      </c>
      <c r="EB11" s="23">
        <v>6</v>
      </c>
      <c r="EC11" s="40">
        <v>6</v>
      </c>
      <c r="ED11" s="42"/>
      <c r="EE11" s="42"/>
      <c r="EF11" s="23">
        <v>6</v>
      </c>
      <c r="EG11" s="23">
        <v>6</v>
      </c>
      <c r="EH11" s="23">
        <v>6</v>
      </c>
      <c r="EI11" s="23">
        <v>6</v>
      </c>
      <c r="EJ11" s="23">
        <v>6</v>
      </c>
      <c r="EK11" s="23">
        <v>6</v>
      </c>
      <c r="EL11" s="40">
        <v>6</v>
      </c>
      <c r="EM11" s="42"/>
      <c r="EN11" s="42"/>
      <c r="EO11" s="23">
        <v>6</v>
      </c>
      <c r="EP11" s="23">
        <v>6</v>
      </c>
      <c r="EQ11" s="23">
        <v>6</v>
      </c>
      <c r="ER11" s="23">
        <v>6</v>
      </c>
      <c r="ES11" s="23">
        <v>6</v>
      </c>
      <c r="ET11" s="23">
        <v>6</v>
      </c>
      <c r="EU11" s="40">
        <v>6</v>
      </c>
      <c r="EV11" s="42"/>
      <c r="EW11" s="42"/>
      <c r="EX11" s="23">
        <v>6</v>
      </c>
      <c r="EY11" s="23">
        <v>6</v>
      </c>
      <c r="EZ11" s="23">
        <v>6</v>
      </c>
      <c r="FA11" s="23">
        <v>6</v>
      </c>
      <c r="FB11" s="23">
        <v>6</v>
      </c>
      <c r="FC11" s="23">
        <v>6</v>
      </c>
      <c r="FD11" s="40">
        <v>6</v>
      </c>
      <c r="FE11" s="42"/>
      <c r="FF11" s="42"/>
      <c r="FG11" s="39">
        <f t="shared" si="60"/>
        <v>38</v>
      </c>
      <c r="FH11" s="42"/>
      <c r="FI11" s="42"/>
      <c r="FJ11" s="23">
        <v>2</v>
      </c>
      <c r="FK11" s="23">
        <v>2</v>
      </c>
      <c r="FL11" s="23">
        <v>2</v>
      </c>
      <c r="FM11" s="23">
        <v>2</v>
      </c>
      <c r="FN11" s="23">
        <v>2</v>
      </c>
      <c r="FO11" s="23">
        <v>2</v>
      </c>
      <c r="FP11" s="23">
        <v>2</v>
      </c>
      <c r="FQ11" s="23">
        <v>2</v>
      </c>
      <c r="FR11" s="23">
        <v>2</v>
      </c>
      <c r="FS11" s="23">
        <v>2</v>
      </c>
      <c r="FT11" s="40">
        <v>2</v>
      </c>
      <c r="FU11" s="42"/>
      <c r="FV11" s="42"/>
      <c r="FW11" s="23">
        <v>4</v>
      </c>
      <c r="FX11" s="23">
        <v>4</v>
      </c>
      <c r="FY11" s="23">
        <v>4</v>
      </c>
      <c r="FZ11" s="23">
        <v>4</v>
      </c>
      <c r="GA11" s="23">
        <v>4</v>
      </c>
      <c r="GB11" s="23">
        <v>4</v>
      </c>
      <c r="GC11" s="23">
        <v>4</v>
      </c>
      <c r="GD11" s="23">
        <v>4</v>
      </c>
      <c r="GE11" s="23">
        <v>4</v>
      </c>
      <c r="GF11" s="23">
        <v>4</v>
      </c>
      <c r="GG11" s="40">
        <v>4</v>
      </c>
      <c r="GH11" s="42"/>
      <c r="GI11" s="42"/>
      <c r="GJ11" s="23">
        <v>4</v>
      </c>
      <c r="GK11" s="23">
        <v>4</v>
      </c>
      <c r="GL11" s="23">
        <v>4</v>
      </c>
      <c r="GM11" s="23">
        <v>4</v>
      </c>
      <c r="GN11" s="23">
        <v>4</v>
      </c>
      <c r="GO11" s="23">
        <v>4</v>
      </c>
      <c r="GP11" s="23">
        <v>4</v>
      </c>
      <c r="GQ11" s="23">
        <v>4</v>
      </c>
      <c r="GR11" s="23">
        <v>4</v>
      </c>
      <c r="GS11" s="23">
        <v>4</v>
      </c>
      <c r="GT11" s="40">
        <v>4</v>
      </c>
      <c r="GU11" s="42"/>
      <c r="GV11" s="42"/>
      <c r="GW11" s="23">
        <v>4</v>
      </c>
      <c r="GX11" s="23">
        <v>4</v>
      </c>
      <c r="GY11" s="23">
        <v>4</v>
      </c>
      <c r="GZ11" s="23">
        <v>4</v>
      </c>
      <c r="HA11" s="23">
        <v>4</v>
      </c>
      <c r="HB11" s="23">
        <v>4</v>
      </c>
      <c r="HC11" s="23">
        <v>4</v>
      </c>
      <c r="HD11" s="23">
        <v>4</v>
      </c>
      <c r="HE11" s="23">
        <v>4</v>
      </c>
      <c r="HF11" s="23">
        <v>4</v>
      </c>
      <c r="HG11" s="40">
        <v>4</v>
      </c>
      <c r="HH11" s="42"/>
      <c r="HI11" s="42"/>
      <c r="HJ11" s="23">
        <v>6</v>
      </c>
      <c r="HK11" s="23">
        <v>6</v>
      </c>
      <c r="HL11" s="23">
        <v>6</v>
      </c>
      <c r="HM11" s="23">
        <v>6</v>
      </c>
      <c r="HN11" s="23">
        <v>6</v>
      </c>
      <c r="HO11" s="23">
        <v>6</v>
      </c>
      <c r="HP11" s="23">
        <v>6</v>
      </c>
      <c r="HQ11" s="23">
        <v>6</v>
      </c>
      <c r="HR11" s="23">
        <v>6</v>
      </c>
      <c r="HS11" s="23">
        <v>6</v>
      </c>
      <c r="HT11" s="40">
        <v>6</v>
      </c>
      <c r="HU11" s="42"/>
      <c r="HV11" s="42"/>
      <c r="HW11" s="39">
        <f t="shared" si="71"/>
        <v>20</v>
      </c>
      <c r="HX11" s="42"/>
      <c r="HY11" s="42"/>
      <c r="HZ11" s="23">
        <v>2</v>
      </c>
      <c r="IA11" s="23">
        <v>2</v>
      </c>
      <c r="IB11" s="23">
        <v>2</v>
      </c>
      <c r="IC11" s="23">
        <v>2</v>
      </c>
      <c r="ID11" s="23">
        <v>2</v>
      </c>
      <c r="IE11" s="23">
        <v>2</v>
      </c>
      <c r="IF11" s="23">
        <v>2</v>
      </c>
      <c r="IG11" s="23">
        <v>2</v>
      </c>
      <c r="IH11" s="23">
        <v>2</v>
      </c>
      <c r="II11" s="23">
        <v>2</v>
      </c>
      <c r="IJ11" s="40">
        <v>2</v>
      </c>
      <c r="IK11" s="42"/>
      <c r="IL11" s="42"/>
      <c r="IM11" s="23">
        <v>4</v>
      </c>
      <c r="IN11" s="23">
        <v>4</v>
      </c>
      <c r="IO11" s="23">
        <v>4</v>
      </c>
      <c r="IP11" s="23">
        <v>4</v>
      </c>
      <c r="IQ11" s="23">
        <v>4</v>
      </c>
      <c r="IR11" s="23">
        <v>4</v>
      </c>
      <c r="IS11" s="23">
        <v>4</v>
      </c>
      <c r="IT11" s="23">
        <v>4</v>
      </c>
      <c r="IU11" s="23">
        <v>4</v>
      </c>
      <c r="IV11" s="23">
        <v>4</v>
      </c>
      <c r="IW11" s="40">
        <v>4</v>
      </c>
      <c r="IX11" s="42"/>
      <c r="IY11" s="42"/>
      <c r="IZ11" s="23">
        <v>6</v>
      </c>
      <c r="JA11" s="23">
        <v>6</v>
      </c>
      <c r="JB11" s="23">
        <v>6</v>
      </c>
      <c r="JC11" s="23">
        <v>6</v>
      </c>
      <c r="JD11" s="23">
        <v>6</v>
      </c>
      <c r="JE11" s="23">
        <v>6</v>
      </c>
      <c r="JF11" s="23">
        <v>6</v>
      </c>
      <c r="JG11" s="23">
        <v>6</v>
      </c>
      <c r="JH11" s="23">
        <v>6</v>
      </c>
      <c r="JI11" s="23">
        <v>6</v>
      </c>
      <c r="JJ11" s="40">
        <v>6</v>
      </c>
      <c r="JK11" s="42"/>
      <c r="JL11" s="42"/>
      <c r="JM11" s="39">
        <f t="shared" si="78"/>
        <v>12</v>
      </c>
      <c r="JN11" s="42"/>
      <c r="JO11" s="42"/>
      <c r="JP11" s="36">
        <f t="shared" si="79"/>
        <v>100</v>
      </c>
      <c r="JQ11" s="42"/>
      <c r="JR11" s="42"/>
    </row>
    <row r="12" spans="1:278" s="16" customFormat="1" ht="16.350000000000001" customHeight="1" x14ac:dyDescent="0.25">
      <c r="A12" s="33"/>
      <c r="B12" s="34"/>
      <c r="C12" s="34"/>
      <c r="D12" s="34"/>
      <c r="E12" s="35"/>
      <c r="F12" s="1" t="s">
        <v>40</v>
      </c>
      <c r="G12" s="23">
        <f>G10/G11*100</f>
        <v>100</v>
      </c>
      <c r="H12" s="23">
        <f t="shared" ref="H12:L12" si="275">H10/H11*100</f>
        <v>100</v>
      </c>
      <c r="I12" s="23">
        <f t="shared" si="275"/>
        <v>100</v>
      </c>
      <c r="J12" s="23">
        <f t="shared" si="275"/>
        <v>100</v>
      </c>
      <c r="K12" s="23">
        <f t="shared" si="275"/>
        <v>96.551724137931032</v>
      </c>
      <c r="L12" s="23">
        <f t="shared" si="275"/>
        <v>100</v>
      </c>
      <c r="M12" s="43">
        <f>AVERAGE(O14:O300)</f>
        <v>99.019607843137251</v>
      </c>
      <c r="N12" s="44"/>
      <c r="O12" s="44"/>
      <c r="P12" s="23">
        <f>P10/P11*100</f>
        <v>87.5</v>
      </c>
      <c r="Q12" s="23">
        <f t="shared" ref="Q12" si="276">Q10/Q11*100</f>
        <v>84.782608695652172</v>
      </c>
      <c r="R12" s="23">
        <f t="shared" ref="R12" si="277">R10/R11*100</f>
        <v>88.461538461538453</v>
      </c>
      <c r="S12" s="23">
        <f t="shared" ref="S12" si="278">S10/S11*100</f>
        <v>84.375</v>
      </c>
      <c r="T12" s="23">
        <f t="shared" ref="T12" si="279">T10/T11*100</f>
        <v>94.444444444444443</v>
      </c>
      <c r="U12" s="23">
        <f t="shared" ref="U12" si="280">U10/U11*100</f>
        <v>87.5</v>
      </c>
      <c r="V12" s="43">
        <f>AVERAGE(X14:X300)</f>
        <v>87.745098039215691</v>
      </c>
      <c r="W12" s="44"/>
      <c r="X12" s="44"/>
      <c r="Y12" s="23">
        <f>Y10/Y11*100</f>
        <v>87.5</v>
      </c>
      <c r="Z12" s="23">
        <f t="shared" ref="Z12" si="281">Z10/Z11*100</f>
        <v>100</v>
      </c>
      <c r="AA12" s="23">
        <f t="shared" ref="AA12" si="282">AA10/AA11*100</f>
        <v>95.652173913043484</v>
      </c>
      <c r="AB12" s="23">
        <f t="shared" ref="AB12" si="283">AB10/AB11*100</f>
        <v>92.857142857142861</v>
      </c>
      <c r="AC12" s="23">
        <f t="shared" ref="AC12" si="284">AC10/AC11*100</f>
        <v>76</v>
      </c>
      <c r="AD12" s="23">
        <f t="shared" ref="AD12" si="285">AD10/AD11*100</f>
        <v>76.923076923076934</v>
      </c>
      <c r="AE12" s="43">
        <f>AVERAGE(AG14:AG300)</f>
        <v>87.254901960784309</v>
      </c>
      <c r="AF12" s="44"/>
      <c r="AG12" s="44"/>
      <c r="AH12" s="23">
        <f>AH10/AH11*100</f>
        <v>35.294117647058826</v>
      </c>
      <c r="AI12" s="23">
        <f t="shared" ref="AI12" si="286">AI10/AI11*100</f>
        <v>87.5</v>
      </c>
      <c r="AJ12" s="23">
        <f t="shared" ref="AJ12" si="287">AJ10/AJ11*100</f>
        <v>72.727272727272734</v>
      </c>
      <c r="AK12" s="23">
        <f t="shared" ref="AK12" si="288">AK10/AK11*100</f>
        <v>60</v>
      </c>
      <c r="AL12" s="23">
        <f t="shared" ref="AL12" si="289">AL10/AL11*100</f>
        <v>40</v>
      </c>
      <c r="AM12" s="23">
        <f t="shared" ref="AM12" si="290">AM10/AM11*100</f>
        <v>58.82352941176471</v>
      </c>
      <c r="AN12" s="43">
        <f>AVERAGE(AP14:AP300)</f>
        <v>58.823529411764703</v>
      </c>
      <c r="AO12" s="44"/>
      <c r="AP12" s="44"/>
      <c r="AQ12" s="23">
        <f>AQ10/AQ11*100</f>
        <v>92.857142857142861</v>
      </c>
      <c r="AR12" s="23">
        <f t="shared" ref="AR12" si="291">AR10/AR11*100</f>
        <v>83.333333333333343</v>
      </c>
      <c r="AS12" s="23">
        <f t="shared" ref="AS12" si="292">AS10/AS11*100</f>
        <v>89.473684210526315</v>
      </c>
      <c r="AT12" s="23">
        <f t="shared" ref="AT12" si="293">AT10/AT11*100</f>
        <v>87.5</v>
      </c>
      <c r="AU12" s="23">
        <f t="shared" ref="AU12" si="294">AU10/AU11*100</f>
        <v>78.260869565217391</v>
      </c>
      <c r="AV12" s="23">
        <f t="shared" ref="AV12" si="295">AV10/AV11*100</f>
        <v>85</v>
      </c>
      <c r="AW12" s="43">
        <f>AVERAGE(AY14:AY300)</f>
        <v>85.294117647058826</v>
      </c>
      <c r="AX12" s="44"/>
      <c r="AY12" s="44"/>
      <c r="AZ12" s="23">
        <f>AZ10/AZ11*100</f>
        <v>85.714285714285708</v>
      </c>
      <c r="BA12" s="23">
        <f t="shared" ref="BA12" si="296">BA10/BA11*100</f>
        <v>100</v>
      </c>
      <c r="BB12" s="23">
        <f t="shared" ref="BB12" si="297">BB10/BB11*100</f>
        <v>66.666666666666657</v>
      </c>
      <c r="BC12" s="23">
        <f t="shared" ref="BC12" si="298">BC10/BC11*100</f>
        <v>94.73684210526315</v>
      </c>
      <c r="BD12" s="23">
        <f t="shared" ref="BD12" si="299">BD10/BD11*100</f>
        <v>85.714285714285708</v>
      </c>
      <c r="BE12" s="23">
        <f t="shared" ref="BE12" si="300">BE10/BE11*100</f>
        <v>93.333333333333329</v>
      </c>
      <c r="BF12" s="43">
        <f>AVERAGE(BH14:BH300)</f>
        <v>88.235294117647058</v>
      </c>
      <c r="BG12" s="44"/>
      <c r="BH12" s="44"/>
      <c r="BI12" s="23">
        <f>BI10/BI11*100</f>
        <v>89.285714285714292</v>
      </c>
      <c r="BJ12" s="23">
        <f t="shared" ref="BJ12" si="301">BJ10/BJ11*100</f>
        <v>100</v>
      </c>
      <c r="BK12" s="23">
        <f t="shared" ref="BK12" si="302">BK10/BK11*100</f>
        <v>80</v>
      </c>
      <c r="BL12" s="23">
        <f t="shared" ref="BL12" si="303">BL10/BL11*100</f>
        <v>58.333333333333336</v>
      </c>
      <c r="BM12" s="23">
        <f t="shared" ref="BM12" si="304">BM10/BM11*100</f>
        <v>94.444444444444443</v>
      </c>
      <c r="BN12" s="23">
        <f t="shared" ref="BN12" si="305">BN10/BN11*100</f>
        <v>92.307692307692307</v>
      </c>
      <c r="BO12" s="43">
        <f>AVERAGE(BQ14:BQ300)</f>
        <v>87.745098039215691</v>
      </c>
      <c r="BP12" s="44"/>
      <c r="BQ12" s="44"/>
      <c r="BR12" s="23">
        <f>BR10/BR11*100</f>
        <v>53.333333333333336</v>
      </c>
      <c r="BS12" s="23">
        <f t="shared" ref="BS12" si="306">BS10/BS11*100</f>
        <v>66.666666666666657</v>
      </c>
      <c r="BT12" s="23">
        <f t="shared" ref="BT12" si="307">BT10/BT11*100</f>
        <v>58.82352941176471</v>
      </c>
      <c r="BU12" s="23">
        <f t="shared" ref="BU12" si="308">BU10/BU11*100</f>
        <v>50</v>
      </c>
      <c r="BV12" s="23">
        <f t="shared" ref="BV12" si="309">BV10/BV11*100</f>
        <v>66.666666666666657</v>
      </c>
      <c r="BW12" s="23">
        <f t="shared" ref="BW12" si="310">BW10/BW11*100</f>
        <v>66.666666666666657</v>
      </c>
      <c r="BX12" s="43">
        <f>AVERAGE(BZ14:BZ300)</f>
        <v>60.784313725490193</v>
      </c>
      <c r="BY12" s="44"/>
      <c r="BZ12" s="44"/>
      <c r="CA12" s="23">
        <f>CA10/CA11*100</f>
        <v>98.214285714285708</v>
      </c>
      <c r="CB12" s="23">
        <f t="shared" ref="CB12" si="311">CB10/CB11*100</f>
        <v>95.238095238095227</v>
      </c>
      <c r="CC12" s="23">
        <f t="shared" ref="CC12" si="312">CC10/CC11*100</f>
        <v>97.916666666666657</v>
      </c>
      <c r="CD12" s="23">
        <f t="shared" ref="CD12" si="313">CD10/CD11*100</f>
        <v>98.529411764705884</v>
      </c>
      <c r="CE12" s="23">
        <f t="shared" ref="CE12" si="314">CE10/CE11*100</f>
        <v>92.857142857142861</v>
      </c>
      <c r="CF12" s="23">
        <f t="shared" ref="CF12" si="315">CF10/CF11*100</f>
        <v>98.529411764705884</v>
      </c>
      <c r="CG12" s="43">
        <f>AVERAGE(CI14:CI300)</f>
        <v>96.568627450980387</v>
      </c>
      <c r="CH12" s="44"/>
      <c r="CI12" s="44"/>
      <c r="CJ12" s="23">
        <f>CJ10/CJ11*100</f>
        <v>86.36363636363636</v>
      </c>
      <c r="CK12" s="23">
        <f t="shared" ref="CK12" si="316">CK10/CK11*100</f>
        <v>58.82352941176471</v>
      </c>
      <c r="CL12" s="23">
        <f t="shared" ref="CL12" si="317">CL10/CL11*100</f>
        <v>81.818181818181827</v>
      </c>
      <c r="CM12" s="23">
        <f t="shared" ref="CM12" si="318">CM10/CM11*100</f>
        <v>100</v>
      </c>
      <c r="CN12" s="23">
        <f t="shared" ref="CN12" si="319">CN10/CN11*100</f>
        <v>89.473684210526315</v>
      </c>
      <c r="CO12" s="23">
        <f t="shared" ref="CO12" si="320">CO10/CO11*100</f>
        <v>57.142857142857139</v>
      </c>
      <c r="CP12" s="43">
        <f>AVERAGE(CR14:CR300)</f>
        <v>80.392156862745097</v>
      </c>
      <c r="CQ12" s="44"/>
      <c r="CR12" s="44"/>
      <c r="CS12" s="45">
        <f>AVERAGE(CU14:CU300)</f>
        <v>83.039509803921575</v>
      </c>
      <c r="CT12" s="42"/>
      <c r="CU12" s="42"/>
      <c r="CV12" s="23">
        <f>CV10/CV11*100</f>
        <v>0</v>
      </c>
      <c r="CW12" s="23">
        <f t="shared" ref="CW12" si="321">CW10/CW11*100</f>
        <v>29.411764705882355</v>
      </c>
      <c r="CX12" s="23">
        <f t="shared" ref="CX12" si="322">CX10/CX11*100</f>
        <v>17.647058823529413</v>
      </c>
      <c r="CY12" s="23">
        <f t="shared" ref="CY12" si="323">CY10/CY11*100</f>
        <v>5.2631578947368416</v>
      </c>
      <c r="CZ12" s="23">
        <f t="shared" ref="CZ12" si="324">CZ10/CZ11*100</f>
        <v>29.411764705882355</v>
      </c>
      <c r="DA12" s="23">
        <f t="shared" ref="DA12" si="325">DA10/DA11*100</f>
        <v>12.5</v>
      </c>
      <c r="DB12" s="43">
        <f>AVERAGE(DD14:DD300)</f>
        <v>15.686274509803921</v>
      </c>
      <c r="DC12" s="44"/>
      <c r="DD12" s="44"/>
      <c r="DE12" s="23">
        <f>DE10/DE11*100</f>
        <v>52.631578947368418</v>
      </c>
      <c r="DF12" s="23">
        <f t="shared" ref="DF12" si="326">DF10/DF11*100</f>
        <v>50</v>
      </c>
      <c r="DG12" s="23">
        <f t="shared" ref="DG12" si="327">DG10/DG11*100</f>
        <v>41.666666666666671</v>
      </c>
      <c r="DH12" s="23">
        <f t="shared" ref="DH12" si="328">DH10/DH11*100</f>
        <v>61.53846153846154</v>
      </c>
      <c r="DI12" s="23">
        <f t="shared" ref="DI12" si="329">DI10/DI11*100</f>
        <v>72.222222222222214</v>
      </c>
      <c r="DJ12" s="23">
        <f t="shared" ref="DJ12" si="330">DJ10/DJ11*100</f>
        <v>83.333333333333343</v>
      </c>
      <c r="DK12" s="43">
        <f>AVERAGE(DM14:DM300)</f>
        <v>60.784313725490193</v>
      </c>
      <c r="DL12" s="44"/>
      <c r="DM12" s="44"/>
      <c r="DN12" s="23">
        <f>DN10/DN11*100</f>
        <v>91.304347826086968</v>
      </c>
      <c r="DO12" s="23">
        <f t="shared" ref="DO12" si="331">DO10/DO11*100</f>
        <v>100</v>
      </c>
      <c r="DP12" s="23">
        <f t="shared" ref="DP12" si="332">DP10/DP11*100</f>
        <v>61.111111111111107</v>
      </c>
      <c r="DQ12" s="23">
        <f t="shared" ref="DQ12" si="333">DQ10/DQ11*100</f>
        <v>66.666666666666657</v>
      </c>
      <c r="DR12" s="23">
        <f t="shared" ref="DR12" si="334">DR10/DR11*100</f>
        <v>61.111111111111107</v>
      </c>
      <c r="DS12" s="23">
        <f t="shared" ref="DS12" si="335">DS10/DS11*100</f>
        <v>37.5</v>
      </c>
      <c r="DT12" s="43">
        <f>AVERAGE(DV14:DV300)</f>
        <v>70.588235294117652</v>
      </c>
      <c r="DU12" s="44"/>
      <c r="DV12" s="44"/>
      <c r="DW12" s="23">
        <f>DW10/DW11*100</f>
        <v>72.72727272727272</v>
      </c>
      <c r="DX12" s="23">
        <f t="shared" ref="DX12" si="336">DX10/DX11*100</f>
        <v>47.368421052631575</v>
      </c>
      <c r="DY12" s="23">
        <f t="shared" ref="DY12" si="337">DY10/DY11*100</f>
        <v>63.636363636363633</v>
      </c>
      <c r="DZ12" s="23">
        <f t="shared" ref="DZ12" si="338">DZ10/DZ11*100</f>
        <v>15.384615384615385</v>
      </c>
      <c r="EA12" s="23">
        <f t="shared" ref="EA12" si="339">EA10/EA11*100</f>
        <v>83.333333333333343</v>
      </c>
      <c r="EB12" s="23">
        <f t="shared" ref="EB12" si="340">EB10/EB11*100</f>
        <v>10.526315789473683</v>
      </c>
      <c r="EC12" s="43">
        <f>AVERAGE(EE14:EE300)</f>
        <v>49.019607843137258</v>
      </c>
      <c r="ED12" s="44"/>
      <c r="EE12" s="44"/>
      <c r="EF12" s="23">
        <f>EF10/EF11*100</f>
        <v>27.272727272727277</v>
      </c>
      <c r="EG12" s="23">
        <f t="shared" ref="EG12" si="341">EG10/EG11*100</f>
        <v>0</v>
      </c>
      <c r="EH12" s="23">
        <f t="shared" ref="EH12" si="342">EH10/EH11*100</f>
        <v>0</v>
      </c>
      <c r="EI12" s="23">
        <f t="shared" ref="EI12" si="343">EI10/EI11*100</f>
        <v>4.545454545454545</v>
      </c>
      <c r="EJ12" s="23">
        <f t="shared" ref="EJ12" si="344">EJ10/EJ11*100</f>
        <v>0</v>
      </c>
      <c r="EK12" s="23">
        <f t="shared" ref="EK12" si="345">EK10/EK11*100</f>
        <v>6.25</v>
      </c>
      <c r="EL12" s="43">
        <f>AVERAGE(EN14:EN300)</f>
        <v>7.8431372549019605</v>
      </c>
      <c r="EM12" s="44"/>
      <c r="EN12" s="44"/>
      <c r="EO12" s="23">
        <f>EO10/EO11*100</f>
        <v>100</v>
      </c>
      <c r="EP12" s="23">
        <f t="shared" ref="EP12" si="346">EP10/EP11*100</f>
        <v>63.157894736842103</v>
      </c>
      <c r="EQ12" s="23">
        <f t="shared" ref="EQ12" si="347">EQ10/EQ11*100</f>
        <v>100</v>
      </c>
      <c r="ER12" s="23">
        <f t="shared" ref="ER12" si="348">ER10/ER11*100</f>
        <v>100</v>
      </c>
      <c r="ES12" s="23">
        <f t="shared" ref="ES12" si="349">ES10/ES11*100</f>
        <v>100</v>
      </c>
      <c r="ET12" s="23">
        <f t="shared" ref="ET12" si="350">ET10/ET11*100</f>
        <v>75</v>
      </c>
      <c r="EU12" s="43">
        <f>AVERAGE(EW14:EW300)</f>
        <v>89.215686274509807</v>
      </c>
      <c r="EV12" s="44"/>
      <c r="EW12" s="44"/>
      <c r="EX12" s="23">
        <f>EX10/EX11*100</f>
        <v>96.666666666666671</v>
      </c>
      <c r="EY12" s="23">
        <f t="shared" ref="EY12" si="351">EY10/EY11*100</f>
        <v>0</v>
      </c>
      <c r="EZ12" s="23">
        <f t="shared" ref="EZ12" si="352">EZ10/EZ11*100</f>
        <v>80.952380952380949</v>
      </c>
      <c r="FA12" s="23">
        <f t="shared" ref="FA12" si="353">FA10/FA11*100</f>
        <v>54.901960784313722</v>
      </c>
      <c r="FB12" s="23">
        <f t="shared" ref="FB12" si="354">FB10/FB11*100</f>
        <v>83.333333333333343</v>
      </c>
      <c r="FC12" s="23">
        <f t="shared" ref="FC12" si="355">FC10/FC11*100</f>
        <v>78.333333333333329</v>
      </c>
      <c r="FD12" s="43">
        <f>AVERAGE(FF14:FF300)</f>
        <v>65.3600980392157</v>
      </c>
      <c r="FE12" s="44"/>
      <c r="FF12" s="44"/>
      <c r="FG12" s="45">
        <f>AVERAGE(FI14:FI300)</f>
        <v>52.57911764705883</v>
      </c>
      <c r="FH12" s="42"/>
      <c r="FI12" s="42"/>
      <c r="FJ12" s="23">
        <f>FJ10/FJ11*100</f>
        <v>100</v>
      </c>
      <c r="FK12" s="23">
        <f t="shared" ref="FK12:FS12" si="356">FK10/FK11*100</f>
        <v>60</v>
      </c>
      <c r="FL12" s="23">
        <f t="shared" si="356"/>
        <v>40</v>
      </c>
      <c r="FM12" s="23">
        <f t="shared" si="356"/>
        <v>63.636363636363633</v>
      </c>
      <c r="FN12" s="23">
        <f t="shared" si="356"/>
        <v>87.5</v>
      </c>
      <c r="FO12" s="23">
        <f t="shared" si="356"/>
        <v>100</v>
      </c>
      <c r="FP12" s="23">
        <f t="shared" si="356"/>
        <v>57.142857142857139</v>
      </c>
      <c r="FQ12" s="23">
        <f t="shared" si="356"/>
        <v>58.333333333333336</v>
      </c>
      <c r="FR12" s="23">
        <f t="shared" si="356"/>
        <v>100</v>
      </c>
      <c r="FS12" s="23">
        <f t="shared" si="356"/>
        <v>92.307692307692307</v>
      </c>
      <c r="FT12" s="43">
        <f>AVERAGE(FV14:FV300)</f>
        <v>76.470588235294116</v>
      </c>
      <c r="FU12" s="44"/>
      <c r="FV12" s="44"/>
      <c r="FW12" s="23">
        <f>FW10/FW11*100</f>
        <v>0</v>
      </c>
      <c r="FX12" s="23">
        <f t="shared" ref="FX12" si="357">FX10/FX11*100</f>
        <v>0</v>
      </c>
      <c r="FY12" s="23">
        <f t="shared" ref="FY12" si="358">FY10/FY11*100</f>
        <v>0</v>
      </c>
      <c r="FZ12" s="23">
        <f t="shared" ref="FZ12" si="359">FZ10/FZ11*100</f>
        <v>0</v>
      </c>
      <c r="GA12" s="23">
        <f t="shared" ref="GA12" si="360">GA10/GA11*100</f>
        <v>0</v>
      </c>
      <c r="GB12" s="23">
        <f t="shared" ref="GB12" si="361">GB10/GB11*100</f>
        <v>18.181818181818183</v>
      </c>
      <c r="GC12" s="23">
        <f t="shared" ref="GC12" si="362">GC10/GC11*100</f>
        <v>0</v>
      </c>
      <c r="GD12" s="23">
        <f t="shared" ref="GD12" si="363">GD10/GD11*100</f>
        <v>0</v>
      </c>
      <c r="GE12" s="23">
        <f t="shared" ref="GE12" si="364">GE10/GE11*100</f>
        <v>69.230769230769226</v>
      </c>
      <c r="GF12" s="23">
        <f t="shared" ref="GF12" si="365">GF10/GF11*100</f>
        <v>0</v>
      </c>
      <c r="GG12" s="43">
        <f>AVERAGE(GI14:GI300)</f>
        <v>10.784313725490197</v>
      </c>
      <c r="GH12" s="44"/>
      <c r="GI12" s="44"/>
      <c r="GJ12" s="23">
        <f>GJ10/GJ11*100</f>
        <v>0</v>
      </c>
      <c r="GK12" s="23">
        <f t="shared" ref="GK12" si="366">GK10/GK11*100</f>
        <v>0</v>
      </c>
      <c r="GL12" s="23">
        <f t="shared" ref="GL12" si="367">GL10/GL11*100</f>
        <v>8.3333333333333321</v>
      </c>
      <c r="GM12" s="23">
        <f t="shared" ref="GM12" si="368">GM10/GM11*100</f>
        <v>100</v>
      </c>
      <c r="GN12" s="23">
        <f t="shared" ref="GN12" si="369">GN10/GN11*100</f>
        <v>20</v>
      </c>
      <c r="GO12" s="23">
        <f t="shared" ref="GO12" si="370">GO10/GO11*100</f>
        <v>64.285714285714292</v>
      </c>
      <c r="GP12" s="23">
        <f t="shared" ref="GP12" si="371">GP10/GP11*100</f>
        <v>69.230769230769226</v>
      </c>
      <c r="GQ12" s="23">
        <f t="shared" ref="GQ12" si="372">GQ10/GQ11*100</f>
        <v>33.333333333333329</v>
      </c>
      <c r="GR12" s="23">
        <f t="shared" ref="GR12" si="373">GR10/GR11*100</f>
        <v>62.5</v>
      </c>
      <c r="GS12" s="23">
        <f t="shared" ref="GS12" si="374">GS10/GS11*100</f>
        <v>27.27272727272727</v>
      </c>
      <c r="GT12" s="43">
        <f>AVERAGE(GV14:GV300)</f>
        <v>42.156862745098039</v>
      </c>
      <c r="GU12" s="44"/>
      <c r="GV12" s="44"/>
      <c r="GW12" s="23">
        <f>GW10/GW11*100</f>
        <v>0</v>
      </c>
      <c r="GX12" s="23">
        <f t="shared" ref="GX12" si="375">GX10/GX11*100</f>
        <v>7.6923076923076925</v>
      </c>
      <c r="GY12" s="23">
        <f t="shared" ref="GY12" si="376">GY10/GY11*100</f>
        <v>0</v>
      </c>
      <c r="GZ12" s="23">
        <f t="shared" ref="GZ12" si="377">GZ10/GZ11*100</f>
        <v>30</v>
      </c>
      <c r="HA12" s="23">
        <f t="shared" ref="HA12" si="378">HA10/HA11*100</f>
        <v>0</v>
      </c>
      <c r="HB12" s="23">
        <f t="shared" ref="HB12" si="379">HB10/HB11*100</f>
        <v>0</v>
      </c>
      <c r="HC12" s="23">
        <f t="shared" ref="HC12" si="380">HC10/HC11*100</f>
        <v>12.5</v>
      </c>
      <c r="HD12" s="23">
        <f t="shared" ref="HD12" si="381">HD10/HD11*100</f>
        <v>20</v>
      </c>
      <c r="HE12" s="23">
        <f t="shared" ref="HE12" si="382">HE10/HE11*100</f>
        <v>0</v>
      </c>
      <c r="HF12" s="23">
        <f t="shared" ref="HF12" si="383">HF10/HF11*100</f>
        <v>0</v>
      </c>
      <c r="HG12" s="43">
        <f>AVERAGE(HI14:HI300)</f>
        <v>5.882352941176471</v>
      </c>
      <c r="HH12" s="44"/>
      <c r="HI12" s="44"/>
      <c r="HJ12" s="23">
        <f>HJ10/HJ11*100</f>
        <v>80</v>
      </c>
      <c r="HK12" s="23">
        <f t="shared" ref="HK12" si="384">HK10/HK11*100</f>
        <v>74.074074074074076</v>
      </c>
      <c r="HL12" s="23">
        <f t="shared" ref="HL12" si="385">HL10/HL11*100</f>
        <v>66.666666666666657</v>
      </c>
      <c r="HM12" s="23">
        <f t="shared" ref="HM12" si="386">HM10/HM11*100</f>
        <v>92.592592592592595</v>
      </c>
      <c r="HN12" s="23">
        <f t="shared" ref="HN12" si="387">HN10/HN11*100</f>
        <v>90.909090909090907</v>
      </c>
      <c r="HO12" s="23">
        <f t="shared" ref="HO12" si="388">HO10/HO11*100</f>
        <v>81.481481481481495</v>
      </c>
      <c r="HP12" s="23">
        <f t="shared" ref="HP12" si="389">HP10/HP11*100</f>
        <v>96.296296296296291</v>
      </c>
      <c r="HQ12" s="23">
        <f t="shared" ref="HQ12" si="390">HQ10/HQ11*100</f>
        <v>53.846153846153847</v>
      </c>
      <c r="HR12" s="23">
        <f t="shared" ref="HR12" si="391">HR10/HR11*100</f>
        <v>84.848484848484844</v>
      </c>
      <c r="HS12" s="23">
        <f t="shared" ref="HS12" si="392">HS10/HS11*100</f>
        <v>94.444444444444457</v>
      </c>
      <c r="HT12" s="43">
        <f>AVERAGE(HV14:HV300)</f>
        <v>81.045392156862732</v>
      </c>
      <c r="HU12" s="44"/>
      <c r="HV12" s="44"/>
      <c r="HW12" s="45">
        <f>AVERAGE(HY14:HY300)</f>
        <v>43.725490196078432</v>
      </c>
      <c r="HX12" s="42"/>
      <c r="HY12" s="42"/>
      <c r="HZ12" s="23">
        <f>HZ10/HZ11*100</f>
        <v>91.666666666666657</v>
      </c>
      <c r="IA12" s="23">
        <f t="shared" ref="IA12" si="393">IA10/IA11*100</f>
        <v>100</v>
      </c>
      <c r="IB12" s="23">
        <f t="shared" ref="IB12" si="394">IB10/IB11*100</f>
        <v>76.923076923076934</v>
      </c>
      <c r="IC12" s="23">
        <f t="shared" ref="IC12" si="395">IC10/IC11*100</f>
        <v>63.636363636363633</v>
      </c>
      <c r="ID12" s="23">
        <f t="shared" ref="ID12" si="396">ID10/ID11*100</f>
        <v>80</v>
      </c>
      <c r="IE12" s="23">
        <f t="shared" ref="IE12" si="397">IE10/IE11*100</f>
        <v>68.75</v>
      </c>
      <c r="IF12" s="23">
        <f t="shared" ref="IF12" si="398">IF10/IF11*100</f>
        <v>85.714285714285708</v>
      </c>
      <c r="IG12" s="23">
        <f t="shared" ref="IG12" si="399">IG10/IG11*100</f>
        <v>60</v>
      </c>
      <c r="IH12" s="23">
        <f t="shared" ref="IH12" si="400">IH10/IH11*100</f>
        <v>87.5</v>
      </c>
      <c r="II12" s="23">
        <f t="shared" ref="II12" si="401">II10/II11*100</f>
        <v>70</v>
      </c>
      <c r="IJ12" s="43">
        <f>AVERAGE(IL14:IL300)</f>
        <v>78.431372549019613</v>
      </c>
      <c r="IK12" s="44"/>
      <c r="IL12" s="44"/>
      <c r="IM12" s="23">
        <f>IM10/IM11*100</f>
        <v>8.3333333333333321</v>
      </c>
      <c r="IN12" s="23">
        <f t="shared" ref="IN12" si="402">IN10/IN11*100</f>
        <v>53.333333333333336</v>
      </c>
      <c r="IO12" s="23">
        <f t="shared" ref="IO12" si="403">IO10/IO11*100</f>
        <v>85.714285714285708</v>
      </c>
      <c r="IP12" s="23">
        <f t="shared" ref="IP12" si="404">IP10/IP11*100</f>
        <v>75</v>
      </c>
      <c r="IQ12" s="23">
        <f t="shared" ref="IQ12" si="405">IQ10/IQ11*100</f>
        <v>66.666666666666657</v>
      </c>
      <c r="IR12" s="23">
        <f t="shared" ref="IR12" si="406">IR10/IR11*100</f>
        <v>33.333333333333329</v>
      </c>
      <c r="IS12" s="23">
        <f t="shared" ref="IS12" si="407">IS10/IS11*100</f>
        <v>30</v>
      </c>
      <c r="IT12" s="23">
        <f t="shared" ref="IT12" si="408">IT10/IT11*100</f>
        <v>0</v>
      </c>
      <c r="IU12" s="23">
        <f t="shared" ref="IU12" si="409">IU10/IU11*100</f>
        <v>73.333333333333329</v>
      </c>
      <c r="IV12" s="23">
        <f t="shared" ref="IV12" si="410">IV10/IV11*100</f>
        <v>100</v>
      </c>
      <c r="IW12" s="43">
        <f>AVERAGE(IY14:IY300)</f>
        <v>51.96078431372549</v>
      </c>
      <c r="IX12" s="44"/>
      <c r="IY12" s="44"/>
      <c r="IZ12" s="23">
        <f>IZ10/IZ11*100</f>
        <v>90.909090909090907</v>
      </c>
      <c r="JA12" s="23">
        <f t="shared" ref="JA12" si="411">JA10/JA11*100</f>
        <v>75</v>
      </c>
      <c r="JB12" s="23">
        <f t="shared" ref="JB12" si="412">JB10/JB11*100</f>
        <v>71.428571428571431</v>
      </c>
      <c r="JC12" s="23">
        <f t="shared" ref="JC12" si="413">JC10/JC11*100</f>
        <v>16.666666666666664</v>
      </c>
      <c r="JD12" s="23">
        <f t="shared" ref="JD12" si="414">JD10/JD11*100</f>
        <v>79.166666666666657</v>
      </c>
      <c r="JE12" s="23">
        <f t="shared" ref="JE12" si="415">JE10/JE11*100</f>
        <v>27.777777777777779</v>
      </c>
      <c r="JF12" s="23">
        <f t="shared" ref="JF12" si="416">JF10/JF11*100</f>
        <v>30</v>
      </c>
      <c r="JG12" s="23">
        <f t="shared" ref="JG12" si="417">JG10/JG11*100</f>
        <v>42.307692307692307</v>
      </c>
      <c r="JH12" s="23">
        <f t="shared" ref="JH12" si="418">JH10/JH11*100</f>
        <v>88.888888888888886</v>
      </c>
      <c r="JI12" s="23">
        <f t="shared" ref="JI12" si="419">JI10/JI11*100</f>
        <v>40</v>
      </c>
      <c r="JJ12" s="43">
        <f>AVERAGE(JL14:JL300)</f>
        <v>58.333333333333336</v>
      </c>
      <c r="JK12" s="44"/>
      <c r="JL12" s="44"/>
      <c r="JM12" s="46">
        <f>AVERAGE(JO14:JO300)</f>
        <v>59.559705882352958</v>
      </c>
      <c r="JN12" s="47"/>
      <c r="JO12" s="48"/>
      <c r="JP12" s="49">
        <f>AVERAGE(JR14:JR300)</f>
        <v>60.784313725490193</v>
      </c>
      <c r="JQ12" s="42"/>
      <c r="JR12" s="42"/>
    </row>
    <row r="13" spans="1:278" ht="16.350000000000001" customHeight="1" x14ac:dyDescent="0.25">
      <c r="A13" s="1" t="s">
        <v>41</v>
      </c>
      <c r="B13" s="1" t="s">
        <v>42</v>
      </c>
      <c r="C13" s="1" t="s">
        <v>43</v>
      </c>
      <c r="D13" s="1" t="s">
        <v>44</v>
      </c>
      <c r="E13" s="19" t="s">
        <v>1158</v>
      </c>
      <c r="F13" s="1" t="s">
        <v>1110</v>
      </c>
      <c r="G13" s="1">
        <v>1</v>
      </c>
      <c r="H13" s="1">
        <v>2</v>
      </c>
      <c r="I13" s="1">
        <v>3</v>
      </c>
      <c r="J13" s="1">
        <v>4</v>
      </c>
      <c r="K13" s="1">
        <v>5</v>
      </c>
      <c r="L13" s="1">
        <v>6</v>
      </c>
      <c r="M13" s="4" t="s">
        <v>45</v>
      </c>
      <c r="N13" s="4" t="s">
        <v>46</v>
      </c>
      <c r="O13" s="4" t="s">
        <v>47</v>
      </c>
      <c r="P13" s="1">
        <v>1</v>
      </c>
      <c r="Q13" s="1">
        <v>2</v>
      </c>
      <c r="R13" s="1">
        <v>3</v>
      </c>
      <c r="S13" s="1">
        <v>4</v>
      </c>
      <c r="T13" s="1">
        <v>5</v>
      </c>
      <c r="U13" s="1">
        <v>6</v>
      </c>
      <c r="V13" s="4" t="s">
        <v>45</v>
      </c>
      <c r="W13" s="4" t="s">
        <v>46</v>
      </c>
      <c r="X13" s="4" t="s">
        <v>47</v>
      </c>
      <c r="Y13" s="1">
        <v>1</v>
      </c>
      <c r="Z13" s="1">
        <v>2</v>
      </c>
      <c r="AA13" s="1">
        <v>3</v>
      </c>
      <c r="AB13" s="1">
        <v>4</v>
      </c>
      <c r="AC13" s="1">
        <v>5</v>
      </c>
      <c r="AD13" s="1">
        <v>6</v>
      </c>
      <c r="AE13" s="4" t="s">
        <v>45</v>
      </c>
      <c r="AF13" s="4" t="s">
        <v>46</v>
      </c>
      <c r="AG13" s="4" t="s">
        <v>47</v>
      </c>
      <c r="AH13" s="1">
        <v>1</v>
      </c>
      <c r="AI13" s="1">
        <v>2</v>
      </c>
      <c r="AJ13" s="1">
        <v>3</v>
      </c>
      <c r="AK13" s="1">
        <v>4</v>
      </c>
      <c r="AL13" s="1">
        <v>5</v>
      </c>
      <c r="AM13" s="1">
        <v>6</v>
      </c>
      <c r="AN13" s="4" t="s">
        <v>45</v>
      </c>
      <c r="AO13" s="4" t="s">
        <v>46</v>
      </c>
      <c r="AP13" s="4" t="s">
        <v>47</v>
      </c>
      <c r="AQ13" s="1">
        <v>1</v>
      </c>
      <c r="AR13" s="1">
        <v>2</v>
      </c>
      <c r="AS13" s="1">
        <v>3</v>
      </c>
      <c r="AT13" s="1">
        <v>4</v>
      </c>
      <c r="AU13" s="1">
        <v>5</v>
      </c>
      <c r="AV13" s="1">
        <v>6</v>
      </c>
      <c r="AW13" s="4" t="s">
        <v>45</v>
      </c>
      <c r="AX13" s="4" t="s">
        <v>46</v>
      </c>
      <c r="AY13" s="4" t="s">
        <v>47</v>
      </c>
      <c r="AZ13" s="1">
        <v>1</v>
      </c>
      <c r="BA13" s="1">
        <v>2</v>
      </c>
      <c r="BB13" s="1">
        <v>3</v>
      </c>
      <c r="BC13" s="1">
        <v>4</v>
      </c>
      <c r="BD13" s="1">
        <v>5</v>
      </c>
      <c r="BE13" s="1">
        <v>6</v>
      </c>
      <c r="BF13" s="4" t="s">
        <v>45</v>
      </c>
      <c r="BG13" s="4" t="s">
        <v>46</v>
      </c>
      <c r="BH13" s="4" t="s">
        <v>47</v>
      </c>
      <c r="BI13" s="1">
        <v>1</v>
      </c>
      <c r="BJ13" s="1">
        <v>2</v>
      </c>
      <c r="BK13" s="1">
        <v>3</v>
      </c>
      <c r="BL13" s="1">
        <v>4</v>
      </c>
      <c r="BM13" s="1">
        <v>5</v>
      </c>
      <c r="BN13" s="1">
        <v>6</v>
      </c>
      <c r="BO13" s="4" t="s">
        <v>45</v>
      </c>
      <c r="BP13" s="4" t="s">
        <v>46</v>
      </c>
      <c r="BQ13" s="4" t="s">
        <v>47</v>
      </c>
      <c r="BR13" s="1">
        <v>1</v>
      </c>
      <c r="BS13" s="1">
        <v>2</v>
      </c>
      <c r="BT13" s="1">
        <v>3</v>
      </c>
      <c r="BU13" s="1">
        <v>4</v>
      </c>
      <c r="BV13" s="1">
        <v>5</v>
      </c>
      <c r="BW13" s="1">
        <v>6</v>
      </c>
      <c r="BX13" s="4" t="s">
        <v>45</v>
      </c>
      <c r="BY13" s="4" t="s">
        <v>46</v>
      </c>
      <c r="BZ13" s="4" t="s">
        <v>47</v>
      </c>
      <c r="CA13" s="1">
        <v>1</v>
      </c>
      <c r="CB13" s="1">
        <v>2</v>
      </c>
      <c r="CC13" s="1">
        <v>3</v>
      </c>
      <c r="CD13" s="1">
        <v>4</v>
      </c>
      <c r="CE13" s="1">
        <v>5</v>
      </c>
      <c r="CF13" s="1">
        <v>6</v>
      </c>
      <c r="CG13" s="4" t="s">
        <v>45</v>
      </c>
      <c r="CH13" s="4" t="s">
        <v>46</v>
      </c>
      <c r="CI13" s="4" t="s">
        <v>47</v>
      </c>
      <c r="CJ13" s="1">
        <v>1</v>
      </c>
      <c r="CK13" s="1">
        <v>2</v>
      </c>
      <c r="CL13" s="1">
        <v>3</v>
      </c>
      <c r="CM13" s="1">
        <v>4</v>
      </c>
      <c r="CN13" s="1">
        <v>5</v>
      </c>
      <c r="CO13" s="1">
        <v>6</v>
      </c>
      <c r="CP13" s="4" t="s">
        <v>45</v>
      </c>
      <c r="CQ13" s="4" t="s">
        <v>46</v>
      </c>
      <c r="CR13" s="4" t="s">
        <v>47</v>
      </c>
      <c r="CS13" s="3" t="s">
        <v>45</v>
      </c>
      <c r="CT13" s="3" t="s">
        <v>46</v>
      </c>
      <c r="CU13" s="3" t="s">
        <v>47</v>
      </c>
      <c r="CV13" s="1">
        <v>1</v>
      </c>
      <c r="CW13" s="1">
        <v>2</v>
      </c>
      <c r="CX13" s="1">
        <v>3</v>
      </c>
      <c r="CY13" s="1">
        <v>4</v>
      </c>
      <c r="CZ13" s="1">
        <v>5</v>
      </c>
      <c r="DA13" s="1">
        <v>6</v>
      </c>
      <c r="DB13" s="4" t="s">
        <v>45</v>
      </c>
      <c r="DC13" s="4" t="s">
        <v>46</v>
      </c>
      <c r="DD13" s="4" t="s">
        <v>47</v>
      </c>
      <c r="DE13" s="1">
        <v>1</v>
      </c>
      <c r="DF13" s="1">
        <v>2</v>
      </c>
      <c r="DG13" s="1">
        <v>3</v>
      </c>
      <c r="DH13" s="1">
        <v>4</v>
      </c>
      <c r="DI13" s="1">
        <v>5</v>
      </c>
      <c r="DJ13" s="1">
        <v>6</v>
      </c>
      <c r="DK13" s="4" t="s">
        <v>45</v>
      </c>
      <c r="DL13" s="4" t="s">
        <v>46</v>
      </c>
      <c r="DM13" s="4" t="s">
        <v>47</v>
      </c>
      <c r="DN13" s="1">
        <v>1</v>
      </c>
      <c r="DO13" s="1">
        <v>2</v>
      </c>
      <c r="DP13" s="1">
        <v>3</v>
      </c>
      <c r="DQ13" s="1">
        <v>4</v>
      </c>
      <c r="DR13" s="1">
        <v>5</v>
      </c>
      <c r="DS13" s="1">
        <v>6</v>
      </c>
      <c r="DT13" s="4" t="s">
        <v>45</v>
      </c>
      <c r="DU13" s="4" t="s">
        <v>46</v>
      </c>
      <c r="DV13" s="4" t="s">
        <v>47</v>
      </c>
      <c r="DW13" s="1">
        <v>1</v>
      </c>
      <c r="DX13" s="1">
        <v>2</v>
      </c>
      <c r="DY13" s="1">
        <v>3</v>
      </c>
      <c r="DZ13" s="1">
        <v>4</v>
      </c>
      <c r="EA13" s="1">
        <v>5</v>
      </c>
      <c r="EB13" s="1">
        <v>6</v>
      </c>
      <c r="EC13" s="4" t="s">
        <v>45</v>
      </c>
      <c r="ED13" s="4" t="s">
        <v>46</v>
      </c>
      <c r="EE13" s="4" t="s">
        <v>47</v>
      </c>
      <c r="EF13" s="1">
        <v>1</v>
      </c>
      <c r="EG13" s="1">
        <v>2</v>
      </c>
      <c r="EH13" s="1">
        <v>3</v>
      </c>
      <c r="EI13" s="1">
        <v>4</v>
      </c>
      <c r="EJ13" s="1">
        <v>5</v>
      </c>
      <c r="EK13" s="1">
        <v>6</v>
      </c>
      <c r="EL13" s="4" t="s">
        <v>45</v>
      </c>
      <c r="EM13" s="4" t="s">
        <v>46</v>
      </c>
      <c r="EN13" s="4" t="s">
        <v>47</v>
      </c>
      <c r="EO13" s="1">
        <v>1</v>
      </c>
      <c r="EP13" s="1">
        <v>2</v>
      </c>
      <c r="EQ13" s="1">
        <v>3</v>
      </c>
      <c r="ER13" s="1">
        <v>4</v>
      </c>
      <c r="ES13" s="1">
        <v>5</v>
      </c>
      <c r="ET13" s="1">
        <v>6</v>
      </c>
      <c r="EU13" s="4" t="s">
        <v>45</v>
      </c>
      <c r="EV13" s="4" t="s">
        <v>46</v>
      </c>
      <c r="EW13" s="4" t="s">
        <v>47</v>
      </c>
      <c r="EX13" s="1">
        <v>1</v>
      </c>
      <c r="EY13" s="1">
        <v>2</v>
      </c>
      <c r="EZ13" s="1">
        <v>3</v>
      </c>
      <c r="FA13" s="1">
        <v>4</v>
      </c>
      <c r="FB13" s="1">
        <v>5</v>
      </c>
      <c r="FC13" s="1">
        <v>6</v>
      </c>
      <c r="FD13" s="4" t="s">
        <v>45</v>
      </c>
      <c r="FE13" s="4" t="s">
        <v>46</v>
      </c>
      <c r="FF13" s="4" t="s">
        <v>47</v>
      </c>
      <c r="FG13" s="3" t="s">
        <v>45</v>
      </c>
      <c r="FH13" s="3" t="s">
        <v>46</v>
      </c>
      <c r="FI13" s="3" t="s">
        <v>47</v>
      </c>
      <c r="FJ13" s="1">
        <v>1</v>
      </c>
      <c r="FK13" s="1">
        <v>2</v>
      </c>
      <c r="FL13" s="1">
        <v>3</v>
      </c>
      <c r="FM13" s="1">
        <v>4</v>
      </c>
      <c r="FN13" s="1">
        <v>5</v>
      </c>
      <c r="FO13" s="1">
        <v>6</v>
      </c>
      <c r="FP13" s="1">
        <v>7</v>
      </c>
      <c r="FQ13" s="1">
        <v>8</v>
      </c>
      <c r="FR13" s="1">
        <v>9</v>
      </c>
      <c r="FS13" s="1">
        <v>10</v>
      </c>
      <c r="FT13" s="4" t="s">
        <v>45</v>
      </c>
      <c r="FU13" s="4" t="s">
        <v>46</v>
      </c>
      <c r="FV13" s="4" t="s">
        <v>47</v>
      </c>
      <c r="FW13" s="1">
        <v>1</v>
      </c>
      <c r="FX13" s="1">
        <v>2</v>
      </c>
      <c r="FY13" s="1">
        <v>3</v>
      </c>
      <c r="FZ13" s="1">
        <v>4</v>
      </c>
      <c r="GA13" s="1">
        <v>5</v>
      </c>
      <c r="GB13" s="1">
        <v>6</v>
      </c>
      <c r="GC13" s="1">
        <v>7</v>
      </c>
      <c r="GD13" s="1">
        <v>8</v>
      </c>
      <c r="GE13" s="1">
        <v>9</v>
      </c>
      <c r="GF13" s="1">
        <v>10</v>
      </c>
      <c r="GG13" s="4" t="s">
        <v>45</v>
      </c>
      <c r="GH13" s="4" t="s">
        <v>46</v>
      </c>
      <c r="GI13" s="4" t="s">
        <v>47</v>
      </c>
      <c r="GJ13" s="1">
        <v>1</v>
      </c>
      <c r="GK13" s="1">
        <v>2</v>
      </c>
      <c r="GL13" s="1">
        <v>3</v>
      </c>
      <c r="GM13" s="1">
        <v>4</v>
      </c>
      <c r="GN13" s="1">
        <v>5</v>
      </c>
      <c r="GO13" s="1">
        <v>6</v>
      </c>
      <c r="GP13" s="1">
        <v>7</v>
      </c>
      <c r="GQ13" s="1">
        <v>8</v>
      </c>
      <c r="GR13" s="1">
        <v>9</v>
      </c>
      <c r="GS13" s="1">
        <v>10</v>
      </c>
      <c r="GT13" s="4" t="s">
        <v>45</v>
      </c>
      <c r="GU13" s="4" t="s">
        <v>46</v>
      </c>
      <c r="GV13" s="4" t="s">
        <v>47</v>
      </c>
      <c r="GW13" s="1">
        <v>1</v>
      </c>
      <c r="GX13" s="1">
        <v>2</v>
      </c>
      <c r="GY13" s="1">
        <v>3</v>
      </c>
      <c r="GZ13" s="1">
        <v>4</v>
      </c>
      <c r="HA13" s="1">
        <v>5</v>
      </c>
      <c r="HB13" s="1">
        <v>6</v>
      </c>
      <c r="HC13" s="1">
        <v>7</v>
      </c>
      <c r="HD13" s="1">
        <v>8</v>
      </c>
      <c r="HE13" s="1">
        <v>9</v>
      </c>
      <c r="HF13" s="1">
        <v>10</v>
      </c>
      <c r="HG13" s="4" t="s">
        <v>45</v>
      </c>
      <c r="HH13" s="4" t="s">
        <v>46</v>
      </c>
      <c r="HI13" s="4" t="s">
        <v>47</v>
      </c>
      <c r="HJ13" s="1">
        <v>1</v>
      </c>
      <c r="HK13" s="1">
        <v>2</v>
      </c>
      <c r="HL13" s="1">
        <v>3</v>
      </c>
      <c r="HM13" s="1">
        <v>4</v>
      </c>
      <c r="HN13" s="1">
        <v>5</v>
      </c>
      <c r="HO13" s="1">
        <v>6</v>
      </c>
      <c r="HP13" s="1">
        <v>7</v>
      </c>
      <c r="HQ13" s="1">
        <v>8</v>
      </c>
      <c r="HR13" s="1">
        <v>9</v>
      </c>
      <c r="HS13" s="1">
        <v>10</v>
      </c>
      <c r="HT13" s="4" t="s">
        <v>45</v>
      </c>
      <c r="HU13" s="4" t="s">
        <v>46</v>
      </c>
      <c r="HV13" s="4" t="s">
        <v>47</v>
      </c>
      <c r="HW13" s="3" t="s">
        <v>45</v>
      </c>
      <c r="HX13" s="3" t="s">
        <v>46</v>
      </c>
      <c r="HY13" s="3" t="s">
        <v>47</v>
      </c>
      <c r="HZ13" s="1">
        <v>1</v>
      </c>
      <c r="IA13" s="1">
        <v>2</v>
      </c>
      <c r="IB13" s="1">
        <v>3</v>
      </c>
      <c r="IC13" s="1">
        <v>4</v>
      </c>
      <c r="ID13" s="1">
        <v>5</v>
      </c>
      <c r="IE13" s="1">
        <v>6</v>
      </c>
      <c r="IF13" s="1">
        <v>7</v>
      </c>
      <c r="IG13" s="1">
        <v>8</v>
      </c>
      <c r="IH13" s="1">
        <v>9</v>
      </c>
      <c r="II13" s="1">
        <v>10</v>
      </c>
      <c r="IJ13" s="4" t="s">
        <v>45</v>
      </c>
      <c r="IK13" s="4" t="s">
        <v>46</v>
      </c>
      <c r="IL13" s="4" t="s">
        <v>47</v>
      </c>
      <c r="IM13" s="1">
        <v>1</v>
      </c>
      <c r="IN13" s="1">
        <v>2</v>
      </c>
      <c r="IO13" s="1">
        <v>3</v>
      </c>
      <c r="IP13" s="1">
        <v>4</v>
      </c>
      <c r="IQ13" s="1">
        <v>5</v>
      </c>
      <c r="IR13" s="1">
        <v>6</v>
      </c>
      <c r="IS13" s="1">
        <v>7</v>
      </c>
      <c r="IT13" s="1">
        <v>8</v>
      </c>
      <c r="IU13" s="1">
        <v>9</v>
      </c>
      <c r="IV13" s="1">
        <v>10</v>
      </c>
      <c r="IW13" s="4" t="s">
        <v>45</v>
      </c>
      <c r="IX13" s="4" t="s">
        <v>46</v>
      </c>
      <c r="IY13" s="4" t="s">
        <v>47</v>
      </c>
      <c r="IZ13" s="1">
        <v>1</v>
      </c>
      <c r="JA13" s="1">
        <v>2</v>
      </c>
      <c r="JB13" s="1">
        <v>3</v>
      </c>
      <c r="JC13" s="1">
        <v>4</v>
      </c>
      <c r="JD13" s="1">
        <v>5</v>
      </c>
      <c r="JE13" s="1">
        <v>6</v>
      </c>
      <c r="JF13" s="1">
        <v>7</v>
      </c>
      <c r="JG13" s="1">
        <v>8</v>
      </c>
      <c r="JH13" s="1">
        <v>9</v>
      </c>
      <c r="JI13" s="1">
        <v>10</v>
      </c>
      <c r="JJ13" s="4" t="s">
        <v>45</v>
      </c>
      <c r="JK13" s="4" t="s">
        <v>46</v>
      </c>
      <c r="JL13" s="4" t="s">
        <v>47</v>
      </c>
      <c r="JM13" s="3" t="s">
        <v>45</v>
      </c>
      <c r="JN13" s="3" t="s">
        <v>46</v>
      </c>
      <c r="JO13" s="3" t="s">
        <v>47</v>
      </c>
      <c r="JP13" s="1" t="s">
        <v>45</v>
      </c>
      <c r="JQ13" s="1" t="s">
        <v>46</v>
      </c>
      <c r="JR13" s="1" t="s">
        <v>47</v>
      </c>
    </row>
    <row r="14" spans="1:278" ht="16.350000000000001" customHeight="1" x14ac:dyDescent="0.25">
      <c r="A14" s="1">
        <v>1401</v>
      </c>
      <c r="B14" s="2" t="s">
        <v>626</v>
      </c>
      <c r="C14" s="2" t="s">
        <v>514</v>
      </c>
      <c r="D14" s="2" t="s">
        <v>627</v>
      </c>
      <c r="E14" s="20" t="s">
        <v>1217</v>
      </c>
      <c r="F14" s="2" t="s">
        <v>1114</v>
      </c>
      <c r="G14" s="2" t="s">
        <v>51</v>
      </c>
      <c r="H14" s="2" t="s">
        <v>51</v>
      </c>
      <c r="I14" s="26" t="s">
        <v>51</v>
      </c>
      <c r="J14" s="2" t="s">
        <v>51</v>
      </c>
      <c r="K14" s="6">
        <v>2</v>
      </c>
      <c r="L14" s="2" t="s">
        <v>51</v>
      </c>
      <c r="M14" s="4">
        <v>2</v>
      </c>
      <c r="N14" s="4">
        <v>2</v>
      </c>
      <c r="O14" s="4">
        <v>100</v>
      </c>
      <c r="P14" s="6">
        <v>2</v>
      </c>
      <c r="Q14" s="2" t="s">
        <v>51</v>
      </c>
      <c r="R14" s="2" t="s">
        <v>51</v>
      </c>
      <c r="S14" s="2" t="s">
        <v>51</v>
      </c>
      <c r="T14" s="20" t="s">
        <v>51</v>
      </c>
      <c r="U14" s="26" t="s">
        <v>51</v>
      </c>
      <c r="V14" s="4">
        <v>2</v>
      </c>
      <c r="W14" s="4">
        <v>2</v>
      </c>
      <c r="X14" s="4">
        <v>100</v>
      </c>
      <c r="Y14" s="24" t="s">
        <v>51</v>
      </c>
      <c r="Z14" s="25" t="s">
        <v>51</v>
      </c>
      <c r="AA14" s="24" t="s">
        <v>51</v>
      </c>
      <c r="AB14" s="6">
        <v>2</v>
      </c>
      <c r="AC14" s="24" t="s">
        <v>51</v>
      </c>
      <c r="AD14" s="24" t="s">
        <v>51</v>
      </c>
      <c r="AE14" s="4">
        <v>2</v>
      </c>
      <c r="AF14" s="4">
        <v>2</v>
      </c>
      <c r="AG14" s="4">
        <v>100</v>
      </c>
      <c r="AH14" s="26" t="s">
        <v>51</v>
      </c>
      <c r="AI14" s="2" t="s">
        <v>51</v>
      </c>
      <c r="AJ14" s="2" t="s">
        <v>51</v>
      </c>
      <c r="AK14" s="2" t="s">
        <v>51</v>
      </c>
      <c r="AL14" s="2" t="s">
        <v>51</v>
      </c>
      <c r="AM14" s="7">
        <v>0</v>
      </c>
      <c r="AN14" s="4">
        <v>0</v>
      </c>
      <c r="AO14" s="4">
        <v>2</v>
      </c>
      <c r="AP14" s="4">
        <v>0</v>
      </c>
      <c r="AQ14" s="2" t="s">
        <v>51</v>
      </c>
      <c r="AR14" s="7">
        <v>0</v>
      </c>
      <c r="AS14" s="2" t="s">
        <v>51</v>
      </c>
      <c r="AT14" s="2" t="s">
        <v>51</v>
      </c>
      <c r="AU14" s="20" t="s">
        <v>51</v>
      </c>
      <c r="AV14" s="26" t="s">
        <v>51</v>
      </c>
      <c r="AW14" s="4">
        <v>0</v>
      </c>
      <c r="AX14" s="4">
        <v>2</v>
      </c>
      <c r="AY14" s="4">
        <v>0</v>
      </c>
      <c r="AZ14" s="2" t="s">
        <v>51</v>
      </c>
      <c r="BA14" s="2" t="s">
        <v>51</v>
      </c>
      <c r="BB14" s="6">
        <v>4</v>
      </c>
      <c r="BC14" s="26" t="s">
        <v>51</v>
      </c>
      <c r="BD14" s="2" t="s">
        <v>51</v>
      </c>
      <c r="BE14" s="2" t="s">
        <v>51</v>
      </c>
      <c r="BF14" s="4">
        <v>4</v>
      </c>
      <c r="BG14" s="4">
        <v>4</v>
      </c>
      <c r="BH14" s="4">
        <v>100</v>
      </c>
      <c r="BI14" s="2" t="s">
        <v>51</v>
      </c>
      <c r="BJ14" s="20" t="s">
        <v>51</v>
      </c>
      <c r="BK14" s="2" t="s">
        <v>51</v>
      </c>
      <c r="BL14" s="2" t="s">
        <v>51</v>
      </c>
      <c r="BM14" s="6">
        <v>4</v>
      </c>
      <c r="BN14" s="2" t="s">
        <v>51</v>
      </c>
      <c r="BO14" s="4">
        <v>4</v>
      </c>
      <c r="BP14" s="4">
        <v>4</v>
      </c>
      <c r="BQ14" s="4">
        <v>100</v>
      </c>
      <c r="BR14" s="26" t="s">
        <v>51</v>
      </c>
      <c r="BS14" s="7">
        <v>0</v>
      </c>
      <c r="BT14" s="2" t="s">
        <v>51</v>
      </c>
      <c r="BU14" s="2" t="s">
        <v>51</v>
      </c>
      <c r="BV14" s="2" t="s">
        <v>51</v>
      </c>
      <c r="BW14" s="2" t="s">
        <v>51</v>
      </c>
      <c r="BX14" s="4">
        <v>0</v>
      </c>
      <c r="BY14" s="4">
        <v>4</v>
      </c>
      <c r="BZ14" s="4">
        <v>0</v>
      </c>
      <c r="CA14" s="2" t="s">
        <v>51</v>
      </c>
      <c r="CB14" s="26" t="s">
        <v>51</v>
      </c>
      <c r="CC14" s="20" t="s">
        <v>51</v>
      </c>
      <c r="CD14" s="2" t="s">
        <v>51</v>
      </c>
      <c r="CE14" s="2" t="s">
        <v>51</v>
      </c>
      <c r="CF14" s="6">
        <v>4</v>
      </c>
      <c r="CG14" s="4">
        <v>4</v>
      </c>
      <c r="CH14" s="4">
        <v>4</v>
      </c>
      <c r="CI14" s="4">
        <v>100</v>
      </c>
      <c r="CJ14" s="26" t="s">
        <v>51</v>
      </c>
      <c r="CK14" s="2" t="s">
        <v>51</v>
      </c>
      <c r="CL14" s="6">
        <v>4</v>
      </c>
      <c r="CM14" s="2" t="s">
        <v>51</v>
      </c>
      <c r="CN14" s="2" t="s">
        <v>51</v>
      </c>
      <c r="CO14" s="20" t="s">
        <v>51</v>
      </c>
      <c r="CP14" s="4">
        <v>4</v>
      </c>
      <c r="CQ14" s="4">
        <v>4</v>
      </c>
      <c r="CR14" s="4">
        <v>100</v>
      </c>
      <c r="CS14" s="3">
        <v>22</v>
      </c>
      <c r="CT14" s="3">
        <v>30</v>
      </c>
      <c r="CU14" s="3">
        <v>73.33</v>
      </c>
      <c r="CV14" s="2" t="s">
        <v>51</v>
      </c>
      <c r="CW14" s="2" t="s">
        <v>51</v>
      </c>
      <c r="CX14" s="20" t="s">
        <v>51</v>
      </c>
      <c r="CY14" s="7">
        <v>0</v>
      </c>
      <c r="CZ14" s="2" t="s">
        <v>51</v>
      </c>
      <c r="DA14" s="26" t="s">
        <v>51</v>
      </c>
      <c r="DB14" s="4">
        <v>0</v>
      </c>
      <c r="DC14" s="4">
        <v>4</v>
      </c>
      <c r="DD14" s="4">
        <v>0</v>
      </c>
      <c r="DE14" s="2" t="s">
        <v>51</v>
      </c>
      <c r="DF14" s="2" t="s">
        <v>51</v>
      </c>
      <c r="DG14" s="26" t="s">
        <v>51</v>
      </c>
      <c r="DH14" s="20" t="s">
        <v>51</v>
      </c>
      <c r="DI14" s="2" t="s">
        <v>51</v>
      </c>
      <c r="DJ14" s="6">
        <v>4</v>
      </c>
      <c r="DK14" s="4">
        <v>4</v>
      </c>
      <c r="DL14" s="4">
        <v>4</v>
      </c>
      <c r="DM14" s="4">
        <v>100</v>
      </c>
      <c r="DN14" s="26" t="s">
        <v>51</v>
      </c>
      <c r="DO14" s="2" t="s">
        <v>51</v>
      </c>
      <c r="DP14" s="2" t="s">
        <v>51</v>
      </c>
      <c r="DQ14" s="2" t="s">
        <v>51</v>
      </c>
      <c r="DR14" s="7">
        <v>0</v>
      </c>
      <c r="DS14" s="2" t="s">
        <v>51</v>
      </c>
      <c r="DT14" s="4">
        <v>0</v>
      </c>
      <c r="DU14" s="4">
        <v>6</v>
      </c>
      <c r="DV14" s="4">
        <v>0</v>
      </c>
      <c r="DW14" s="2" t="s">
        <v>51</v>
      </c>
      <c r="DX14" s="2" t="s">
        <v>51</v>
      </c>
      <c r="DY14" s="20" t="s">
        <v>51</v>
      </c>
      <c r="DZ14" s="7">
        <v>0</v>
      </c>
      <c r="EA14" s="2" t="s">
        <v>51</v>
      </c>
      <c r="EB14" s="26" t="s">
        <v>51</v>
      </c>
      <c r="EC14" s="4">
        <v>0</v>
      </c>
      <c r="ED14" s="4">
        <v>6</v>
      </c>
      <c r="EE14" s="4">
        <v>0</v>
      </c>
      <c r="EF14" s="2" t="s">
        <v>51</v>
      </c>
      <c r="EG14" s="2" t="s">
        <v>51</v>
      </c>
      <c r="EH14" s="20" t="s">
        <v>51</v>
      </c>
      <c r="EI14" s="26" t="s">
        <v>51</v>
      </c>
      <c r="EJ14" s="2" t="s">
        <v>51</v>
      </c>
      <c r="EK14" s="7">
        <v>0</v>
      </c>
      <c r="EL14" s="4">
        <v>0</v>
      </c>
      <c r="EM14" s="4">
        <v>6</v>
      </c>
      <c r="EN14" s="4">
        <v>0</v>
      </c>
      <c r="EO14" s="20" t="s">
        <v>51</v>
      </c>
      <c r="EP14" s="2" t="s">
        <v>51</v>
      </c>
      <c r="EQ14" s="2" t="s">
        <v>51</v>
      </c>
      <c r="ER14" s="2" t="s">
        <v>51</v>
      </c>
      <c r="ES14" s="2" t="s">
        <v>51</v>
      </c>
      <c r="ET14" s="6">
        <v>6</v>
      </c>
      <c r="EU14" s="4">
        <v>6</v>
      </c>
      <c r="EV14" s="4">
        <v>6</v>
      </c>
      <c r="EW14" s="4">
        <v>100</v>
      </c>
      <c r="EX14" s="2" t="s">
        <v>51</v>
      </c>
      <c r="EY14" s="2" t="s">
        <v>51</v>
      </c>
      <c r="EZ14" s="2" t="s">
        <v>51</v>
      </c>
      <c r="FA14" s="26" t="s">
        <v>51</v>
      </c>
      <c r="FB14" s="6">
        <v>6</v>
      </c>
      <c r="FC14" s="2" t="s">
        <v>51</v>
      </c>
      <c r="FD14" s="4">
        <v>6</v>
      </c>
      <c r="FE14" s="4">
        <v>6</v>
      </c>
      <c r="FF14" s="4">
        <v>100</v>
      </c>
      <c r="FG14" s="3">
        <v>16</v>
      </c>
      <c r="FH14" s="3">
        <v>38</v>
      </c>
      <c r="FI14" s="3">
        <v>42.11</v>
      </c>
      <c r="FJ14" s="2" t="s">
        <v>51</v>
      </c>
      <c r="FK14" s="2" t="s">
        <v>51</v>
      </c>
      <c r="FL14" s="7">
        <v>0</v>
      </c>
      <c r="FM14" s="2" t="s">
        <v>51</v>
      </c>
      <c r="FN14" s="2" t="s">
        <v>51</v>
      </c>
      <c r="FO14" s="2" t="s">
        <v>51</v>
      </c>
      <c r="FP14" s="26" t="s">
        <v>51</v>
      </c>
      <c r="FQ14" s="20" t="s">
        <v>51</v>
      </c>
      <c r="FR14" s="2" t="s">
        <v>51</v>
      </c>
      <c r="FS14" s="2" t="s">
        <v>51</v>
      </c>
      <c r="FT14" s="4">
        <v>0</v>
      </c>
      <c r="FU14" s="4">
        <v>2</v>
      </c>
      <c r="FV14" s="4">
        <v>0</v>
      </c>
      <c r="FW14" s="2" t="s">
        <v>51</v>
      </c>
      <c r="FX14" s="2" t="s">
        <v>51</v>
      </c>
      <c r="FY14" s="2" t="s">
        <v>51</v>
      </c>
      <c r="FZ14" s="26" t="s">
        <v>51</v>
      </c>
      <c r="GA14" s="20" t="s">
        <v>51</v>
      </c>
      <c r="GB14" s="2" t="s">
        <v>51</v>
      </c>
      <c r="GC14" s="2" t="s">
        <v>51</v>
      </c>
      <c r="GD14" s="2" t="s">
        <v>51</v>
      </c>
      <c r="GE14" s="2" t="s">
        <v>51</v>
      </c>
      <c r="GF14" s="7">
        <v>0</v>
      </c>
      <c r="GG14" s="4">
        <v>0</v>
      </c>
      <c r="GH14" s="4">
        <v>4</v>
      </c>
      <c r="GI14" s="4">
        <v>0</v>
      </c>
      <c r="GJ14" s="7">
        <v>0</v>
      </c>
      <c r="GK14" s="20" t="s">
        <v>51</v>
      </c>
      <c r="GL14" s="2" t="s">
        <v>51</v>
      </c>
      <c r="GM14" s="2" t="s">
        <v>51</v>
      </c>
      <c r="GN14" s="2" t="s">
        <v>51</v>
      </c>
      <c r="GO14" s="2" t="s">
        <v>51</v>
      </c>
      <c r="GP14" s="2" t="s">
        <v>51</v>
      </c>
      <c r="GQ14" s="2" t="s">
        <v>51</v>
      </c>
      <c r="GR14" s="26" t="s">
        <v>51</v>
      </c>
      <c r="GS14" s="2" t="s">
        <v>51</v>
      </c>
      <c r="GT14" s="4">
        <v>0</v>
      </c>
      <c r="GU14" s="4">
        <v>4</v>
      </c>
      <c r="GV14" s="4">
        <v>0</v>
      </c>
      <c r="GW14" s="2" t="s">
        <v>51</v>
      </c>
      <c r="GX14" s="2" t="s">
        <v>51</v>
      </c>
      <c r="GY14" s="7">
        <v>0</v>
      </c>
      <c r="GZ14" s="26" t="s">
        <v>51</v>
      </c>
      <c r="HA14" s="2" t="s">
        <v>51</v>
      </c>
      <c r="HB14" s="2" t="s">
        <v>51</v>
      </c>
      <c r="HC14" s="2" t="s">
        <v>51</v>
      </c>
      <c r="HD14" s="20" t="s">
        <v>51</v>
      </c>
      <c r="HE14" s="2" t="s">
        <v>51</v>
      </c>
      <c r="HF14" s="2" t="s">
        <v>51</v>
      </c>
      <c r="HG14" s="4">
        <v>0</v>
      </c>
      <c r="HH14" s="4">
        <v>4</v>
      </c>
      <c r="HI14" s="4">
        <v>0</v>
      </c>
      <c r="HJ14" s="2" t="s">
        <v>51</v>
      </c>
      <c r="HK14" s="2" t="s">
        <v>51</v>
      </c>
      <c r="HL14" s="2" t="s">
        <v>51</v>
      </c>
      <c r="HM14" s="2" t="s">
        <v>51</v>
      </c>
      <c r="HN14" s="2" t="s">
        <v>51</v>
      </c>
      <c r="HO14" s="2" t="s">
        <v>51</v>
      </c>
      <c r="HP14" s="2" t="s">
        <v>51</v>
      </c>
      <c r="HQ14" s="8">
        <v>2</v>
      </c>
      <c r="HR14" s="2" t="s">
        <v>51</v>
      </c>
      <c r="HS14" s="2" t="s">
        <v>51</v>
      </c>
      <c r="HT14" s="4">
        <v>2</v>
      </c>
      <c r="HU14" s="4">
        <v>6</v>
      </c>
      <c r="HV14" s="4">
        <v>33.33</v>
      </c>
      <c r="HW14" s="3">
        <v>2</v>
      </c>
      <c r="HX14" s="3">
        <v>20</v>
      </c>
      <c r="HY14" s="3">
        <v>10</v>
      </c>
      <c r="HZ14" s="2" t="s">
        <v>51</v>
      </c>
      <c r="IA14" s="20" t="s">
        <v>51</v>
      </c>
      <c r="IB14" s="26" t="s">
        <v>51</v>
      </c>
      <c r="IC14" s="2" t="s">
        <v>51</v>
      </c>
      <c r="ID14" s="2" t="s">
        <v>51</v>
      </c>
      <c r="IE14" s="2" t="s">
        <v>51</v>
      </c>
      <c r="IF14" s="2" t="s">
        <v>51</v>
      </c>
      <c r="IG14" s="2" t="s">
        <v>51</v>
      </c>
      <c r="IH14" s="6">
        <v>2</v>
      </c>
      <c r="II14" s="2" t="s">
        <v>51</v>
      </c>
      <c r="IJ14" s="4">
        <v>2</v>
      </c>
      <c r="IK14" s="4">
        <v>2</v>
      </c>
      <c r="IL14" s="4">
        <v>100</v>
      </c>
      <c r="IM14" s="20" t="s">
        <v>51</v>
      </c>
      <c r="IN14" s="26" t="s">
        <v>51</v>
      </c>
      <c r="IO14" s="2" t="s">
        <v>51</v>
      </c>
      <c r="IP14" s="2" t="s">
        <v>51</v>
      </c>
      <c r="IQ14" s="2" t="s">
        <v>51</v>
      </c>
      <c r="IR14" s="2" t="s">
        <v>51</v>
      </c>
      <c r="IS14" s="2" t="s">
        <v>51</v>
      </c>
      <c r="IT14" s="7">
        <v>0</v>
      </c>
      <c r="IU14" s="2" t="s">
        <v>51</v>
      </c>
      <c r="IV14" s="2" t="s">
        <v>51</v>
      </c>
      <c r="IW14" s="4">
        <v>0</v>
      </c>
      <c r="IX14" s="4">
        <v>4</v>
      </c>
      <c r="IY14" s="4">
        <v>0</v>
      </c>
      <c r="IZ14" s="2" t="s">
        <v>51</v>
      </c>
      <c r="JA14" s="26" t="s">
        <v>51</v>
      </c>
      <c r="JB14" s="20" t="s">
        <v>51</v>
      </c>
      <c r="JC14" s="7">
        <v>0</v>
      </c>
      <c r="JD14" s="2" t="s">
        <v>51</v>
      </c>
      <c r="JE14" s="2" t="s">
        <v>51</v>
      </c>
      <c r="JF14" s="2" t="s">
        <v>51</v>
      </c>
      <c r="JG14" s="2" t="s">
        <v>51</v>
      </c>
      <c r="JH14" s="2" t="s">
        <v>51</v>
      </c>
      <c r="JI14" s="2" t="s">
        <v>51</v>
      </c>
      <c r="JJ14" s="4">
        <v>0</v>
      </c>
      <c r="JK14" s="4">
        <v>6</v>
      </c>
      <c r="JL14" s="4">
        <v>0</v>
      </c>
      <c r="JM14" s="3">
        <v>2</v>
      </c>
      <c r="JN14" s="3">
        <v>12</v>
      </c>
      <c r="JO14" s="3">
        <v>16.670000000000002</v>
      </c>
      <c r="JP14" s="1">
        <v>42</v>
      </c>
      <c r="JQ14" s="1">
        <v>100</v>
      </c>
      <c r="JR14" s="1">
        <v>42</v>
      </c>
    </row>
    <row r="15" spans="1:278" ht="16.350000000000001" customHeight="1" x14ac:dyDescent="0.25">
      <c r="A15" s="1">
        <v>729</v>
      </c>
      <c r="B15" s="2" t="s">
        <v>547</v>
      </c>
      <c r="C15" s="2" t="s">
        <v>54</v>
      </c>
      <c r="D15" s="2" t="s">
        <v>515</v>
      </c>
      <c r="E15" s="20" t="s">
        <v>1247</v>
      </c>
      <c r="F15" s="2" t="s">
        <v>1132</v>
      </c>
      <c r="G15" s="2" t="s">
        <v>51</v>
      </c>
      <c r="H15" s="2" t="s">
        <v>51</v>
      </c>
      <c r="I15" s="2" t="s">
        <v>51</v>
      </c>
      <c r="J15" s="6">
        <v>2</v>
      </c>
      <c r="K15" s="20" t="s">
        <v>51</v>
      </c>
      <c r="L15" s="26" t="s">
        <v>51</v>
      </c>
      <c r="M15" s="4">
        <v>2</v>
      </c>
      <c r="N15" s="4">
        <v>2</v>
      </c>
      <c r="O15" s="4">
        <v>100</v>
      </c>
      <c r="P15" s="2" t="s">
        <v>51</v>
      </c>
      <c r="Q15" s="26" t="s">
        <v>51</v>
      </c>
      <c r="R15" s="8">
        <v>1</v>
      </c>
      <c r="S15" s="2" t="s">
        <v>51</v>
      </c>
      <c r="T15" s="2" t="s">
        <v>51</v>
      </c>
      <c r="U15" s="2" t="s">
        <v>51</v>
      </c>
      <c r="V15" s="4">
        <v>1</v>
      </c>
      <c r="W15" s="4">
        <v>2</v>
      </c>
      <c r="X15" s="4">
        <v>50</v>
      </c>
      <c r="Y15" s="7">
        <v>0</v>
      </c>
      <c r="Z15" s="24" t="s">
        <v>51</v>
      </c>
      <c r="AA15" s="24" t="s">
        <v>51</v>
      </c>
      <c r="AB15" s="25" t="s">
        <v>51</v>
      </c>
      <c r="AC15" s="24" t="s">
        <v>51</v>
      </c>
      <c r="AD15" s="24" t="s">
        <v>51</v>
      </c>
      <c r="AE15" s="4">
        <v>0</v>
      </c>
      <c r="AF15" s="4">
        <v>2</v>
      </c>
      <c r="AG15" s="4">
        <v>0</v>
      </c>
      <c r="AH15" s="2" t="s">
        <v>51</v>
      </c>
      <c r="AI15" s="2" t="s">
        <v>51</v>
      </c>
      <c r="AJ15" s="7">
        <v>0</v>
      </c>
      <c r="AK15" s="2" t="s">
        <v>51</v>
      </c>
      <c r="AL15" s="26" t="s">
        <v>51</v>
      </c>
      <c r="AM15" s="2" t="s">
        <v>51</v>
      </c>
      <c r="AN15" s="4">
        <v>0</v>
      </c>
      <c r="AO15" s="4">
        <v>2</v>
      </c>
      <c r="AP15" s="4">
        <v>0</v>
      </c>
      <c r="AQ15" s="2" t="s">
        <v>51</v>
      </c>
      <c r="AR15" s="2" t="s">
        <v>51</v>
      </c>
      <c r="AS15" s="26" t="s">
        <v>51</v>
      </c>
      <c r="AT15" s="2" t="s">
        <v>51</v>
      </c>
      <c r="AU15" s="20" t="s">
        <v>51</v>
      </c>
      <c r="AV15" s="7">
        <v>0</v>
      </c>
      <c r="AW15" s="4">
        <v>0</v>
      </c>
      <c r="AX15" s="4">
        <v>2</v>
      </c>
      <c r="AY15" s="4">
        <v>0</v>
      </c>
      <c r="AZ15" s="2" t="s">
        <v>51</v>
      </c>
      <c r="BA15" s="2" t="s">
        <v>51</v>
      </c>
      <c r="BB15" s="26" t="s">
        <v>51</v>
      </c>
      <c r="BC15" s="6">
        <v>4</v>
      </c>
      <c r="BD15" s="2" t="s">
        <v>51</v>
      </c>
      <c r="BE15" s="20" t="s">
        <v>51</v>
      </c>
      <c r="BF15" s="4">
        <v>4</v>
      </c>
      <c r="BG15" s="4">
        <v>4</v>
      </c>
      <c r="BH15" s="4">
        <v>100</v>
      </c>
      <c r="BI15" s="8">
        <v>2</v>
      </c>
      <c r="BJ15" s="2" t="s">
        <v>51</v>
      </c>
      <c r="BK15" s="26" t="s">
        <v>51</v>
      </c>
      <c r="BL15" s="2" t="s">
        <v>51</v>
      </c>
      <c r="BM15" s="2" t="s">
        <v>51</v>
      </c>
      <c r="BN15" s="2" t="s">
        <v>51</v>
      </c>
      <c r="BO15" s="4">
        <v>2</v>
      </c>
      <c r="BP15" s="4">
        <v>4</v>
      </c>
      <c r="BQ15" s="4">
        <v>50</v>
      </c>
      <c r="BR15" s="2" t="s">
        <v>51</v>
      </c>
      <c r="BS15" s="2" t="s">
        <v>51</v>
      </c>
      <c r="BT15" s="2" t="s">
        <v>51</v>
      </c>
      <c r="BU15" s="26" t="s">
        <v>51</v>
      </c>
      <c r="BV15" s="2" t="s">
        <v>51</v>
      </c>
      <c r="BW15" s="7">
        <v>0</v>
      </c>
      <c r="BX15" s="4">
        <v>0</v>
      </c>
      <c r="BY15" s="4">
        <v>4</v>
      </c>
      <c r="BZ15" s="4">
        <v>0</v>
      </c>
      <c r="CA15" s="2" t="s">
        <v>51</v>
      </c>
      <c r="CB15" s="20" t="s">
        <v>51</v>
      </c>
      <c r="CC15" s="2" t="s">
        <v>51</v>
      </c>
      <c r="CD15" s="2" t="s">
        <v>51</v>
      </c>
      <c r="CE15" s="2" t="s">
        <v>51</v>
      </c>
      <c r="CF15" s="6">
        <v>4</v>
      </c>
      <c r="CG15" s="4">
        <v>4</v>
      </c>
      <c r="CH15" s="4">
        <v>4</v>
      </c>
      <c r="CI15" s="4">
        <v>100</v>
      </c>
      <c r="CJ15" s="2" t="s">
        <v>51</v>
      </c>
      <c r="CK15" s="2" t="s">
        <v>51</v>
      </c>
      <c r="CL15" s="2" t="s">
        <v>51</v>
      </c>
      <c r="CM15" s="6">
        <v>4</v>
      </c>
      <c r="CN15" s="26" t="s">
        <v>51</v>
      </c>
      <c r="CO15" s="2" t="s">
        <v>51</v>
      </c>
      <c r="CP15" s="4">
        <v>4</v>
      </c>
      <c r="CQ15" s="4">
        <v>4</v>
      </c>
      <c r="CR15" s="4">
        <v>100</v>
      </c>
      <c r="CS15" s="3">
        <v>17</v>
      </c>
      <c r="CT15" s="3">
        <v>30</v>
      </c>
      <c r="CU15" s="3">
        <v>56.67</v>
      </c>
      <c r="CV15" s="2" t="s">
        <v>51</v>
      </c>
      <c r="CW15" s="2" t="s">
        <v>51</v>
      </c>
      <c r="CX15" s="2" t="s">
        <v>51</v>
      </c>
      <c r="CY15" s="7">
        <v>0</v>
      </c>
      <c r="CZ15" s="2" t="s">
        <v>51</v>
      </c>
      <c r="DA15" s="26" t="s">
        <v>51</v>
      </c>
      <c r="DB15" s="4">
        <v>0</v>
      </c>
      <c r="DC15" s="4">
        <v>4</v>
      </c>
      <c r="DD15" s="4">
        <v>0</v>
      </c>
      <c r="DE15" s="26" t="s">
        <v>51</v>
      </c>
      <c r="DF15" s="2" t="s">
        <v>51</v>
      </c>
      <c r="DG15" s="7">
        <v>0</v>
      </c>
      <c r="DH15" s="2" t="s">
        <v>51</v>
      </c>
      <c r="DI15" s="20" t="s">
        <v>51</v>
      </c>
      <c r="DJ15" s="2" t="s">
        <v>51</v>
      </c>
      <c r="DK15" s="4">
        <v>0</v>
      </c>
      <c r="DL15" s="4">
        <v>4</v>
      </c>
      <c r="DM15" s="4">
        <v>0</v>
      </c>
      <c r="DN15" s="2" t="s">
        <v>51</v>
      </c>
      <c r="DO15" s="2" t="s">
        <v>51</v>
      </c>
      <c r="DP15" s="2" t="s">
        <v>51</v>
      </c>
      <c r="DQ15" s="6">
        <v>6</v>
      </c>
      <c r="DR15" s="20" t="s">
        <v>51</v>
      </c>
      <c r="DS15" s="2" t="s">
        <v>51</v>
      </c>
      <c r="DT15" s="4">
        <v>6</v>
      </c>
      <c r="DU15" s="4">
        <v>6</v>
      </c>
      <c r="DV15" s="4">
        <v>100</v>
      </c>
      <c r="DW15" s="2" t="s">
        <v>51</v>
      </c>
      <c r="DX15" s="2" t="s">
        <v>51</v>
      </c>
      <c r="DY15" s="20" t="s">
        <v>51</v>
      </c>
      <c r="DZ15" s="26" t="s">
        <v>51</v>
      </c>
      <c r="EA15" s="6">
        <v>6</v>
      </c>
      <c r="EB15" s="2" t="s">
        <v>51</v>
      </c>
      <c r="EC15" s="4">
        <v>6</v>
      </c>
      <c r="ED15" s="4">
        <v>6</v>
      </c>
      <c r="EE15" s="4">
        <v>100</v>
      </c>
      <c r="EF15" s="20" t="s">
        <v>51</v>
      </c>
      <c r="EG15" s="2" t="s">
        <v>51</v>
      </c>
      <c r="EH15" s="7">
        <v>0</v>
      </c>
      <c r="EI15" s="2" t="s">
        <v>51</v>
      </c>
      <c r="EJ15" s="2" t="s">
        <v>51</v>
      </c>
      <c r="EK15" s="2" t="s">
        <v>51</v>
      </c>
      <c r="EL15" s="4">
        <v>0</v>
      </c>
      <c r="EM15" s="4">
        <v>6</v>
      </c>
      <c r="EN15" s="4">
        <v>0</v>
      </c>
      <c r="EO15" s="2" t="s">
        <v>51</v>
      </c>
      <c r="EP15" s="26" t="s">
        <v>51</v>
      </c>
      <c r="EQ15" s="2" t="s">
        <v>51</v>
      </c>
      <c r="ER15" s="6">
        <v>6</v>
      </c>
      <c r="ES15" s="2" t="s">
        <v>51</v>
      </c>
      <c r="ET15" s="2" t="s">
        <v>51</v>
      </c>
      <c r="EU15" s="4">
        <v>6</v>
      </c>
      <c r="EV15" s="4">
        <v>6</v>
      </c>
      <c r="EW15" s="4">
        <v>100</v>
      </c>
      <c r="EX15" s="2" t="s">
        <v>51</v>
      </c>
      <c r="EY15" s="2" t="s">
        <v>51</v>
      </c>
      <c r="EZ15" s="9">
        <v>4</v>
      </c>
      <c r="FA15" s="2" t="s">
        <v>51</v>
      </c>
      <c r="FB15" s="2" t="s">
        <v>51</v>
      </c>
      <c r="FC15" s="2" t="s">
        <v>51</v>
      </c>
      <c r="FD15" s="4">
        <v>4</v>
      </c>
      <c r="FE15" s="4">
        <v>6</v>
      </c>
      <c r="FF15" s="4">
        <v>66.67</v>
      </c>
      <c r="FG15" s="3">
        <v>22</v>
      </c>
      <c r="FH15" s="3">
        <v>38</v>
      </c>
      <c r="FI15" s="3">
        <v>57.89</v>
      </c>
      <c r="FJ15" s="2" t="s">
        <v>51</v>
      </c>
      <c r="FK15" s="2" t="s">
        <v>51</v>
      </c>
      <c r="FL15" s="6">
        <v>2</v>
      </c>
      <c r="FM15" s="20" t="s">
        <v>51</v>
      </c>
      <c r="FN15" s="2" t="s">
        <v>51</v>
      </c>
      <c r="FO15" s="2" t="s">
        <v>51</v>
      </c>
      <c r="FP15" s="2" t="s">
        <v>51</v>
      </c>
      <c r="FQ15" s="26" t="s">
        <v>51</v>
      </c>
      <c r="FR15" s="2" t="s">
        <v>51</v>
      </c>
      <c r="FS15" s="2" t="s">
        <v>51</v>
      </c>
      <c r="FT15" s="4">
        <v>2</v>
      </c>
      <c r="FU15" s="4">
        <v>2</v>
      </c>
      <c r="FV15" s="4">
        <v>100</v>
      </c>
      <c r="FW15" s="2" t="s">
        <v>51</v>
      </c>
      <c r="FX15" s="2" t="s">
        <v>51</v>
      </c>
      <c r="FY15" s="20" t="s">
        <v>51</v>
      </c>
      <c r="FZ15" s="2" t="s">
        <v>51</v>
      </c>
      <c r="GA15" s="7">
        <v>0</v>
      </c>
      <c r="GB15" s="2" t="s">
        <v>51</v>
      </c>
      <c r="GC15" s="2" t="s">
        <v>51</v>
      </c>
      <c r="GD15" s="2" t="s">
        <v>51</v>
      </c>
      <c r="GE15" s="26" t="s">
        <v>51</v>
      </c>
      <c r="GF15" s="2" t="s">
        <v>51</v>
      </c>
      <c r="GG15" s="4">
        <v>0</v>
      </c>
      <c r="GH15" s="4">
        <v>4</v>
      </c>
      <c r="GI15" s="4">
        <v>0</v>
      </c>
      <c r="GJ15" s="2" t="s">
        <v>51</v>
      </c>
      <c r="GK15" s="20" t="s">
        <v>51</v>
      </c>
      <c r="GL15" s="2" t="s">
        <v>51</v>
      </c>
      <c r="GM15" s="2" t="s">
        <v>51</v>
      </c>
      <c r="GN15" s="2" t="s">
        <v>51</v>
      </c>
      <c r="GO15" s="2" t="s">
        <v>51</v>
      </c>
      <c r="GP15" s="2" t="s">
        <v>51</v>
      </c>
      <c r="GQ15" s="7">
        <v>0</v>
      </c>
      <c r="GR15" s="2" t="s">
        <v>51</v>
      </c>
      <c r="GS15" s="26" t="s">
        <v>51</v>
      </c>
      <c r="GT15" s="4">
        <v>0</v>
      </c>
      <c r="GU15" s="4">
        <v>4</v>
      </c>
      <c r="GV15" s="4">
        <v>0</v>
      </c>
      <c r="GW15" s="26" t="s">
        <v>51</v>
      </c>
      <c r="GX15" s="2" t="s">
        <v>51</v>
      </c>
      <c r="GY15" s="2" t="s">
        <v>51</v>
      </c>
      <c r="GZ15" s="2" t="s">
        <v>51</v>
      </c>
      <c r="HA15" s="2" t="s">
        <v>51</v>
      </c>
      <c r="HB15" s="7">
        <v>0</v>
      </c>
      <c r="HC15" s="2" t="s">
        <v>51</v>
      </c>
      <c r="HD15" s="2" t="s">
        <v>51</v>
      </c>
      <c r="HE15" s="20" t="s">
        <v>51</v>
      </c>
      <c r="HF15" s="2" t="s">
        <v>51</v>
      </c>
      <c r="HG15" s="4">
        <v>0</v>
      </c>
      <c r="HH15" s="4">
        <v>4</v>
      </c>
      <c r="HI15" s="4">
        <v>0</v>
      </c>
      <c r="HJ15" s="2" t="s">
        <v>51</v>
      </c>
      <c r="HK15" s="2" t="s">
        <v>51</v>
      </c>
      <c r="HL15" s="2" t="s">
        <v>51</v>
      </c>
      <c r="HM15" s="2" t="s">
        <v>51</v>
      </c>
      <c r="HN15" s="2" t="s">
        <v>51</v>
      </c>
      <c r="HO15" s="2" t="s">
        <v>51</v>
      </c>
      <c r="HP15" s="20" t="s">
        <v>51</v>
      </c>
      <c r="HQ15" s="26" t="s">
        <v>51</v>
      </c>
      <c r="HR15" s="6">
        <v>6</v>
      </c>
      <c r="HS15" s="2" t="s">
        <v>51</v>
      </c>
      <c r="HT15" s="4">
        <v>6</v>
      </c>
      <c r="HU15" s="4">
        <v>6</v>
      </c>
      <c r="HV15" s="4">
        <v>100</v>
      </c>
      <c r="HW15" s="3">
        <v>8</v>
      </c>
      <c r="HX15" s="3">
        <v>20</v>
      </c>
      <c r="HY15" s="3">
        <v>40</v>
      </c>
      <c r="HZ15" s="26" t="s">
        <v>51</v>
      </c>
      <c r="IA15" s="2" t="s">
        <v>51</v>
      </c>
      <c r="IB15" s="2" t="s">
        <v>51</v>
      </c>
      <c r="IC15" s="2" t="s">
        <v>51</v>
      </c>
      <c r="ID15" s="2" t="s">
        <v>51</v>
      </c>
      <c r="IE15" s="7">
        <v>0</v>
      </c>
      <c r="IF15" s="2" t="s">
        <v>51</v>
      </c>
      <c r="IG15" s="2" t="s">
        <v>51</v>
      </c>
      <c r="IH15" s="2" t="s">
        <v>51</v>
      </c>
      <c r="II15" s="20" t="s">
        <v>51</v>
      </c>
      <c r="IJ15" s="4">
        <v>0</v>
      </c>
      <c r="IK15" s="4">
        <v>2</v>
      </c>
      <c r="IL15" s="4">
        <v>0</v>
      </c>
      <c r="IM15" s="7">
        <v>0</v>
      </c>
      <c r="IN15" s="2" t="s">
        <v>51</v>
      </c>
      <c r="IO15" s="2" t="s">
        <v>51</v>
      </c>
      <c r="IP15" s="26" t="s">
        <v>51</v>
      </c>
      <c r="IQ15" s="2" t="s">
        <v>51</v>
      </c>
      <c r="IR15" s="2" t="s">
        <v>51</v>
      </c>
      <c r="IS15" s="2" t="s">
        <v>51</v>
      </c>
      <c r="IT15" s="2" t="s">
        <v>51</v>
      </c>
      <c r="IU15" s="20" t="s">
        <v>51</v>
      </c>
      <c r="IV15" s="2" t="s">
        <v>51</v>
      </c>
      <c r="IW15" s="4">
        <v>0</v>
      </c>
      <c r="IX15" s="4">
        <v>4</v>
      </c>
      <c r="IY15" s="4">
        <v>0</v>
      </c>
      <c r="IZ15" s="2" t="s">
        <v>51</v>
      </c>
      <c r="JA15" s="2" t="s">
        <v>51</v>
      </c>
      <c r="JB15" s="8">
        <v>3</v>
      </c>
      <c r="JC15" s="2" t="s">
        <v>51</v>
      </c>
      <c r="JD15" s="2" t="s">
        <v>51</v>
      </c>
      <c r="JE15" s="2" t="s">
        <v>51</v>
      </c>
      <c r="JF15" s="20" t="s">
        <v>51</v>
      </c>
      <c r="JG15" s="2" t="s">
        <v>51</v>
      </c>
      <c r="JH15" s="2" t="s">
        <v>51</v>
      </c>
      <c r="JI15" s="2" t="s">
        <v>51</v>
      </c>
      <c r="JJ15" s="4">
        <v>3</v>
      </c>
      <c r="JK15" s="4">
        <v>6</v>
      </c>
      <c r="JL15" s="4">
        <v>50</v>
      </c>
      <c r="JM15" s="3">
        <v>3</v>
      </c>
      <c r="JN15" s="3">
        <v>12</v>
      </c>
      <c r="JO15" s="3">
        <v>25</v>
      </c>
      <c r="JP15" s="1">
        <v>50</v>
      </c>
      <c r="JQ15" s="1">
        <v>100</v>
      </c>
      <c r="JR15" s="1">
        <v>50</v>
      </c>
    </row>
    <row r="16" spans="1:278" ht="16.350000000000001" customHeight="1" x14ac:dyDescent="0.25">
      <c r="A16" s="1">
        <v>775</v>
      </c>
      <c r="B16" s="2" t="s">
        <v>563</v>
      </c>
      <c r="C16" s="2" t="s">
        <v>554</v>
      </c>
      <c r="D16" s="2" t="s">
        <v>515</v>
      </c>
      <c r="E16" s="20" t="s">
        <v>1221</v>
      </c>
      <c r="F16" s="2" t="s">
        <v>1131</v>
      </c>
      <c r="G16" s="2" t="s">
        <v>51</v>
      </c>
      <c r="H16" s="26" t="s">
        <v>51</v>
      </c>
      <c r="I16" s="2" t="s">
        <v>51</v>
      </c>
      <c r="J16" s="2" t="s">
        <v>51</v>
      </c>
      <c r="K16" s="6">
        <v>2</v>
      </c>
      <c r="L16" s="20" t="s">
        <v>51</v>
      </c>
      <c r="M16" s="4">
        <v>2</v>
      </c>
      <c r="N16" s="4">
        <v>2</v>
      </c>
      <c r="O16" s="4">
        <v>100</v>
      </c>
      <c r="P16" s="6">
        <v>2</v>
      </c>
      <c r="Q16" s="2" t="s">
        <v>51</v>
      </c>
      <c r="R16" s="20" t="s">
        <v>51</v>
      </c>
      <c r="S16" s="2" t="s">
        <v>51</v>
      </c>
      <c r="T16" s="2" t="s">
        <v>51</v>
      </c>
      <c r="U16" s="2" t="s">
        <v>51</v>
      </c>
      <c r="V16" s="4">
        <v>2</v>
      </c>
      <c r="W16" s="4">
        <v>2</v>
      </c>
      <c r="X16" s="4">
        <v>100</v>
      </c>
      <c r="Y16" s="24" t="s">
        <v>51</v>
      </c>
      <c r="Z16" s="24" t="s">
        <v>51</v>
      </c>
      <c r="AA16" s="24" t="s">
        <v>51</v>
      </c>
      <c r="AB16" s="25" t="s">
        <v>51</v>
      </c>
      <c r="AC16" s="6">
        <v>2</v>
      </c>
      <c r="AD16" s="24" t="s">
        <v>51</v>
      </c>
      <c r="AE16" s="4">
        <v>2</v>
      </c>
      <c r="AF16" s="4">
        <v>2</v>
      </c>
      <c r="AG16" s="4">
        <v>100</v>
      </c>
      <c r="AH16" s="2" t="s">
        <v>51</v>
      </c>
      <c r="AI16" s="2" t="s">
        <v>51</v>
      </c>
      <c r="AJ16" s="2" t="s">
        <v>51</v>
      </c>
      <c r="AK16" s="2" t="s">
        <v>51</v>
      </c>
      <c r="AL16" s="6">
        <v>2</v>
      </c>
      <c r="AM16" s="20" t="s">
        <v>51</v>
      </c>
      <c r="AN16" s="4">
        <v>2</v>
      </c>
      <c r="AO16" s="4">
        <v>2</v>
      </c>
      <c r="AP16" s="4">
        <v>100</v>
      </c>
      <c r="AQ16" s="2" t="s">
        <v>51</v>
      </c>
      <c r="AR16" s="26" t="s">
        <v>51</v>
      </c>
      <c r="AS16" s="20" t="s">
        <v>51</v>
      </c>
      <c r="AT16" s="2" t="s">
        <v>51</v>
      </c>
      <c r="AU16" s="6">
        <v>2</v>
      </c>
      <c r="AV16" s="2" t="s">
        <v>51</v>
      </c>
      <c r="AW16" s="4">
        <v>2</v>
      </c>
      <c r="AX16" s="4">
        <v>2</v>
      </c>
      <c r="AY16" s="4">
        <v>100</v>
      </c>
      <c r="AZ16" s="2" t="s">
        <v>51</v>
      </c>
      <c r="BA16" s="6">
        <v>4</v>
      </c>
      <c r="BB16" s="2" t="s">
        <v>51</v>
      </c>
      <c r="BC16" s="2" t="s">
        <v>51</v>
      </c>
      <c r="BD16" s="20" t="s">
        <v>51</v>
      </c>
      <c r="BE16" s="2" t="s">
        <v>51</v>
      </c>
      <c r="BF16" s="4">
        <v>4</v>
      </c>
      <c r="BG16" s="4">
        <v>4</v>
      </c>
      <c r="BH16" s="4">
        <v>100</v>
      </c>
      <c r="BI16" s="2" t="s">
        <v>51</v>
      </c>
      <c r="BJ16" s="2" t="s">
        <v>51</v>
      </c>
      <c r="BK16" s="2" t="s">
        <v>51</v>
      </c>
      <c r="BL16" s="2" t="s">
        <v>51</v>
      </c>
      <c r="BM16" s="2" t="s">
        <v>51</v>
      </c>
      <c r="BN16" s="6">
        <v>4</v>
      </c>
      <c r="BO16" s="4">
        <v>4</v>
      </c>
      <c r="BP16" s="4">
        <v>4</v>
      </c>
      <c r="BQ16" s="4">
        <v>100</v>
      </c>
      <c r="BR16" s="26" t="s">
        <v>51</v>
      </c>
      <c r="BS16" s="20" t="s">
        <v>51</v>
      </c>
      <c r="BT16" s="2" t="s">
        <v>51</v>
      </c>
      <c r="BU16" s="2" t="s">
        <v>51</v>
      </c>
      <c r="BV16" s="6">
        <v>4</v>
      </c>
      <c r="BW16" s="2" t="s">
        <v>51</v>
      </c>
      <c r="BX16" s="4">
        <v>4</v>
      </c>
      <c r="BY16" s="4">
        <v>4</v>
      </c>
      <c r="BZ16" s="4">
        <v>100</v>
      </c>
      <c r="CA16" s="2" t="s">
        <v>51</v>
      </c>
      <c r="CB16" s="2" t="s">
        <v>51</v>
      </c>
      <c r="CC16" s="2" t="s">
        <v>51</v>
      </c>
      <c r="CD16" s="20" t="s">
        <v>51</v>
      </c>
      <c r="CE16" s="6">
        <v>4</v>
      </c>
      <c r="CF16" s="2" t="s">
        <v>51</v>
      </c>
      <c r="CG16" s="4">
        <v>4</v>
      </c>
      <c r="CH16" s="4">
        <v>4</v>
      </c>
      <c r="CI16" s="4">
        <v>100</v>
      </c>
      <c r="CJ16" s="2" t="s">
        <v>51</v>
      </c>
      <c r="CK16" s="6">
        <v>4</v>
      </c>
      <c r="CL16" s="2" t="s">
        <v>51</v>
      </c>
      <c r="CM16" s="2" t="s">
        <v>51</v>
      </c>
      <c r="CN16" s="26" t="s">
        <v>51</v>
      </c>
      <c r="CO16" s="2" t="s">
        <v>51</v>
      </c>
      <c r="CP16" s="4">
        <v>4</v>
      </c>
      <c r="CQ16" s="4">
        <v>4</v>
      </c>
      <c r="CR16" s="4">
        <v>100</v>
      </c>
      <c r="CS16" s="3">
        <v>30</v>
      </c>
      <c r="CT16" s="3">
        <v>30</v>
      </c>
      <c r="CU16" s="3">
        <v>100</v>
      </c>
      <c r="CV16" s="2" t="s">
        <v>51</v>
      </c>
      <c r="CW16" s="2" t="s">
        <v>51</v>
      </c>
      <c r="CX16" s="2" t="s">
        <v>51</v>
      </c>
      <c r="CY16" s="26" t="s">
        <v>51</v>
      </c>
      <c r="CZ16" s="20" t="s">
        <v>51</v>
      </c>
      <c r="DA16" s="7">
        <v>0</v>
      </c>
      <c r="DB16" s="4">
        <v>0</v>
      </c>
      <c r="DC16" s="4">
        <v>4</v>
      </c>
      <c r="DD16" s="4">
        <v>0</v>
      </c>
      <c r="DE16" s="2" t="s">
        <v>51</v>
      </c>
      <c r="DF16" s="2" t="s">
        <v>51</v>
      </c>
      <c r="DG16" s="6">
        <v>4</v>
      </c>
      <c r="DH16" s="2" t="s">
        <v>51</v>
      </c>
      <c r="DI16" s="26" t="s">
        <v>51</v>
      </c>
      <c r="DJ16" s="2" t="s">
        <v>51</v>
      </c>
      <c r="DK16" s="4">
        <v>4</v>
      </c>
      <c r="DL16" s="4">
        <v>4</v>
      </c>
      <c r="DM16" s="4">
        <v>100</v>
      </c>
      <c r="DN16" s="26" t="s">
        <v>51</v>
      </c>
      <c r="DO16" s="6">
        <v>6</v>
      </c>
      <c r="DP16" s="2" t="s">
        <v>51</v>
      </c>
      <c r="DQ16" s="2" t="s">
        <v>51</v>
      </c>
      <c r="DR16" s="20" t="s">
        <v>51</v>
      </c>
      <c r="DS16" s="2" t="s">
        <v>51</v>
      </c>
      <c r="DT16" s="4">
        <v>6</v>
      </c>
      <c r="DU16" s="4">
        <v>6</v>
      </c>
      <c r="DV16" s="4">
        <v>100</v>
      </c>
      <c r="DW16" s="20" t="s">
        <v>51</v>
      </c>
      <c r="DX16" s="26" t="s">
        <v>51</v>
      </c>
      <c r="DY16" s="2" t="s">
        <v>51</v>
      </c>
      <c r="DZ16" s="2" t="s">
        <v>51</v>
      </c>
      <c r="EA16" s="6">
        <v>6</v>
      </c>
      <c r="EB16" s="2" t="s">
        <v>51</v>
      </c>
      <c r="EC16" s="4">
        <v>6</v>
      </c>
      <c r="ED16" s="4">
        <v>6</v>
      </c>
      <c r="EE16" s="4">
        <v>100</v>
      </c>
      <c r="EF16" s="20" t="s">
        <v>51</v>
      </c>
      <c r="EG16" s="26" t="s">
        <v>51</v>
      </c>
      <c r="EH16" s="2" t="s">
        <v>51</v>
      </c>
      <c r="EI16" s="7">
        <v>0</v>
      </c>
      <c r="EJ16" s="2" t="s">
        <v>51</v>
      </c>
      <c r="EK16" s="2" t="s">
        <v>51</v>
      </c>
      <c r="EL16" s="4">
        <v>0</v>
      </c>
      <c r="EM16" s="4">
        <v>6</v>
      </c>
      <c r="EN16" s="4">
        <v>0</v>
      </c>
      <c r="EO16" s="2" t="s">
        <v>51</v>
      </c>
      <c r="EP16" s="2" t="s">
        <v>51</v>
      </c>
      <c r="EQ16" s="2" t="s">
        <v>51</v>
      </c>
      <c r="ER16" s="2" t="s">
        <v>51</v>
      </c>
      <c r="ES16" s="6">
        <v>6</v>
      </c>
      <c r="ET16" s="26" t="s">
        <v>51</v>
      </c>
      <c r="EU16" s="4">
        <v>6</v>
      </c>
      <c r="EV16" s="4">
        <v>6</v>
      </c>
      <c r="EW16" s="4">
        <v>100</v>
      </c>
      <c r="EX16" s="6">
        <v>6</v>
      </c>
      <c r="EY16" s="26" t="s">
        <v>51</v>
      </c>
      <c r="EZ16" s="2" t="s">
        <v>51</v>
      </c>
      <c r="FA16" s="20" t="s">
        <v>51</v>
      </c>
      <c r="FB16" s="2" t="s">
        <v>51</v>
      </c>
      <c r="FC16" s="2" t="s">
        <v>51</v>
      </c>
      <c r="FD16" s="4">
        <v>6</v>
      </c>
      <c r="FE16" s="4">
        <v>6</v>
      </c>
      <c r="FF16" s="4">
        <v>100</v>
      </c>
      <c r="FG16" s="3">
        <v>28</v>
      </c>
      <c r="FH16" s="3">
        <v>38</v>
      </c>
      <c r="FI16" s="3">
        <v>73.680000000000007</v>
      </c>
      <c r="FJ16" s="2" t="s">
        <v>51</v>
      </c>
      <c r="FK16" s="2" t="s">
        <v>51</v>
      </c>
      <c r="FL16" s="2" t="s">
        <v>51</v>
      </c>
      <c r="FM16" s="2" t="s">
        <v>51</v>
      </c>
      <c r="FN16" s="26" t="s">
        <v>51</v>
      </c>
      <c r="FO16" s="6">
        <v>2</v>
      </c>
      <c r="FP16" s="2" t="s">
        <v>51</v>
      </c>
      <c r="FQ16" s="2" t="s">
        <v>51</v>
      </c>
      <c r="FR16" s="2" t="s">
        <v>51</v>
      </c>
      <c r="FS16" s="2" t="s">
        <v>51</v>
      </c>
      <c r="FT16" s="4">
        <v>2</v>
      </c>
      <c r="FU16" s="4">
        <v>2</v>
      </c>
      <c r="FV16" s="4">
        <v>100</v>
      </c>
      <c r="FW16" s="7">
        <v>0</v>
      </c>
      <c r="FX16" s="2" t="s">
        <v>51</v>
      </c>
      <c r="FY16" s="20" t="s">
        <v>51</v>
      </c>
      <c r="FZ16" s="26" t="s">
        <v>51</v>
      </c>
      <c r="GA16" s="2" t="s">
        <v>51</v>
      </c>
      <c r="GB16" s="2" t="s">
        <v>51</v>
      </c>
      <c r="GC16" s="2" t="s">
        <v>51</v>
      </c>
      <c r="GD16" s="2" t="s">
        <v>51</v>
      </c>
      <c r="GE16" s="2" t="s">
        <v>51</v>
      </c>
      <c r="GF16" s="2" t="s">
        <v>51</v>
      </c>
      <c r="GG16" s="4">
        <v>0</v>
      </c>
      <c r="GH16" s="4">
        <v>4</v>
      </c>
      <c r="GI16" s="4">
        <v>0</v>
      </c>
      <c r="GJ16" s="2" t="s">
        <v>51</v>
      </c>
      <c r="GK16" s="2" t="s">
        <v>51</v>
      </c>
      <c r="GL16" s="2" t="s">
        <v>51</v>
      </c>
      <c r="GM16" s="2" t="s">
        <v>51</v>
      </c>
      <c r="GN16" s="2" t="s">
        <v>51</v>
      </c>
      <c r="GO16" s="2" t="s">
        <v>51</v>
      </c>
      <c r="GP16" s="2" t="s">
        <v>51</v>
      </c>
      <c r="GQ16" s="20" t="s">
        <v>51</v>
      </c>
      <c r="GR16" s="2" t="s">
        <v>51</v>
      </c>
      <c r="GS16" s="7">
        <v>0</v>
      </c>
      <c r="GT16" s="4">
        <v>0</v>
      </c>
      <c r="GU16" s="4">
        <v>4</v>
      </c>
      <c r="GV16" s="4">
        <v>0</v>
      </c>
      <c r="GW16" s="2" t="s">
        <v>51</v>
      </c>
      <c r="GX16" s="20" t="s">
        <v>51</v>
      </c>
      <c r="GY16" s="2" t="s">
        <v>51</v>
      </c>
      <c r="GZ16" s="7">
        <v>0</v>
      </c>
      <c r="HA16" s="2" t="s">
        <v>51</v>
      </c>
      <c r="HB16" s="2" t="s">
        <v>51</v>
      </c>
      <c r="HC16" s="2" t="s">
        <v>51</v>
      </c>
      <c r="HD16" s="26" t="s">
        <v>51</v>
      </c>
      <c r="HE16" s="2" t="s">
        <v>51</v>
      </c>
      <c r="HF16" s="2" t="s">
        <v>51</v>
      </c>
      <c r="HG16" s="4">
        <v>0</v>
      </c>
      <c r="HH16" s="4">
        <v>4</v>
      </c>
      <c r="HI16" s="4">
        <v>0</v>
      </c>
      <c r="HJ16" s="2" t="s">
        <v>51</v>
      </c>
      <c r="HK16" s="2" t="s">
        <v>51</v>
      </c>
      <c r="HL16" s="6">
        <v>6</v>
      </c>
      <c r="HM16" s="2" t="s">
        <v>51</v>
      </c>
      <c r="HN16" s="2" t="s">
        <v>51</v>
      </c>
      <c r="HO16" s="20" t="s">
        <v>51</v>
      </c>
      <c r="HP16" s="2" t="s">
        <v>51</v>
      </c>
      <c r="HQ16" s="26" t="s">
        <v>51</v>
      </c>
      <c r="HR16" s="2" t="s">
        <v>51</v>
      </c>
      <c r="HS16" s="2" t="s">
        <v>51</v>
      </c>
      <c r="HT16" s="4">
        <v>6</v>
      </c>
      <c r="HU16" s="4">
        <v>6</v>
      </c>
      <c r="HV16" s="4">
        <v>100</v>
      </c>
      <c r="HW16" s="3">
        <v>8</v>
      </c>
      <c r="HX16" s="3">
        <v>20</v>
      </c>
      <c r="HY16" s="3">
        <v>40</v>
      </c>
      <c r="HZ16" s="20" t="s">
        <v>51</v>
      </c>
      <c r="IA16" s="26" t="s">
        <v>51</v>
      </c>
      <c r="IB16" s="2" t="s">
        <v>51</v>
      </c>
      <c r="IC16" s="2" t="s">
        <v>51</v>
      </c>
      <c r="ID16" s="2" t="s">
        <v>51</v>
      </c>
      <c r="IE16" s="2" t="s">
        <v>51</v>
      </c>
      <c r="IF16" s="2" t="s">
        <v>51</v>
      </c>
      <c r="IG16" s="2" t="s">
        <v>51</v>
      </c>
      <c r="IH16" s="2" t="s">
        <v>51</v>
      </c>
      <c r="II16" s="6">
        <v>2</v>
      </c>
      <c r="IJ16" s="4">
        <v>2</v>
      </c>
      <c r="IK16" s="4">
        <v>2</v>
      </c>
      <c r="IL16" s="4">
        <v>100</v>
      </c>
      <c r="IM16" s="2" t="s">
        <v>51</v>
      </c>
      <c r="IN16" s="7">
        <v>0</v>
      </c>
      <c r="IO16" s="2" t="s">
        <v>51</v>
      </c>
      <c r="IP16" s="2" t="s">
        <v>51</v>
      </c>
      <c r="IQ16" s="20" t="s">
        <v>51</v>
      </c>
      <c r="IR16" s="2" t="s">
        <v>51</v>
      </c>
      <c r="IS16" s="26" t="s">
        <v>51</v>
      </c>
      <c r="IT16" s="2" t="s">
        <v>51</v>
      </c>
      <c r="IU16" s="2" t="s">
        <v>51</v>
      </c>
      <c r="IV16" s="2" t="s">
        <v>51</v>
      </c>
      <c r="IW16" s="4">
        <v>0</v>
      </c>
      <c r="IX16" s="4">
        <v>4</v>
      </c>
      <c r="IY16" s="4">
        <v>0</v>
      </c>
      <c r="IZ16" s="6">
        <v>6</v>
      </c>
      <c r="JA16" s="2" t="s">
        <v>51</v>
      </c>
      <c r="JB16" s="2" t="s">
        <v>51</v>
      </c>
      <c r="JC16" s="2" t="s">
        <v>51</v>
      </c>
      <c r="JD16" s="2" t="s">
        <v>51</v>
      </c>
      <c r="JE16" s="20" t="s">
        <v>51</v>
      </c>
      <c r="JF16" s="26" t="s">
        <v>51</v>
      </c>
      <c r="JG16" s="2" t="s">
        <v>51</v>
      </c>
      <c r="JH16" s="2" t="s">
        <v>51</v>
      </c>
      <c r="JI16" s="2" t="s">
        <v>51</v>
      </c>
      <c r="JJ16" s="4">
        <v>6</v>
      </c>
      <c r="JK16" s="4">
        <v>6</v>
      </c>
      <c r="JL16" s="4">
        <v>100</v>
      </c>
      <c r="JM16" s="3">
        <v>8</v>
      </c>
      <c r="JN16" s="3">
        <v>12</v>
      </c>
      <c r="JO16" s="3">
        <v>66.67</v>
      </c>
      <c r="JP16" s="1">
        <v>74</v>
      </c>
      <c r="JQ16" s="1">
        <v>100</v>
      </c>
      <c r="JR16" s="1">
        <v>74</v>
      </c>
    </row>
    <row r="17" spans="1:278" ht="16.350000000000001" customHeight="1" x14ac:dyDescent="0.25">
      <c r="A17" s="1">
        <v>715</v>
      </c>
      <c r="B17" s="2" t="s">
        <v>541</v>
      </c>
      <c r="C17" s="2" t="s">
        <v>542</v>
      </c>
      <c r="D17" s="2" t="s">
        <v>543</v>
      </c>
      <c r="E17" s="20" t="s">
        <v>1160</v>
      </c>
      <c r="F17" s="2" t="s">
        <v>1130</v>
      </c>
      <c r="G17" s="2" t="s">
        <v>51</v>
      </c>
      <c r="H17" s="2" t="s">
        <v>51</v>
      </c>
      <c r="I17" s="2" t="s">
        <v>51</v>
      </c>
      <c r="J17" s="6">
        <v>2</v>
      </c>
      <c r="K17" s="2" t="s">
        <v>51</v>
      </c>
      <c r="L17" s="26" t="s">
        <v>51</v>
      </c>
      <c r="M17" s="4">
        <v>2</v>
      </c>
      <c r="N17" s="4">
        <v>2</v>
      </c>
      <c r="O17" s="4">
        <v>100</v>
      </c>
      <c r="P17" s="26" t="s">
        <v>51</v>
      </c>
      <c r="Q17" s="2" t="s">
        <v>51</v>
      </c>
      <c r="R17" s="2" t="s">
        <v>51</v>
      </c>
      <c r="S17" s="6">
        <v>2</v>
      </c>
      <c r="T17" s="2" t="s">
        <v>51</v>
      </c>
      <c r="U17" s="2" t="s">
        <v>51</v>
      </c>
      <c r="V17" s="4">
        <v>2</v>
      </c>
      <c r="W17" s="4">
        <v>2</v>
      </c>
      <c r="X17" s="4">
        <v>100</v>
      </c>
      <c r="Y17" s="25" t="s">
        <v>51</v>
      </c>
      <c r="Z17" s="24" t="s">
        <v>51</v>
      </c>
      <c r="AA17" s="24" t="s">
        <v>51</v>
      </c>
      <c r="AB17" s="7">
        <v>0</v>
      </c>
      <c r="AC17" s="24" t="s">
        <v>51</v>
      </c>
      <c r="AD17" s="24" t="s">
        <v>51</v>
      </c>
      <c r="AE17" s="4">
        <v>0</v>
      </c>
      <c r="AF17" s="4">
        <v>2</v>
      </c>
      <c r="AG17" s="4">
        <v>0</v>
      </c>
      <c r="AH17" s="7">
        <v>0</v>
      </c>
      <c r="AI17" s="2" t="s">
        <v>51</v>
      </c>
      <c r="AJ17" s="2" t="s">
        <v>51</v>
      </c>
      <c r="AK17" s="2" t="s">
        <v>51</v>
      </c>
      <c r="AL17" s="20" t="s">
        <v>51</v>
      </c>
      <c r="AM17" s="26" t="s">
        <v>51</v>
      </c>
      <c r="AN17" s="4">
        <v>0</v>
      </c>
      <c r="AO17" s="4">
        <v>2</v>
      </c>
      <c r="AP17" s="4">
        <v>0</v>
      </c>
      <c r="AQ17" s="26" t="s">
        <v>51</v>
      </c>
      <c r="AR17" s="2" t="s">
        <v>51</v>
      </c>
      <c r="AS17" s="6">
        <v>2</v>
      </c>
      <c r="AT17" s="2" t="s">
        <v>51</v>
      </c>
      <c r="AU17" s="2" t="s">
        <v>51</v>
      </c>
      <c r="AV17" s="20" t="s">
        <v>51</v>
      </c>
      <c r="AW17" s="4">
        <v>2</v>
      </c>
      <c r="AX17" s="4">
        <v>2</v>
      </c>
      <c r="AY17" s="4">
        <v>100</v>
      </c>
      <c r="AZ17" s="2" t="s">
        <v>51</v>
      </c>
      <c r="BA17" s="2" t="s">
        <v>51</v>
      </c>
      <c r="BB17" s="2" t="s">
        <v>51</v>
      </c>
      <c r="BC17" s="6">
        <v>4</v>
      </c>
      <c r="BD17" s="26" t="s">
        <v>51</v>
      </c>
      <c r="BE17" s="2" t="s">
        <v>51</v>
      </c>
      <c r="BF17" s="4">
        <v>4</v>
      </c>
      <c r="BG17" s="4">
        <v>4</v>
      </c>
      <c r="BH17" s="4">
        <v>100</v>
      </c>
      <c r="BI17" s="2" t="s">
        <v>51</v>
      </c>
      <c r="BJ17" s="2" t="s">
        <v>51</v>
      </c>
      <c r="BK17" s="2" t="s">
        <v>51</v>
      </c>
      <c r="BL17" s="6">
        <v>4</v>
      </c>
      <c r="BM17" s="26" t="s">
        <v>51</v>
      </c>
      <c r="BN17" s="20" t="s">
        <v>51</v>
      </c>
      <c r="BO17" s="4">
        <v>4</v>
      </c>
      <c r="BP17" s="4">
        <v>4</v>
      </c>
      <c r="BQ17" s="4">
        <v>100</v>
      </c>
      <c r="BR17" s="2" t="s">
        <v>51</v>
      </c>
      <c r="BS17" s="20" t="s">
        <v>51</v>
      </c>
      <c r="BT17" s="2" t="s">
        <v>51</v>
      </c>
      <c r="BU17" s="2" t="s">
        <v>51</v>
      </c>
      <c r="BV17" s="2" t="s">
        <v>51</v>
      </c>
      <c r="BW17" s="6">
        <v>4</v>
      </c>
      <c r="BX17" s="4">
        <v>4</v>
      </c>
      <c r="BY17" s="4">
        <v>4</v>
      </c>
      <c r="BZ17" s="4">
        <v>100</v>
      </c>
      <c r="CA17" s="2" t="s">
        <v>51</v>
      </c>
      <c r="CB17" s="6">
        <v>4</v>
      </c>
      <c r="CC17" s="2" t="s">
        <v>51</v>
      </c>
      <c r="CD17" s="26" t="s">
        <v>51</v>
      </c>
      <c r="CE17" s="2" t="s">
        <v>51</v>
      </c>
      <c r="CF17" s="2" t="s">
        <v>51</v>
      </c>
      <c r="CG17" s="4">
        <v>4</v>
      </c>
      <c r="CH17" s="4">
        <v>4</v>
      </c>
      <c r="CI17" s="4">
        <v>100</v>
      </c>
      <c r="CJ17" s="26" t="s">
        <v>51</v>
      </c>
      <c r="CK17" s="20" t="s">
        <v>51</v>
      </c>
      <c r="CL17" s="2" t="s">
        <v>51</v>
      </c>
      <c r="CM17" s="6">
        <v>4</v>
      </c>
      <c r="CN17" s="2" t="s">
        <v>51</v>
      </c>
      <c r="CO17" s="2" t="s">
        <v>51</v>
      </c>
      <c r="CP17" s="4">
        <v>4</v>
      </c>
      <c r="CQ17" s="4">
        <v>4</v>
      </c>
      <c r="CR17" s="4">
        <v>100</v>
      </c>
      <c r="CS17" s="3">
        <v>26</v>
      </c>
      <c r="CT17" s="3">
        <v>30</v>
      </c>
      <c r="CU17" s="3">
        <v>86.67</v>
      </c>
      <c r="CV17" s="2" t="s">
        <v>51</v>
      </c>
      <c r="CW17" s="26" t="s">
        <v>51</v>
      </c>
      <c r="CX17" s="2" t="s">
        <v>51</v>
      </c>
      <c r="CY17" s="20" t="s">
        <v>51</v>
      </c>
      <c r="CZ17" s="2" t="s">
        <v>51</v>
      </c>
      <c r="DA17" s="7">
        <v>0</v>
      </c>
      <c r="DB17" s="4">
        <v>0</v>
      </c>
      <c r="DC17" s="4">
        <v>4</v>
      </c>
      <c r="DD17" s="4">
        <v>0</v>
      </c>
      <c r="DE17" s="26" t="s">
        <v>51</v>
      </c>
      <c r="DF17" s="7">
        <v>0</v>
      </c>
      <c r="DG17" s="2" t="s">
        <v>51</v>
      </c>
      <c r="DH17" s="20" t="s">
        <v>51</v>
      </c>
      <c r="DI17" s="2" t="s">
        <v>51</v>
      </c>
      <c r="DJ17" s="2" t="s">
        <v>51</v>
      </c>
      <c r="DK17" s="4">
        <v>0</v>
      </c>
      <c r="DL17" s="4">
        <v>4</v>
      </c>
      <c r="DM17" s="4">
        <v>0</v>
      </c>
      <c r="DN17" s="6">
        <v>6</v>
      </c>
      <c r="DO17" s="26" t="s">
        <v>51</v>
      </c>
      <c r="DP17" s="2" t="s">
        <v>51</v>
      </c>
      <c r="DQ17" s="2" t="s">
        <v>51</v>
      </c>
      <c r="DR17" s="2" t="s">
        <v>51</v>
      </c>
      <c r="DS17" s="20" t="s">
        <v>51</v>
      </c>
      <c r="DT17" s="4">
        <v>6</v>
      </c>
      <c r="DU17" s="4">
        <v>6</v>
      </c>
      <c r="DV17" s="4">
        <v>100</v>
      </c>
      <c r="DW17" s="6">
        <v>6</v>
      </c>
      <c r="DX17" s="26" t="s">
        <v>51</v>
      </c>
      <c r="DY17" s="20" t="s">
        <v>51</v>
      </c>
      <c r="DZ17" s="2" t="s">
        <v>51</v>
      </c>
      <c r="EA17" s="2" t="s">
        <v>51</v>
      </c>
      <c r="EB17" s="2" t="s">
        <v>51</v>
      </c>
      <c r="EC17" s="4">
        <v>6</v>
      </c>
      <c r="ED17" s="4">
        <v>6</v>
      </c>
      <c r="EE17" s="4">
        <v>100</v>
      </c>
      <c r="EF17" s="2" t="s">
        <v>51</v>
      </c>
      <c r="EG17" s="7">
        <v>0</v>
      </c>
      <c r="EH17" s="2" t="s">
        <v>51</v>
      </c>
      <c r="EI17" s="2" t="s">
        <v>51</v>
      </c>
      <c r="EJ17" s="2" t="s">
        <v>51</v>
      </c>
      <c r="EK17" s="20" t="s">
        <v>51</v>
      </c>
      <c r="EL17" s="4">
        <v>0</v>
      </c>
      <c r="EM17" s="4">
        <v>6</v>
      </c>
      <c r="EN17" s="4">
        <v>0</v>
      </c>
      <c r="EO17" s="20" t="s">
        <v>51</v>
      </c>
      <c r="EP17" s="2" t="s">
        <v>51</v>
      </c>
      <c r="EQ17" s="2" t="s">
        <v>51</v>
      </c>
      <c r="ER17" s="26" t="s">
        <v>51</v>
      </c>
      <c r="ES17" s="6">
        <v>6</v>
      </c>
      <c r="ET17" s="2" t="s">
        <v>51</v>
      </c>
      <c r="EU17" s="4">
        <v>6</v>
      </c>
      <c r="EV17" s="4">
        <v>6</v>
      </c>
      <c r="EW17" s="4">
        <v>100</v>
      </c>
      <c r="EX17" s="2" t="s">
        <v>51</v>
      </c>
      <c r="EY17" s="7">
        <v>0</v>
      </c>
      <c r="EZ17" s="2" t="s">
        <v>51</v>
      </c>
      <c r="FA17" s="2" t="s">
        <v>51</v>
      </c>
      <c r="FB17" s="26" t="s">
        <v>51</v>
      </c>
      <c r="FC17" s="20" t="s">
        <v>51</v>
      </c>
      <c r="FD17" s="4">
        <v>0</v>
      </c>
      <c r="FE17" s="4">
        <v>6</v>
      </c>
      <c r="FF17" s="4">
        <v>0</v>
      </c>
      <c r="FG17" s="3">
        <v>18</v>
      </c>
      <c r="FH17" s="3">
        <v>38</v>
      </c>
      <c r="FI17" s="3">
        <v>47.37</v>
      </c>
      <c r="FJ17" s="2" t="s">
        <v>51</v>
      </c>
      <c r="FK17" s="2" t="s">
        <v>51</v>
      </c>
      <c r="FL17" s="2" t="s">
        <v>51</v>
      </c>
      <c r="FM17" s="2" t="s">
        <v>51</v>
      </c>
      <c r="FN17" s="2" t="s">
        <v>51</v>
      </c>
      <c r="FO17" s="26" t="s">
        <v>51</v>
      </c>
      <c r="FP17" s="7">
        <v>0</v>
      </c>
      <c r="FQ17" s="2" t="s">
        <v>51</v>
      </c>
      <c r="FR17" s="2" t="s">
        <v>51</v>
      </c>
      <c r="FS17" s="2" t="s">
        <v>51</v>
      </c>
      <c r="FT17" s="4">
        <v>0</v>
      </c>
      <c r="FU17" s="4">
        <v>2</v>
      </c>
      <c r="FV17" s="4">
        <v>0</v>
      </c>
      <c r="FW17" s="2" t="s">
        <v>51</v>
      </c>
      <c r="FX17" s="2" t="s">
        <v>51</v>
      </c>
      <c r="FY17" s="26" t="s">
        <v>51</v>
      </c>
      <c r="FZ17" s="20" t="s">
        <v>51</v>
      </c>
      <c r="GA17" s="7">
        <v>0</v>
      </c>
      <c r="GB17" s="2" t="s">
        <v>51</v>
      </c>
      <c r="GC17" s="2" t="s">
        <v>51</v>
      </c>
      <c r="GD17" s="2" t="s">
        <v>51</v>
      </c>
      <c r="GE17" s="2" t="s">
        <v>51</v>
      </c>
      <c r="GF17" s="2" t="s">
        <v>51</v>
      </c>
      <c r="GG17" s="4">
        <v>0</v>
      </c>
      <c r="GH17" s="4">
        <v>4</v>
      </c>
      <c r="GI17" s="4">
        <v>0</v>
      </c>
      <c r="GJ17" s="2" t="s">
        <v>51</v>
      </c>
      <c r="GK17" s="2" t="s">
        <v>51</v>
      </c>
      <c r="GL17" s="20" t="s">
        <v>51</v>
      </c>
      <c r="GM17" s="2" t="s">
        <v>51</v>
      </c>
      <c r="GN17" s="2" t="s">
        <v>51</v>
      </c>
      <c r="GO17" s="26" t="s">
        <v>51</v>
      </c>
      <c r="GP17" s="2" t="s">
        <v>51</v>
      </c>
      <c r="GQ17" s="7">
        <v>0</v>
      </c>
      <c r="GR17" s="2" t="s">
        <v>51</v>
      </c>
      <c r="GS17" s="2" t="s">
        <v>51</v>
      </c>
      <c r="GT17" s="4">
        <v>0</v>
      </c>
      <c r="GU17" s="4">
        <v>4</v>
      </c>
      <c r="GV17" s="4">
        <v>0</v>
      </c>
      <c r="GW17" s="20" t="s">
        <v>51</v>
      </c>
      <c r="GX17" s="2" t="s">
        <v>51</v>
      </c>
      <c r="GY17" s="2" t="s">
        <v>51</v>
      </c>
      <c r="GZ17" s="2" t="s">
        <v>51</v>
      </c>
      <c r="HA17" s="2" t="s">
        <v>51</v>
      </c>
      <c r="HB17" s="2" t="s">
        <v>51</v>
      </c>
      <c r="HC17" s="26" t="s">
        <v>51</v>
      </c>
      <c r="HD17" s="2" t="s">
        <v>51</v>
      </c>
      <c r="HE17" s="7">
        <v>0</v>
      </c>
      <c r="HF17" s="2" t="s">
        <v>51</v>
      </c>
      <c r="HG17" s="4">
        <v>0</v>
      </c>
      <c r="HH17" s="4">
        <v>4</v>
      </c>
      <c r="HI17" s="4">
        <v>0</v>
      </c>
      <c r="HJ17" s="2" t="s">
        <v>51</v>
      </c>
      <c r="HK17" s="2" t="s">
        <v>51</v>
      </c>
      <c r="HL17" s="2" t="s">
        <v>51</v>
      </c>
      <c r="HM17" s="2" t="s">
        <v>51</v>
      </c>
      <c r="HN17" s="2" t="s">
        <v>51</v>
      </c>
      <c r="HO17" s="2" t="s">
        <v>51</v>
      </c>
      <c r="HP17" s="6">
        <v>6</v>
      </c>
      <c r="HQ17" s="2" t="s">
        <v>51</v>
      </c>
      <c r="HR17" s="20" t="s">
        <v>51</v>
      </c>
      <c r="HS17" s="26" t="s">
        <v>51</v>
      </c>
      <c r="HT17" s="4">
        <v>6</v>
      </c>
      <c r="HU17" s="4">
        <v>6</v>
      </c>
      <c r="HV17" s="4">
        <v>100</v>
      </c>
      <c r="HW17" s="3">
        <v>6</v>
      </c>
      <c r="HX17" s="3">
        <v>20</v>
      </c>
      <c r="HY17" s="3">
        <v>30</v>
      </c>
      <c r="HZ17" s="2" t="s">
        <v>51</v>
      </c>
      <c r="IA17" s="6">
        <v>2</v>
      </c>
      <c r="IB17" s="2" t="s">
        <v>51</v>
      </c>
      <c r="IC17" s="2" t="s">
        <v>51</v>
      </c>
      <c r="ID17" s="2" t="s">
        <v>51</v>
      </c>
      <c r="IE17" s="2" t="s">
        <v>51</v>
      </c>
      <c r="IF17" s="2" t="s">
        <v>51</v>
      </c>
      <c r="IG17" s="2" t="s">
        <v>51</v>
      </c>
      <c r="IH17" s="2" t="s">
        <v>51</v>
      </c>
      <c r="II17" s="2" t="s">
        <v>51</v>
      </c>
      <c r="IJ17" s="4">
        <v>2</v>
      </c>
      <c r="IK17" s="4">
        <v>2</v>
      </c>
      <c r="IL17" s="4">
        <v>100</v>
      </c>
      <c r="IM17" s="7">
        <v>0</v>
      </c>
      <c r="IN17" s="20" t="s">
        <v>51</v>
      </c>
      <c r="IO17" s="2" t="s">
        <v>51</v>
      </c>
      <c r="IP17" s="2" t="s">
        <v>51</v>
      </c>
      <c r="IQ17" s="2" t="s">
        <v>51</v>
      </c>
      <c r="IR17" s="2" t="s">
        <v>51</v>
      </c>
      <c r="IS17" s="26" t="s">
        <v>51</v>
      </c>
      <c r="IT17" s="2" t="s">
        <v>51</v>
      </c>
      <c r="IU17" s="2" t="s">
        <v>51</v>
      </c>
      <c r="IV17" s="2" t="s">
        <v>51</v>
      </c>
      <c r="IW17" s="4">
        <v>0</v>
      </c>
      <c r="IX17" s="4">
        <v>4</v>
      </c>
      <c r="IY17" s="4">
        <v>0</v>
      </c>
      <c r="IZ17" s="2" t="s">
        <v>51</v>
      </c>
      <c r="JA17" s="2" t="s">
        <v>51</v>
      </c>
      <c r="JB17" s="26" t="s">
        <v>51</v>
      </c>
      <c r="JC17" s="2" t="s">
        <v>51</v>
      </c>
      <c r="JD17" s="2" t="s">
        <v>51</v>
      </c>
      <c r="JE17" s="2" t="s">
        <v>51</v>
      </c>
      <c r="JF17" s="2" t="s">
        <v>51</v>
      </c>
      <c r="JG17" s="2" t="s">
        <v>51</v>
      </c>
      <c r="JH17" s="6">
        <v>6</v>
      </c>
      <c r="JI17" s="2" t="s">
        <v>51</v>
      </c>
      <c r="JJ17" s="4">
        <v>6</v>
      </c>
      <c r="JK17" s="4">
        <v>6</v>
      </c>
      <c r="JL17" s="4">
        <v>100</v>
      </c>
      <c r="JM17" s="3">
        <v>8</v>
      </c>
      <c r="JN17" s="3">
        <v>12</v>
      </c>
      <c r="JO17" s="3">
        <v>66.67</v>
      </c>
      <c r="JP17" s="1">
        <v>58</v>
      </c>
      <c r="JQ17" s="1">
        <v>100</v>
      </c>
      <c r="JR17" s="1">
        <v>58</v>
      </c>
    </row>
    <row r="18" spans="1:278" ht="16.350000000000001" customHeight="1" x14ac:dyDescent="0.25">
      <c r="A18" s="1">
        <v>552</v>
      </c>
      <c r="B18" s="2" t="s">
        <v>511</v>
      </c>
      <c r="C18" s="2" t="s">
        <v>512</v>
      </c>
      <c r="D18" s="2" t="s">
        <v>55</v>
      </c>
      <c r="E18" s="20" t="s">
        <v>1190</v>
      </c>
      <c r="F18" s="2" t="s">
        <v>1119</v>
      </c>
      <c r="G18" s="2" t="s">
        <v>51</v>
      </c>
      <c r="H18" s="2" t="s">
        <v>51</v>
      </c>
      <c r="I18" s="6">
        <v>2</v>
      </c>
      <c r="J18" s="26" t="s">
        <v>51</v>
      </c>
      <c r="K18" s="2" t="s">
        <v>51</v>
      </c>
      <c r="L18" s="2" t="s">
        <v>51</v>
      </c>
      <c r="M18" s="4">
        <v>2</v>
      </c>
      <c r="N18" s="4">
        <v>2</v>
      </c>
      <c r="O18" s="4">
        <v>100</v>
      </c>
      <c r="P18" s="2" t="s">
        <v>51</v>
      </c>
      <c r="Q18" s="2" t="s">
        <v>51</v>
      </c>
      <c r="R18" s="2" t="s">
        <v>51</v>
      </c>
      <c r="S18" s="26" t="s">
        <v>51</v>
      </c>
      <c r="T18" s="20" t="s">
        <v>51</v>
      </c>
      <c r="U18" s="6">
        <v>2</v>
      </c>
      <c r="V18" s="4">
        <v>2</v>
      </c>
      <c r="W18" s="4">
        <v>2</v>
      </c>
      <c r="X18" s="4">
        <v>100</v>
      </c>
      <c r="Y18" s="24" t="s">
        <v>51</v>
      </c>
      <c r="Z18" s="6">
        <v>2</v>
      </c>
      <c r="AA18" s="24" t="s">
        <v>51</v>
      </c>
      <c r="AB18" s="25" t="s">
        <v>51</v>
      </c>
      <c r="AC18" s="24" t="s">
        <v>51</v>
      </c>
      <c r="AD18" s="24" t="s">
        <v>51</v>
      </c>
      <c r="AE18" s="4">
        <v>2</v>
      </c>
      <c r="AF18" s="4">
        <v>2</v>
      </c>
      <c r="AG18" s="4">
        <v>100</v>
      </c>
      <c r="AH18" s="7">
        <v>0</v>
      </c>
      <c r="AI18" s="2" t="s">
        <v>51</v>
      </c>
      <c r="AJ18" s="2" t="s">
        <v>51</v>
      </c>
      <c r="AK18" s="2" t="s">
        <v>51</v>
      </c>
      <c r="AL18" s="2" t="s">
        <v>51</v>
      </c>
      <c r="AM18" s="20" t="s">
        <v>51</v>
      </c>
      <c r="AN18" s="4">
        <v>0</v>
      </c>
      <c r="AO18" s="4">
        <v>2</v>
      </c>
      <c r="AP18" s="4">
        <v>0</v>
      </c>
      <c r="AQ18" s="2" t="s">
        <v>51</v>
      </c>
      <c r="AR18" s="20" t="s">
        <v>51</v>
      </c>
      <c r="AS18" s="26" t="s">
        <v>51</v>
      </c>
      <c r="AT18" s="2" t="s">
        <v>51</v>
      </c>
      <c r="AU18" s="2" t="s">
        <v>51</v>
      </c>
      <c r="AV18" s="7">
        <v>0</v>
      </c>
      <c r="AW18" s="4">
        <v>0</v>
      </c>
      <c r="AX18" s="4">
        <v>2</v>
      </c>
      <c r="AY18" s="4">
        <v>0</v>
      </c>
      <c r="AZ18" s="2" t="s">
        <v>51</v>
      </c>
      <c r="BA18" s="20" t="s">
        <v>51</v>
      </c>
      <c r="BB18" s="2" t="s">
        <v>51</v>
      </c>
      <c r="BC18" s="6">
        <v>4</v>
      </c>
      <c r="BD18" s="2" t="s">
        <v>51</v>
      </c>
      <c r="BE18" s="2" t="s">
        <v>51</v>
      </c>
      <c r="BF18" s="4">
        <v>4</v>
      </c>
      <c r="BG18" s="4">
        <v>4</v>
      </c>
      <c r="BH18" s="4">
        <v>100</v>
      </c>
      <c r="BI18" s="20" t="s">
        <v>51</v>
      </c>
      <c r="BJ18" s="2" t="s">
        <v>51</v>
      </c>
      <c r="BK18" s="2" t="s">
        <v>51</v>
      </c>
      <c r="BL18" s="26" t="s">
        <v>51</v>
      </c>
      <c r="BM18" s="6">
        <v>4</v>
      </c>
      <c r="BN18" s="2" t="s">
        <v>51</v>
      </c>
      <c r="BO18" s="4">
        <v>4</v>
      </c>
      <c r="BP18" s="4">
        <v>4</v>
      </c>
      <c r="BQ18" s="4">
        <v>100</v>
      </c>
      <c r="BR18" s="6">
        <v>4</v>
      </c>
      <c r="BS18" s="2" t="s">
        <v>51</v>
      </c>
      <c r="BT18" s="2" t="s">
        <v>51</v>
      </c>
      <c r="BU18" s="2" t="s">
        <v>51</v>
      </c>
      <c r="BV18" s="2" t="s">
        <v>51</v>
      </c>
      <c r="BW18" s="26" t="s">
        <v>51</v>
      </c>
      <c r="BX18" s="4">
        <v>4</v>
      </c>
      <c r="BY18" s="4">
        <v>4</v>
      </c>
      <c r="BZ18" s="4">
        <v>100</v>
      </c>
      <c r="CA18" s="20" t="s">
        <v>51</v>
      </c>
      <c r="CB18" s="8">
        <v>2</v>
      </c>
      <c r="CC18" s="2" t="s">
        <v>51</v>
      </c>
      <c r="CD18" s="2" t="s">
        <v>51</v>
      </c>
      <c r="CE18" s="2" t="s">
        <v>51</v>
      </c>
      <c r="CF18" s="2" t="s">
        <v>51</v>
      </c>
      <c r="CG18" s="4">
        <v>2</v>
      </c>
      <c r="CH18" s="4">
        <v>4</v>
      </c>
      <c r="CI18" s="4">
        <v>50</v>
      </c>
      <c r="CJ18" s="6">
        <v>4</v>
      </c>
      <c r="CK18" s="20" t="s">
        <v>51</v>
      </c>
      <c r="CL18" s="2" t="s">
        <v>51</v>
      </c>
      <c r="CM18" s="26" t="s">
        <v>51</v>
      </c>
      <c r="CN18" s="2" t="s">
        <v>51</v>
      </c>
      <c r="CO18" s="2" t="s">
        <v>51</v>
      </c>
      <c r="CP18" s="4">
        <v>4</v>
      </c>
      <c r="CQ18" s="4">
        <v>4</v>
      </c>
      <c r="CR18" s="4">
        <v>100</v>
      </c>
      <c r="CS18" s="3">
        <v>24</v>
      </c>
      <c r="CT18" s="3">
        <v>30</v>
      </c>
      <c r="CU18" s="3">
        <v>80</v>
      </c>
      <c r="CV18" s="2" t="s">
        <v>51</v>
      </c>
      <c r="CW18" s="2" t="s">
        <v>51</v>
      </c>
      <c r="CX18" s="20" t="s">
        <v>51</v>
      </c>
      <c r="CY18" s="2" t="s">
        <v>51</v>
      </c>
      <c r="CZ18" s="2" t="s">
        <v>51</v>
      </c>
      <c r="DA18" s="7">
        <v>0</v>
      </c>
      <c r="DB18" s="4">
        <v>0</v>
      </c>
      <c r="DC18" s="4">
        <v>4</v>
      </c>
      <c r="DD18" s="4">
        <v>0</v>
      </c>
      <c r="DE18" s="2" t="s">
        <v>51</v>
      </c>
      <c r="DF18" s="26" t="s">
        <v>51</v>
      </c>
      <c r="DG18" s="6">
        <v>4</v>
      </c>
      <c r="DH18" s="2" t="s">
        <v>51</v>
      </c>
      <c r="DI18" s="2" t="s">
        <v>51</v>
      </c>
      <c r="DJ18" s="20" t="s">
        <v>51</v>
      </c>
      <c r="DK18" s="4">
        <v>4</v>
      </c>
      <c r="DL18" s="4">
        <v>4</v>
      </c>
      <c r="DM18" s="4">
        <v>100</v>
      </c>
      <c r="DN18" s="6">
        <v>6</v>
      </c>
      <c r="DO18" s="2" t="s">
        <v>51</v>
      </c>
      <c r="DP18" s="20" t="s">
        <v>51</v>
      </c>
      <c r="DQ18" s="2" t="s">
        <v>51</v>
      </c>
      <c r="DR18" s="2" t="s">
        <v>51</v>
      </c>
      <c r="DS18" s="2" t="s">
        <v>51</v>
      </c>
      <c r="DT18" s="4">
        <v>6</v>
      </c>
      <c r="DU18" s="4">
        <v>6</v>
      </c>
      <c r="DV18" s="4">
        <v>100</v>
      </c>
      <c r="DW18" s="26" t="s">
        <v>51</v>
      </c>
      <c r="DX18" s="2" t="s">
        <v>51</v>
      </c>
      <c r="DY18" s="2" t="s">
        <v>51</v>
      </c>
      <c r="DZ18" s="2" t="s">
        <v>51</v>
      </c>
      <c r="EA18" s="2" t="s">
        <v>51</v>
      </c>
      <c r="EB18" s="7">
        <v>0</v>
      </c>
      <c r="EC18" s="4">
        <v>0</v>
      </c>
      <c r="ED18" s="4">
        <v>6</v>
      </c>
      <c r="EE18" s="4">
        <v>0</v>
      </c>
      <c r="EF18" s="2" t="s">
        <v>51</v>
      </c>
      <c r="EG18" s="26" t="s">
        <v>51</v>
      </c>
      <c r="EH18" s="2" t="s">
        <v>51</v>
      </c>
      <c r="EI18" s="7">
        <v>0</v>
      </c>
      <c r="EJ18" s="2" t="s">
        <v>51</v>
      </c>
      <c r="EK18" s="2" t="s">
        <v>51</v>
      </c>
      <c r="EL18" s="4">
        <v>0</v>
      </c>
      <c r="EM18" s="4">
        <v>6</v>
      </c>
      <c r="EN18" s="4">
        <v>0</v>
      </c>
      <c r="EO18" s="2" t="s">
        <v>51</v>
      </c>
      <c r="EP18" s="2" t="s">
        <v>51</v>
      </c>
      <c r="EQ18" s="2" t="s">
        <v>51</v>
      </c>
      <c r="ER18" s="20" t="s">
        <v>51</v>
      </c>
      <c r="ES18" s="26" t="s">
        <v>51</v>
      </c>
      <c r="ET18" s="6">
        <v>6</v>
      </c>
      <c r="EU18" s="4">
        <v>6</v>
      </c>
      <c r="EV18" s="4">
        <v>6</v>
      </c>
      <c r="EW18" s="4">
        <v>100</v>
      </c>
      <c r="EX18" s="2" t="s">
        <v>51</v>
      </c>
      <c r="EY18" s="26" t="s">
        <v>51</v>
      </c>
      <c r="EZ18" s="2" t="s">
        <v>51</v>
      </c>
      <c r="FA18" s="8">
        <v>4</v>
      </c>
      <c r="FB18" s="2" t="s">
        <v>51</v>
      </c>
      <c r="FC18" s="20" t="s">
        <v>51</v>
      </c>
      <c r="FD18" s="4">
        <v>4</v>
      </c>
      <c r="FE18" s="4">
        <v>6</v>
      </c>
      <c r="FF18" s="4">
        <v>66.67</v>
      </c>
      <c r="FG18" s="3">
        <v>20</v>
      </c>
      <c r="FH18" s="3">
        <v>38</v>
      </c>
      <c r="FI18" s="3">
        <v>52.63</v>
      </c>
      <c r="FJ18" s="2" t="s">
        <v>51</v>
      </c>
      <c r="FK18" s="2" t="s">
        <v>51</v>
      </c>
      <c r="FL18" s="2" t="s">
        <v>51</v>
      </c>
      <c r="FM18" s="2" t="s">
        <v>51</v>
      </c>
      <c r="FN18" s="2" t="s">
        <v>51</v>
      </c>
      <c r="FO18" s="2" t="s">
        <v>51</v>
      </c>
      <c r="FP18" s="6">
        <v>2</v>
      </c>
      <c r="FQ18" s="2" t="s">
        <v>51</v>
      </c>
      <c r="FR18" s="2" t="s">
        <v>51</v>
      </c>
      <c r="FS18" s="20" t="s">
        <v>51</v>
      </c>
      <c r="FT18" s="4">
        <v>2</v>
      </c>
      <c r="FU18" s="4">
        <v>2</v>
      </c>
      <c r="FV18" s="4">
        <v>100</v>
      </c>
      <c r="FW18" s="20" t="s">
        <v>51</v>
      </c>
      <c r="FX18" s="2" t="s">
        <v>51</v>
      </c>
      <c r="FY18" s="2" t="s">
        <v>51</v>
      </c>
      <c r="FZ18" s="7">
        <v>0</v>
      </c>
      <c r="GA18" s="26" t="s">
        <v>51</v>
      </c>
      <c r="GB18" s="2" t="s">
        <v>51</v>
      </c>
      <c r="GC18" s="2" t="s">
        <v>51</v>
      </c>
      <c r="GD18" s="2" t="s">
        <v>51</v>
      </c>
      <c r="GE18" s="2" t="s">
        <v>51</v>
      </c>
      <c r="GF18" s="2" t="s">
        <v>51</v>
      </c>
      <c r="GG18" s="4">
        <v>0</v>
      </c>
      <c r="GH18" s="4">
        <v>4</v>
      </c>
      <c r="GI18" s="4">
        <v>0</v>
      </c>
      <c r="GJ18" s="2" t="s">
        <v>51</v>
      </c>
      <c r="GK18" s="2" t="s">
        <v>51</v>
      </c>
      <c r="GL18" s="20" t="s">
        <v>51</v>
      </c>
      <c r="GM18" s="2" t="s">
        <v>51</v>
      </c>
      <c r="GN18" s="2" t="s">
        <v>51</v>
      </c>
      <c r="GO18" s="2" t="s">
        <v>51</v>
      </c>
      <c r="GP18" s="2" t="s">
        <v>51</v>
      </c>
      <c r="GQ18" s="26" t="s">
        <v>51</v>
      </c>
      <c r="GR18" s="6">
        <v>4</v>
      </c>
      <c r="GS18" s="2" t="s">
        <v>51</v>
      </c>
      <c r="GT18" s="4">
        <v>4</v>
      </c>
      <c r="GU18" s="4">
        <v>4</v>
      </c>
      <c r="GV18" s="4">
        <v>100</v>
      </c>
      <c r="GW18" s="2" t="s">
        <v>51</v>
      </c>
      <c r="GX18" s="2" t="s">
        <v>51</v>
      </c>
      <c r="GY18" s="2" t="s">
        <v>51</v>
      </c>
      <c r="GZ18" s="7">
        <v>0</v>
      </c>
      <c r="HA18" s="2" t="s">
        <v>51</v>
      </c>
      <c r="HB18" s="2" t="s">
        <v>51</v>
      </c>
      <c r="HC18" s="2" t="s">
        <v>51</v>
      </c>
      <c r="HD18" s="2" t="s">
        <v>51</v>
      </c>
      <c r="HE18" s="26" t="s">
        <v>51</v>
      </c>
      <c r="HF18" s="2" t="s">
        <v>51</v>
      </c>
      <c r="HG18" s="4">
        <v>0</v>
      </c>
      <c r="HH18" s="4">
        <v>4</v>
      </c>
      <c r="HI18" s="4">
        <v>0</v>
      </c>
      <c r="HJ18" s="2" t="s">
        <v>51</v>
      </c>
      <c r="HK18" s="2" t="s">
        <v>51</v>
      </c>
      <c r="HL18" s="2" t="s">
        <v>51</v>
      </c>
      <c r="HM18" s="2" t="s">
        <v>51</v>
      </c>
      <c r="HN18" s="2" t="s">
        <v>51</v>
      </c>
      <c r="HO18" s="2" t="s">
        <v>51</v>
      </c>
      <c r="HP18" s="26" t="s">
        <v>51</v>
      </c>
      <c r="HQ18" s="7">
        <v>0</v>
      </c>
      <c r="HR18" s="2" t="s">
        <v>51</v>
      </c>
      <c r="HS18" s="20" t="s">
        <v>51</v>
      </c>
      <c r="HT18" s="4">
        <v>0</v>
      </c>
      <c r="HU18" s="4">
        <v>6</v>
      </c>
      <c r="HV18" s="4">
        <v>0</v>
      </c>
      <c r="HW18" s="3">
        <v>6</v>
      </c>
      <c r="HX18" s="3">
        <v>20</v>
      </c>
      <c r="HY18" s="3">
        <v>30</v>
      </c>
      <c r="HZ18" s="2" t="s">
        <v>51</v>
      </c>
      <c r="IA18" s="26" t="s">
        <v>51</v>
      </c>
      <c r="IB18" s="6">
        <v>2</v>
      </c>
      <c r="IC18" s="2" t="s">
        <v>51</v>
      </c>
      <c r="ID18" s="2" t="s">
        <v>51</v>
      </c>
      <c r="IE18" s="2" t="s">
        <v>51</v>
      </c>
      <c r="IF18" s="2" t="s">
        <v>51</v>
      </c>
      <c r="IG18" s="2" t="s">
        <v>51</v>
      </c>
      <c r="IH18" s="2" t="s">
        <v>51</v>
      </c>
      <c r="II18" s="2" t="s">
        <v>51</v>
      </c>
      <c r="IJ18" s="4">
        <v>2</v>
      </c>
      <c r="IK18" s="4">
        <v>2</v>
      </c>
      <c r="IL18" s="4">
        <v>100</v>
      </c>
      <c r="IM18" s="26" t="s">
        <v>51</v>
      </c>
      <c r="IN18" s="7">
        <v>0</v>
      </c>
      <c r="IO18" s="2" t="s">
        <v>51</v>
      </c>
      <c r="IP18" s="2" t="s">
        <v>51</v>
      </c>
      <c r="IQ18" s="2" t="s">
        <v>51</v>
      </c>
      <c r="IR18" s="2" t="s">
        <v>51</v>
      </c>
      <c r="IS18" s="2" t="s">
        <v>51</v>
      </c>
      <c r="IT18" s="2" t="s">
        <v>51</v>
      </c>
      <c r="IU18" s="2" t="s">
        <v>51</v>
      </c>
      <c r="IV18" s="2" t="s">
        <v>51</v>
      </c>
      <c r="IW18" s="4">
        <v>0</v>
      </c>
      <c r="IX18" s="4">
        <v>4</v>
      </c>
      <c r="IY18" s="4">
        <v>0</v>
      </c>
      <c r="IZ18" s="2" t="s">
        <v>51</v>
      </c>
      <c r="JA18" s="6">
        <v>6</v>
      </c>
      <c r="JB18" s="2" t="s">
        <v>51</v>
      </c>
      <c r="JC18" s="2" t="s">
        <v>51</v>
      </c>
      <c r="JD18" s="2" t="s">
        <v>51</v>
      </c>
      <c r="JE18" s="2" t="s">
        <v>51</v>
      </c>
      <c r="JF18" s="2" t="s">
        <v>51</v>
      </c>
      <c r="JG18" s="2" t="s">
        <v>51</v>
      </c>
      <c r="JH18" s="26" t="s">
        <v>51</v>
      </c>
      <c r="JI18" s="2" t="s">
        <v>51</v>
      </c>
      <c r="JJ18" s="4">
        <v>6</v>
      </c>
      <c r="JK18" s="4">
        <v>6</v>
      </c>
      <c r="JL18" s="4">
        <v>100</v>
      </c>
      <c r="JM18" s="3">
        <v>8</v>
      </c>
      <c r="JN18" s="3">
        <v>12</v>
      </c>
      <c r="JO18" s="3">
        <v>66.67</v>
      </c>
      <c r="JP18" s="1">
        <v>58</v>
      </c>
      <c r="JQ18" s="1">
        <v>100</v>
      </c>
      <c r="JR18" s="1">
        <v>58</v>
      </c>
    </row>
    <row r="19" spans="1:278" ht="16.350000000000001" customHeight="1" x14ac:dyDescent="0.25">
      <c r="A19" s="1">
        <v>1310</v>
      </c>
      <c r="B19" s="2" t="s">
        <v>624</v>
      </c>
      <c r="C19" s="2" t="s">
        <v>554</v>
      </c>
      <c r="D19" s="2" t="s">
        <v>551</v>
      </c>
      <c r="E19" s="20" t="s">
        <v>1251</v>
      </c>
      <c r="F19" s="2" t="s">
        <v>1153</v>
      </c>
      <c r="G19" s="2" t="s">
        <v>51</v>
      </c>
      <c r="H19" s="2" t="s">
        <v>51</v>
      </c>
      <c r="I19" s="2" t="s">
        <v>51</v>
      </c>
      <c r="J19" s="2" t="s">
        <v>51</v>
      </c>
      <c r="K19" s="6">
        <v>2</v>
      </c>
      <c r="L19" s="20" t="s">
        <v>51</v>
      </c>
      <c r="M19" s="4">
        <v>2</v>
      </c>
      <c r="N19" s="4">
        <v>2</v>
      </c>
      <c r="O19" s="4">
        <v>100</v>
      </c>
      <c r="P19" s="26" t="s">
        <v>51</v>
      </c>
      <c r="Q19" s="2" t="s">
        <v>51</v>
      </c>
      <c r="R19" s="2" t="s">
        <v>51</v>
      </c>
      <c r="S19" s="7">
        <v>0</v>
      </c>
      <c r="T19" s="20" t="s">
        <v>51</v>
      </c>
      <c r="U19" s="2" t="s">
        <v>51</v>
      </c>
      <c r="V19" s="4">
        <v>0</v>
      </c>
      <c r="W19" s="4">
        <v>2</v>
      </c>
      <c r="X19" s="4">
        <v>0</v>
      </c>
      <c r="Y19" s="24" t="s">
        <v>51</v>
      </c>
      <c r="Z19" s="24" t="s">
        <v>51</v>
      </c>
      <c r="AA19" s="25" t="s">
        <v>51</v>
      </c>
      <c r="AB19" s="24" t="s">
        <v>51</v>
      </c>
      <c r="AC19" s="24" t="s">
        <v>51</v>
      </c>
      <c r="AD19" s="7">
        <v>0</v>
      </c>
      <c r="AE19" s="4">
        <v>0</v>
      </c>
      <c r="AF19" s="4">
        <v>2</v>
      </c>
      <c r="AG19" s="4">
        <v>0</v>
      </c>
      <c r="AH19" s="7">
        <v>0</v>
      </c>
      <c r="AI19" s="2" t="s">
        <v>51</v>
      </c>
      <c r="AJ19" s="26" t="s">
        <v>51</v>
      </c>
      <c r="AK19" s="2" t="s">
        <v>51</v>
      </c>
      <c r="AL19" s="20" t="s">
        <v>51</v>
      </c>
      <c r="AM19" s="2" t="s">
        <v>51</v>
      </c>
      <c r="AN19" s="4">
        <v>0</v>
      </c>
      <c r="AO19" s="4">
        <v>2</v>
      </c>
      <c r="AP19" s="4">
        <v>0</v>
      </c>
      <c r="AQ19" s="26" t="s">
        <v>51</v>
      </c>
      <c r="AR19" s="2" t="s">
        <v>51</v>
      </c>
      <c r="AS19" s="2" t="s">
        <v>51</v>
      </c>
      <c r="AT19" s="2" t="s">
        <v>51</v>
      </c>
      <c r="AU19" s="7">
        <v>0</v>
      </c>
      <c r="AV19" s="2" t="s">
        <v>51</v>
      </c>
      <c r="AW19" s="4">
        <v>0</v>
      </c>
      <c r="AX19" s="4">
        <v>2</v>
      </c>
      <c r="AY19" s="4">
        <v>0</v>
      </c>
      <c r="AZ19" s="6">
        <v>4</v>
      </c>
      <c r="BA19" s="2" t="s">
        <v>51</v>
      </c>
      <c r="BB19" s="2" t="s">
        <v>51</v>
      </c>
      <c r="BC19" s="2" t="s">
        <v>51</v>
      </c>
      <c r="BD19" s="2" t="s">
        <v>51</v>
      </c>
      <c r="BE19" s="2" t="s">
        <v>51</v>
      </c>
      <c r="BF19" s="4">
        <v>4</v>
      </c>
      <c r="BG19" s="4">
        <v>4</v>
      </c>
      <c r="BH19" s="4">
        <v>100</v>
      </c>
      <c r="BI19" s="2" t="s">
        <v>51</v>
      </c>
      <c r="BJ19" s="26" t="s">
        <v>51</v>
      </c>
      <c r="BK19" s="2" t="s">
        <v>51</v>
      </c>
      <c r="BL19" s="2" t="s">
        <v>51</v>
      </c>
      <c r="BM19" s="2" t="s">
        <v>51</v>
      </c>
      <c r="BN19" s="7">
        <v>0</v>
      </c>
      <c r="BO19" s="4">
        <v>0</v>
      </c>
      <c r="BP19" s="4">
        <v>4</v>
      </c>
      <c r="BQ19" s="4">
        <v>0</v>
      </c>
      <c r="BR19" s="20" t="s">
        <v>51</v>
      </c>
      <c r="BS19" s="2" t="s">
        <v>51</v>
      </c>
      <c r="BT19" s="26" t="s">
        <v>51</v>
      </c>
      <c r="BU19" s="2" t="s">
        <v>51</v>
      </c>
      <c r="BV19" s="2" t="s">
        <v>51</v>
      </c>
      <c r="BW19" s="7">
        <v>0</v>
      </c>
      <c r="BX19" s="4">
        <v>0</v>
      </c>
      <c r="BY19" s="4">
        <v>4</v>
      </c>
      <c r="BZ19" s="4">
        <v>0</v>
      </c>
      <c r="CA19" s="2" t="s">
        <v>51</v>
      </c>
      <c r="CB19" s="26" t="s">
        <v>51</v>
      </c>
      <c r="CC19" s="8">
        <v>3</v>
      </c>
      <c r="CD19" s="2" t="s">
        <v>51</v>
      </c>
      <c r="CE19" s="2" t="s">
        <v>51</v>
      </c>
      <c r="CF19" s="2" t="s">
        <v>51</v>
      </c>
      <c r="CG19" s="4">
        <v>3</v>
      </c>
      <c r="CH19" s="4">
        <v>4</v>
      </c>
      <c r="CI19" s="4">
        <v>75</v>
      </c>
      <c r="CJ19" s="20" t="s">
        <v>51</v>
      </c>
      <c r="CK19" s="7">
        <v>0</v>
      </c>
      <c r="CL19" s="2" t="s">
        <v>51</v>
      </c>
      <c r="CM19" s="26" t="s">
        <v>51</v>
      </c>
      <c r="CN19" s="2" t="s">
        <v>51</v>
      </c>
      <c r="CO19" s="2" t="s">
        <v>51</v>
      </c>
      <c r="CP19" s="4">
        <v>0</v>
      </c>
      <c r="CQ19" s="4">
        <v>4</v>
      </c>
      <c r="CR19" s="4">
        <v>0</v>
      </c>
      <c r="CS19" s="3">
        <v>9</v>
      </c>
      <c r="CT19" s="3">
        <v>30</v>
      </c>
      <c r="CU19" s="3">
        <v>30</v>
      </c>
      <c r="CV19" s="7">
        <v>0</v>
      </c>
      <c r="CW19" s="26" t="s">
        <v>51</v>
      </c>
      <c r="CX19" s="2" t="s">
        <v>51</v>
      </c>
      <c r="CY19" s="2" t="s">
        <v>51</v>
      </c>
      <c r="CZ19" s="2" t="s">
        <v>51</v>
      </c>
      <c r="DA19" s="2" t="s">
        <v>51</v>
      </c>
      <c r="DB19" s="4">
        <v>0</v>
      </c>
      <c r="DC19" s="4">
        <v>4</v>
      </c>
      <c r="DD19" s="4">
        <v>0</v>
      </c>
      <c r="DE19" s="2" t="s">
        <v>51</v>
      </c>
      <c r="DF19" s="2" t="s">
        <v>51</v>
      </c>
      <c r="DG19" s="26" t="s">
        <v>51</v>
      </c>
      <c r="DH19" s="2" t="s">
        <v>51</v>
      </c>
      <c r="DI19" s="20" t="s">
        <v>51</v>
      </c>
      <c r="DJ19" s="7">
        <v>0</v>
      </c>
      <c r="DK19" s="4">
        <v>0</v>
      </c>
      <c r="DL19" s="4">
        <v>4</v>
      </c>
      <c r="DM19" s="4">
        <v>0</v>
      </c>
      <c r="DN19" s="2" t="s">
        <v>51</v>
      </c>
      <c r="DO19" s="2" t="s">
        <v>51</v>
      </c>
      <c r="DP19" s="7">
        <v>0</v>
      </c>
      <c r="DQ19" s="2" t="s">
        <v>51</v>
      </c>
      <c r="DR19" s="26" t="s">
        <v>51</v>
      </c>
      <c r="DS19" s="2" t="s">
        <v>51</v>
      </c>
      <c r="DT19" s="4">
        <v>0</v>
      </c>
      <c r="DU19" s="4">
        <v>6</v>
      </c>
      <c r="DV19" s="4">
        <v>0</v>
      </c>
      <c r="DW19" s="2" t="s">
        <v>51</v>
      </c>
      <c r="DX19" s="26" t="s">
        <v>51</v>
      </c>
      <c r="DY19" s="2" t="s">
        <v>51</v>
      </c>
      <c r="DZ19" s="2" t="s">
        <v>51</v>
      </c>
      <c r="EA19" s="6">
        <v>6</v>
      </c>
      <c r="EB19" s="2" t="s">
        <v>51</v>
      </c>
      <c r="EC19" s="4">
        <v>6</v>
      </c>
      <c r="ED19" s="4">
        <v>6</v>
      </c>
      <c r="EE19" s="4">
        <v>100</v>
      </c>
      <c r="EF19" s="2" t="s">
        <v>51</v>
      </c>
      <c r="EG19" s="7">
        <v>0</v>
      </c>
      <c r="EH19" s="2" t="s">
        <v>51</v>
      </c>
      <c r="EI19" s="2" t="s">
        <v>51</v>
      </c>
      <c r="EJ19" s="26" t="s">
        <v>51</v>
      </c>
      <c r="EK19" s="2" t="s">
        <v>51</v>
      </c>
      <c r="EL19" s="4">
        <v>0</v>
      </c>
      <c r="EM19" s="4">
        <v>6</v>
      </c>
      <c r="EN19" s="4">
        <v>0</v>
      </c>
      <c r="EO19" s="26" t="s">
        <v>51</v>
      </c>
      <c r="EP19" s="20" t="s">
        <v>51</v>
      </c>
      <c r="EQ19" s="2" t="s">
        <v>51</v>
      </c>
      <c r="ER19" s="2" t="s">
        <v>51</v>
      </c>
      <c r="ES19" s="2" t="s">
        <v>51</v>
      </c>
      <c r="ET19" s="6">
        <v>6</v>
      </c>
      <c r="EU19" s="4">
        <v>6</v>
      </c>
      <c r="EV19" s="4">
        <v>6</v>
      </c>
      <c r="EW19" s="4">
        <v>100</v>
      </c>
      <c r="EX19" s="2" t="s">
        <v>51</v>
      </c>
      <c r="EY19" s="26" t="s">
        <v>51</v>
      </c>
      <c r="EZ19" s="2" t="s">
        <v>51</v>
      </c>
      <c r="FA19" s="20" t="s">
        <v>51</v>
      </c>
      <c r="FB19" s="8">
        <v>4</v>
      </c>
      <c r="FC19" s="2" t="s">
        <v>51</v>
      </c>
      <c r="FD19" s="4">
        <v>4</v>
      </c>
      <c r="FE19" s="4">
        <v>6</v>
      </c>
      <c r="FF19" s="4">
        <v>66.67</v>
      </c>
      <c r="FG19" s="3">
        <v>16</v>
      </c>
      <c r="FH19" s="3">
        <v>38</v>
      </c>
      <c r="FI19" s="3">
        <v>42.11</v>
      </c>
      <c r="FJ19" s="2" t="s">
        <v>51</v>
      </c>
      <c r="FK19" s="2" t="s">
        <v>51</v>
      </c>
      <c r="FL19" s="2" t="s">
        <v>51</v>
      </c>
      <c r="FM19" s="7">
        <v>0</v>
      </c>
      <c r="FN19" s="26" t="s">
        <v>51</v>
      </c>
      <c r="FO19" s="2" t="s">
        <v>51</v>
      </c>
      <c r="FP19" s="20" t="s">
        <v>51</v>
      </c>
      <c r="FQ19" s="2" t="s">
        <v>51</v>
      </c>
      <c r="FR19" s="2" t="s">
        <v>51</v>
      </c>
      <c r="FS19" s="2" t="s">
        <v>51</v>
      </c>
      <c r="FT19" s="4">
        <v>0</v>
      </c>
      <c r="FU19" s="4">
        <v>2</v>
      </c>
      <c r="FV19" s="4">
        <v>0</v>
      </c>
      <c r="FW19" s="2" t="s">
        <v>51</v>
      </c>
      <c r="FX19" s="2" t="s">
        <v>51</v>
      </c>
      <c r="FY19" s="7">
        <v>0</v>
      </c>
      <c r="FZ19" s="2" t="s">
        <v>51</v>
      </c>
      <c r="GA19" s="2" t="s">
        <v>51</v>
      </c>
      <c r="GB19" s="26" t="s">
        <v>51</v>
      </c>
      <c r="GC19" s="2" t="s">
        <v>51</v>
      </c>
      <c r="GD19" s="2" t="s">
        <v>51</v>
      </c>
      <c r="GE19" s="2" t="s">
        <v>51</v>
      </c>
      <c r="GF19" s="2" t="s">
        <v>51</v>
      </c>
      <c r="GG19" s="4">
        <v>0</v>
      </c>
      <c r="GH19" s="4">
        <v>4</v>
      </c>
      <c r="GI19" s="4">
        <v>0</v>
      </c>
      <c r="GJ19" s="7">
        <v>0</v>
      </c>
      <c r="GK19" s="2" t="s">
        <v>51</v>
      </c>
      <c r="GL19" s="2" t="s">
        <v>51</v>
      </c>
      <c r="GM19" s="2" t="s">
        <v>51</v>
      </c>
      <c r="GN19" s="2" t="s">
        <v>51</v>
      </c>
      <c r="GO19" s="2" t="s">
        <v>51</v>
      </c>
      <c r="GP19" s="2" t="s">
        <v>51</v>
      </c>
      <c r="GQ19" s="2" t="s">
        <v>51</v>
      </c>
      <c r="GR19" s="2" t="s">
        <v>51</v>
      </c>
      <c r="GS19" s="26" t="s">
        <v>51</v>
      </c>
      <c r="GT19" s="4">
        <v>0</v>
      </c>
      <c r="GU19" s="4">
        <v>4</v>
      </c>
      <c r="GV19" s="4">
        <v>0</v>
      </c>
      <c r="GW19" s="7">
        <v>0</v>
      </c>
      <c r="GX19" s="20" t="s">
        <v>51</v>
      </c>
      <c r="GY19" s="26" t="s">
        <v>51</v>
      </c>
      <c r="GZ19" s="2" t="s">
        <v>51</v>
      </c>
      <c r="HA19" s="2" t="s">
        <v>51</v>
      </c>
      <c r="HB19" s="2" t="s">
        <v>51</v>
      </c>
      <c r="HC19" s="2" t="s">
        <v>51</v>
      </c>
      <c r="HD19" s="2" t="s">
        <v>51</v>
      </c>
      <c r="HE19" s="2" t="s">
        <v>51</v>
      </c>
      <c r="HF19" s="2" t="s">
        <v>51</v>
      </c>
      <c r="HG19" s="4">
        <v>0</v>
      </c>
      <c r="HH19" s="4">
        <v>4</v>
      </c>
      <c r="HI19" s="4">
        <v>0</v>
      </c>
      <c r="HJ19" s="2" t="s">
        <v>51</v>
      </c>
      <c r="HK19" s="2" t="s">
        <v>51</v>
      </c>
      <c r="HL19" s="8">
        <v>2</v>
      </c>
      <c r="HM19" s="2" t="s">
        <v>51</v>
      </c>
      <c r="HN19" s="2" t="s">
        <v>51</v>
      </c>
      <c r="HO19" s="2" t="s">
        <v>51</v>
      </c>
      <c r="HP19" s="2" t="s">
        <v>51</v>
      </c>
      <c r="HQ19" s="2" t="s">
        <v>51</v>
      </c>
      <c r="HR19" s="20" t="s">
        <v>51</v>
      </c>
      <c r="HS19" s="26" t="s">
        <v>51</v>
      </c>
      <c r="HT19" s="4">
        <v>2</v>
      </c>
      <c r="HU19" s="4">
        <v>6</v>
      </c>
      <c r="HV19" s="4">
        <v>33.33</v>
      </c>
      <c r="HW19" s="3">
        <v>2</v>
      </c>
      <c r="HX19" s="3">
        <v>20</v>
      </c>
      <c r="HY19" s="3">
        <v>10</v>
      </c>
      <c r="HZ19" s="2" t="s">
        <v>51</v>
      </c>
      <c r="IA19" s="2" t="s">
        <v>51</v>
      </c>
      <c r="IB19" s="7">
        <v>0</v>
      </c>
      <c r="IC19" s="2" t="s">
        <v>51</v>
      </c>
      <c r="ID19" s="20" t="s">
        <v>51</v>
      </c>
      <c r="IE19" s="26" t="s">
        <v>51</v>
      </c>
      <c r="IF19" s="2" t="s">
        <v>51</v>
      </c>
      <c r="IG19" s="2" t="s">
        <v>51</v>
      </c>
      <c r="IH19" s="2" t="s">
        <v>51</v>
      </c>
      <c r="II19" s="2" t="s">
        <v>51</v>
      </c>
      <c r="IJ19" s="4">
        <v>0</v>
      </c>
      <c r="IK19" s="4">
        <v>2</v>
      </c>
      <c r="IL19" s="4">
        <v>0</v>
      </c>
      <c r="IM19" s="2" t="s">
        <v>51</v>
      </c>
      <c r="IN19" s="6">
        <v>4</v>
      </c>
      <c r="IO19" s="2" t="s">
        <v>51</v>
      </c>
      <c r="IP19" s="2" t="s">
        <v>51</v>
      </c>
      <c r="IQ19" s="26" t="s">
        <v>51</v>
      </c>
      <c r="IR19" s="20" t="s">
        <v>51</v>
      </c>
      <c r="IS19" s="2" t="s">
        <v>51</v>
      </c>
      <c r="IT19" s="2" t="s">
        <v>51</v>
      </c>
      <c r="IU19" s="2" t="s">
        <v>51</v>
      </c>
      <c r="IV19" s="2" t="s">
        <v>51</v>
      </c>
      <c r="IW19" s="4">
        <v>4</v>
      </c>
      <c r="IX19" s="4">
        <v>4</v>
      </c>
      <c r="IY19" s="4">
        <v>100</v>
      </c>
      <c r="IZ19" s="2" t="s">
        <v>51</v>
      </c>
      <c r="JA19" s="2" t="s">
        <v>51</v>
      </c>
      <c r="JB19" s="2" t="s">
        <v>51</v>
      </c>
      <c r="JC19" s="2" t="s">
        <v>51</v>
      </c>
      <c r="JD19" s="8">
        <v>3</v>
      </c>
      <c r="JE19" s="2" t="s">
        <v>51</v>
      </c>
      <c r="JF19" s="2" t="s">
        <v>51</v>
      </c>
      <c r="JG19" s="20" t="s">
        <v>51</v>
      </c>
      <c r="JH19" s="26" t="s">
        <v>51</v>
      </c>
      <c r="JI19" s="2" t="s">
        <v>51</v>
      </c>
      <c r="JJ19" s="4">
        <v>3</v>
      </c>
      <c r="JK19" s="4">
        <v>6</v>
      </c>
      <c r="JL19" s="4">
        <v>50</v>
      </c>
      <c r="JM19" s="3">
        <v>7</v>
      </c>
      <c r="JN19" s="3">
        <v>12</v>
      </c>
      <c r="JO19" s="3">
        <v>58.33</v>
      </c>
      <c r="JP19" s="1">
        <v>34</v>
      </c>
      <c r="JQ19" s="1">
        <v>100</v>
      </c>
      <c r="JR19" s="1">
        <v>34</v>
      </c>
    </row>
    <row r="20" spans="1:278" ht="16.350000000000001" customHeight="1" x14ac:dyDescent="0.25">
      <c r="A20" s="1">
        <v>1177</v>
      </c>
      <c r="B20" s="2" t="s">
        <v>606</v>
      </c>
      <c r="C20" s="2" t="s">
        <v>570</v>
      </c>
      <c r="D20" s="2" t="s">
        <v>607</v>
      </c>
      <c r="E20" s="20" t="s">
        <v>1218</v>
      </c>
      <c r="F20" s="2" t="s">
        <v>1114</v>
      </c>
      <c r="G20" s="2" t="s">
        <v>51</v>
      </c>
      <c r="H20" s="2" t="s">
        <v>51</v>
      </c>
      <c r="I20" s="2" t="s">
        <v>51</v>
      </c>
      <c r="J20" s="2" t="s">
        <v>51</v>
      </c>
      <c r="K20" s="6">
        <v>2</v>
      </c>
      <c r="L20" s="20" t="s">
        <v>51</v>
      </c>
      <c r="M20" s="4">
        <v>2</v>
      </c>
      <c r="N20" s="4">
        <v>2</v>
      </c>
      <c r="O20" s="4">
        <v>100</v>
      </c>
      <c r="P20" s="20" t="s">
        <v>51</v>
      </c>
      <c r="Q20" s="8">
        <v>1</v>
      </c>
      <c r="R20" s="26" t="s">
        <v>51</v>
      </c>
      <c r="S20" s="2" t="s">
        <v>51</v>
      </c>
      <c r="T20" s="2" t="s">
        <v>51</v>
      </c>
      <c r="U20" s="2" t="s">
        <v>51</v>
      </c>
      <c r="V20" s="4">
        <v>1</v>
      </c>
      <c r="W20" s="4">
        <v>2</v>
      </c>
      <c r="X20" s="4">
        <v>50</v>
      </c>
      <c r="Y20" s="7">
        <v>0</v>
      </c>
      <c r="Z20" s="24" t="s">
        <v>51</v>
      </c>
      <c r="AA20" s="24" t="s">
        <v>51</v>
      </c>
      <c r="AB20" s="24" t="s">
        <v>51</v>
      </c>
      <c r="AC20" s="24" t="s">
        <v>51</v>
      </c>
      <c r="AD20" s="25" t="s">
        <v>51</v>
      </c>
      <c r="AE20" s="4">
        <v>0</v>
      </c>
      <c r="AF20" s="4">
        <v>2</v>
      </c>
      <c r="AG20" s="4">
        <v>0</v>
      </c>
      <c r="AH20" s="2" t="s">
        <v>51</v>
      </c>
      <c r="AI20" s="6">
        <v>2</v>
      </c>
      <c r="AJ20" s="26" t="s">
        <v>51</v>
      </c>
      <c r="AK20" s="2" t="s">
        <v>51</v>
      </c>
      <c r="AL20" s="20" t="s">
        <v>51</v>
      </c>
      <c r="AM20" s="2" t="s">
        <v>51</v>
      </c>
      <c r="AN20" s="4">
        <v>2</v>
      </c>
      <c r="AO20" s="4">
        <v>2</v>
      </c>
      <c r="AP20" s="4">
        <v>100</v>
      </c>
      <c r="AQ20" s="6">
        <v>2</v>
      </c>
      <c r="AR20" s="2" t="s">
        <v>51</v>
      </c>
      <c r="AS20" s="2" t="s">
        <v>51</v>
      </c>
      <c r="AT20" s="2" t="s">
        <v>51</v>
      </c>
      <c r="AU20" s="20" t="s">
        <v>51</v>
      </c>
      <c r="AV20" s="2" t="s">
        <v>51</v>
      </c>
      <c r="AW20" s="4">
        <v>2</v>
      </c>
      <c r="AX20" s="4">
        <v>2</v>
      </c>
      <c r="AY20" s="4">
        <v>100</v>
      </c>
      <c r="AZ20" s="20" t="s">
        <v>51</v>
      </c>
      <c r="BA20" s="2" t="s">
        <v>51</v>
      </c>
      <c r="BB20" s="7">
        <v>0</v>
      </c>
      <c r="BC20" s="2" t="s">
        <v>51</v>
      </c>
      <c r="BD20" s="2" t="s">
        <v>51</v>
      </c>
      <c r="BE20" s="26" t="s">
        <v>51</v>
      </c>
      <c r="BF20" s="4">
        <v>0</v>
      </c>
      <c r="BG20" s="4">
        <v>4</v>
      </c>
      <c r="BH20" s="4">
        <v>0</v>
      </c>
      <c r="BI20" s="26" t="s">
        <v>51</v>
      </c>
      <c r="BJ20" s="2" t="s">
        <v>51</v>
      </c>
      <c r="BK20" s="2" t="s">
        <v>51</v>
      </c>
      <c r="BL20" s="2" t="s">
        <v>51</v>
      </c>
      <c r="BM20" s="20" t="s">
        <v>51</v>
      </c>
      <c r="BN20" s="6">
        <v>4</v>
      </c>
      <c r="BO20" s="4">
        <v>4</v>
      </c>
      <c r="BP20" s="4">
        <v>4</v>
      </c>
      <c r="BQ20" s="4">
        <v>100</v>
      </c>
      <c r="BR20" s="2" t="s">
        <v>51</v>
      </c>
      <c r="BS20" s="2" t="s">
        <v>51</v>
      </c>
      <c r="BT20" s="2" t="s">
        <v>51</v>
      </c>
      <c r="BU20" s="7">
        <v>0</v>
      </c>
      <c r="BV20" s="26" t="s">
        <v>51</v>
      </c>
      <c r="BW20" s="2" t="s">
        <v>51</v>
      </c>
      <c r="BX20" s="4">
        <v>0</v>
      </c>
      <c r="BY20" s="4">
        <v>4</v>
      </c>
      <c r="BZ20" s="4">
        <v>0</v>
      </c>
      <c r="CA20" s="2" t="s">
        <v>51</v>
      </c>
      <c r="CB20" s="2" t="s">
        <v>51</v>
      </c>
      <c r="CC20" s="6">
        <v>4</v>
      </c>
      <c r="CD20" s="26" t="s">
        <v>51</v>
      </c>
      <c r="CE20" s="2" t="s">
        <v>51</v>
      </c>
      <c r="CF20" s="2" t="s">
        <v>51</v>
      </c>
      <c r="CG20" s="4">
        <v>4</v>
      </c>
      <c r="CH20" s="4">
        <v>4</v>
      </c>
      <c r="CI20" s="4">
        <v>100</v>
      </c>
      <c r="CJ20" s="26" t="s">
        <v>51</v>
      </c>
      <c r="CK20" s="7">
        <v>0</v>
      </c>
      <c r="CL20" s="2" t="s">
        <v>51</v>
      </c>
      <c r="CM20" s="20" t="s">
        <v>51</v>
      </c>
      <c r="CN20" s="2" t="s">
        <v>51</v>
      </c>
      <c r="CO20" s="2" t="s">
        <v>51</v>
      </c>
      <c r="CP20" s="4">
        <v>0</v>
      </c>
      <c r="CQ20" s="4">
        <v>4</v>
      </c>
      <c r="CR20" s="4">
        <v>0</v>
      </c>
      <c r="CS20" s="3">
        <v>15</v>
      </c>
      <c r="CT20" s="3">
        <v>30</v>
      </c>
      <c r="CU20" s="3">
        <v>50</v>
      </c>
      <c r="CV20" s="26" t="s">
        <v>51</v>
      </c>
      <c r="CW20" s="2" t="s">
        <v>51</v>
      </c>
      <c r="CX20" s="2" t="s">
        <v>51</v>
      </c>
      <c r="CY20" s="20" t="s">
        <v>51</v>
      </c>
      <c r="CZ20" s="7">
        <v>0</v>
      </c>
      <c r="DA20" s="2" t="s">
        <v>51</v>
      </c>
      <c r="DB20" s="4">
        <v>0</v>
      </c>
      <c r="DC20" s="4">
        <v>4</v>
      </c>
      <c r="DD20" s="4">
        <v>0</v>
      </c>
      <c r="DE20" s="2" t="s">
        <v>51</v>
      </c>
      <c r="DF20" s="6">
        <v>4</v>
      </c>
      <c r="DG20" s="26" t="s">
        <v>51</v>
      </c>
      <c r="DH20" s="2" t="s">
        <v>51</v>
      </c>
      <c r="DI20" s="2" t="s">
        <v>51</v>
      </c>
      <c r="DJ20" s="2" t="s">
        <v>51</v>
      </c>
      <c r="DK20" s="4">
        <v>4</v>
      </c>
      <c r="DL20" s="4">
        <v>4</v>
      </c>
      <c r="DM20" s="4">
        <v>100</v>
      </c>
      <c r="DN20" s="26" t="s">
        <v>51</v>
      </c>
      <c r="DO20" s="2" t="s">
        <v>51</v>
      </c>
      <c r="DP20" s="2" t="s">
        <v>51</v>
      </c>
      <c r="DQ20" s="2" t="s">
        <v>51</v>
      </c>
      <c r="DR20" s="2" t="s">
        <v>51</v>
      </c>
      <c r="DS20" s="6">
        <v>6</v>
      </c>
      <c r="DT20" s="4">
        <v>6</v>
      </c>
      <c r="DU20" s="4">
        <v>6</v>
      </c>
      <c r="DV20" s="4">
        <v>100</v>
      </c>
      <c r="DW20" s="20" t="s">
        <v>51</v>
      </c>
      <c r="DX20" s="2" t="s">
        <v>51</v>
      </c>
      <c r="DY20" s="2" t="s">
        <v>51</v>
      </c>
      <c r="DZ20" s="2" t="s">
        <v>51</v>
      </c>
      <c r="EA20" s="26" t="s">
        <v>51</v>
      </c>
      <c r="EB20" s="7">
        <v>0</v>
      </c>
      <c r="EC20" s="4">
        <v>0</v>
      </c>
      <c r="ED20" s="4">
        <v>6</v>
      </c>
      <c r="EE20" s="4">
        <v>0</v>
      </c>
      <c r="EF20" s="20" t="s">
        <v>51</v>
      </c>
      <c r="EG20" s="26" t="s">
        <v>51</v>
      </c>
      <c r="EH20" s="7">
        <v>0</v>
      </c>
      <c r="EI20" s="2" t="s">
        <v>51</v>
      </c>
      <c r="EJ20" s="2" t="s">
        <v>51</v>
      </c>
      <c r="EK20" s="2" t="s">
        <v>51</v>
      </c>
      <c r="EL20" s="4">
        <v>0</v>
      </c>
      <c r="EM20" s="4">
        <v>6</v>
      </c>
      <c r="EN20" s="4">
        <v>0</v>
      </c>
      <c r="EO20" s="26" t="s">
        <v>51</v>
      </c>
      <c r="EP20" s="2" t="s">
        <v>51</v>
      </c>
      <c r="EQ20" s="2" t="s">
        <v>51</v>
      </c>
      <c r="ER20" s="6">
        <v>6</v>
      </c>
      <c r="ES20" s="2" t="s">
        <v>51</v>
      </c>
      <c r="ET20" s="2" t="s">
        <v>51</v>
      </c>
      <c r="EU20" s="4">
        <v>6</v>
      </c>
      <c r="EV20" s="4">
        <v>6</v>
      </c>
      <c r="EW20" s="4">
        <v>100</v>
      </c>
      <c r="EX20" s="2" t="s">
        <v>51</v>
      </c>
      <c r="EY20" s="20" t="s">
        <v>51</v>
      </c>
      <c r="EZ20" s="2" t="s">
        <v>51</v>
      </c>
      <c r="FA20" s="26" t="s">
        <v>51</v>
      </c>
      <c r="FB20" s="2" t="s">
        <v>51</v>
      </c>
      <c r="FC20" s="6">
        <v>6</v>
      </c>
      <c r="FD20" s="4">
        <v>6</v>
      </c>
      <c r="FE20" s="4">
        <v>6</v>
      </c>
      <c r="FF20" s="4">
        <v>100</v>
      </c>
      <c r="FG20" s="3">
        <v>22</v>
      </c>
      <c r="FH20" s="3">
        <v>38</v>
      </c>
      <c r="FI20" s="3">
        <v>57.89</v>
      </c>
      <c r="FJ20" s="2" t="s">
        <v>51</v>
      </c>
      <c r="FK20" s="2" t="s">
        <v>51</v>
      </c>
      <c r="FL20" s="2" t="s">
        <v>51</v>
      </c>
      <c r="FM20" s="2" t="s">
        <v>51</v>
      </c>
      <c r="FN20" s="7">
        <v>0</v>
      </c>
      <c r="FO20" s="2" t="s">
        <v>51</v>
      </c>
      <c r="FP20" s="2" t="s">
        <v>51</v>
      </c>
      <c r="FQ20" s="2" t="s">
        <v>51</v>
      </c>
      <c r="FR20" s="2" t="s">
        <v>51</v>
      </c>
      <c r="FS20" s="26" t="s">
        <v>51</v>
      </c>
      <c r="FT20" s="4">
        <v>0</v>
      </c>
      <c r="FU20" s="4">
        <v>2</v>
      </c>
      <c r="FV20" s="4">
        <v>0</v>
      </c>
      <c r="FW20" s="2" t="s">
        <v>51</v>
      </c>
      <c r="FX20" s="2" t="s">
        <v>51</v>
      </c>
      <c r="FY20" s="2" t="s">
        <v>51</v>
      </c>
      <c r="FZ20" s="2" t="s">
        <v>51</v>
      </c>
      <c r="GA20" s="20" t="s">
        <v>51</v>
      </c>
      <c r="GB20" s="2" t="s">
        <v>51</v>
      </c>
      <c r="GC20" s="2" t="s">
        <v>51</v>
      </c>
      <c r="GD20" s="7">
        <v>0</v>
      </c>
      <c r="GE20" s="26" t="s">
        <v>51</v>
      </c>
      <c r="GF20" s="2" t="s">
        <v>51</v>
      </c>
      <c r="GG20" s="4">
        <v>0</v>
      </c>
      <c r="GH20" s="4">
        <v>4</v>
      </c>
      <c r="GI20" s="4">
        <v>0</v>
      </c>
      <c r="GJ20" s="2" t="s">
        <v>51</v>
      </c>
      <c r="GK20" s="2" t="s">
        <v>51</v>
      </c>
      <c r="GL20" s="2" t="s">
        <v>51</v>
      </c>
      <c r="GM20" s="6">
        <v>4</v>
      </c>
      <c r="GN20" s="2" t="s">
        <v>51</v>
      </c>
      <c r="GO20" s="26" t="s">
        <v>51</v>
      </c>
      <c r="GP20" s="2" t="s">
        <v>51</v>
      </c>
      <c r="GQ20" s="2" t="s">
        <v>51</v>
      </c>
      <c r="GR20" s="2" t="s">
        <v>51</v>
      </c>
      <c r="GS20" s="20" t="s">
        <v>51</v>
      </c>
      <c r="GT20" s="4">
        <v>4</v>
      </c>
      <c r="GU20" s="4">
        <v>4</v>
      </c>
      <c r="GV20" s="4">
        <v>100</v>
      </c>
      <c r="GW20" s="7">
        <v>0</v>
      </c>
      <c r="GX20" s="2" t="s">
        <v>51</v>
      </c>
      <c r="GY20" s="2" t="s">
        <v>51</v>
      </c>
      <c r="GZ20" s="2" t="s">
        <v>51</v>
      </c>
      <c r="HA20" s="2" t="s">
        <v>51</v>
      </c>
      <c r="HB20" s="2" t="s">
        <v>51</v>
      </c>
      <c r="HC20" s="20" t="s">
        <v>51</v>
      </c>
      <c r="HD20" s="2" t="s">
        <v>51</v>
      </c>
      <c r="HE20" s="26" t="s">
        <v>51</v>
      </c>
      <c r="HF20" s="2" t="s">
        <v>51</v>
      </c>
      <c r="HG20" s="4">
        <v>0</v>
      </c>
      <c r="HH20" s="4">
        <v>4</v>
      </c>
      <c r="HI20" s="4">
        <v>0</v>
      </c>
      <c r="HJ20" s="2" t="s">
        <v>51</v>
      </c>
      <c r="HK20" s="8">
        <v>2</v>
      </c>
      <c r="HL20" s="2" t="s">
        <v>51</v>
      </c>
      <c r="HM20" s="2" t="s">
        <v>51</v>
      </c>
      <c r="HN20" s="2" t="s">
        <v>51</v>
      </c>
      <c r="HO20" s="2" t="s">
        <v>51</v>
      </c>
      <c r="HP20" s="20" t="s">
        <v>51</v>
      </c>
      <c r="HQ20" s="2" t="s">
        <v>51</v>
      </c>
      <c r="HR20" s="2" t="s">
        <v>51</v>
      </c>
      <c r="HS20" s="26" t="s">
        <v>51</v>
      </c>
      <c r="HT20" s="4">
        <v>2</v>
      </c>
      <c r="HU20" s="4">
        <v>6</v>
      </c>
      <c r="HV20" s="4">
        <v>33.33</v>
      </c>
      <c r="HW20" s="3">
        <v>6</v>
      </c>
      <c r="HX20" s="3">
        <v>20</v>
      </c>
      <c r="HY20" s="3">
        <v>30</v>
      </c>
      <c r="HZ20" s="2" t="s">
        <v>51</v>
      </c>
      <c r="IA20" s="2" t="s">
        <v>51</v>
      </c>
      <c r="IB20" s="20" t="s">
        <v>51</v>
      </c>
      <c r="IC20" s="2" t="s">
        <v>51</v>
      </c>
      <c r="ID20" s="2" t="s">
        <v>51</v>
      </c>
      <c r="IE20" s="2" t="s">
        <v>51</v>
      </c>
      <c r="IF20" s="2" t="s">
        <v>51</v>
      </c>
      <c r="IG20" s="2" t="s">
        <v>51</v>
      </c>
      <c r="IH20" s="2" t="s">
        <v>51</v>
      </c>
      <c r="II20" s="7">
        <v>0</v>
      </c>
      <c r="IJ20" s="4">
        <v>0</v>
      </c>
      <c r="IK20" s="4">
        <v>2</v>
      </c>
      <c r="IL20" s="4">
        <v>0</v>
      </c>
      <c r="IM20" s="2" t="s">
        <v>51</v>
      </c>
      <c r="IN20" s="2" t="s">
        <v>51</v>
      </c>
      <c r="IO20" s="6">
        <v>4</v>
      </c>
      <c r="IP20" s="2" t="s">
        <v>51</v>
      </c>
      <c r="IQ20" s="2" t="s">
        <v>51</v>
      </c>
      <c r="IR20" s="2" t="s">
        <v>51</v>
      </c>
      <c r="IS20" s="2" t="s">
        <v>51</v>
      </c>
      <c r="IT20" s="2" t="s">
        <v>51</v>
      </c>
      <c r="IU20" s="2" t="s">
        <v>51</v>
      </c>
      <c r="IV20" s="26" t="s">
        <v>51</v>
      </c>
      <c r="IW20" s="4">
        <v>4</v>
      </c>
      <c r="IX20" s="4">
        <v>4</v>
      </c>
      <c r="IY20" s="4">
        <v>100</v>
      </c>
      <c r="IZ20" s="2" t="s">
        <v>51</v>
      </c>
      <c r="JA20" s="2" t="s">
        <v>51</v>
      </c>
      <c r="JB20" s="2" t="s">
        <v>51</v>
      </c>
      <c r="JC20" s="2" t="s">
        <v>51</v>
      </c>
      <c r="JD20" s="2" t="s">
        <v>51</v>
      </c>
      <c r="JE20" s="7">
        <v>0</v>
      </c>
      <c r="JF20" s="20" t="s">
        <v>51</v>
      </c>
      <c r="JG20" s="26" t="s">
        <v>51</v>
      </c>
      <c r="JH20" s="2" t="s">
        <v>51</v>
      </c>
      <c r="JI20" s="2" t="s">
        <v>51</v>
      </c>
      <c r="JJ20" s="4">
        <v>0</v>
      </c>
      <c r="JK20" s="4">
        <v>6</v>
      </c>
      <c r="JL20" s="4">
        <v>0</v>
      </c>
      <c r="JM20" s="3">
        <v>4</v>
      </c>
      <c r="JN20" s="3">
        <v>12</v>
      </c>
      <c r="JO20" s="3">
        <v>33.33</v>
      </c>
      <c r="JP20" s="1">
        <v>47</v>
      </c>
      <c r="JQ20" s="1">
        <v>100</v>
      </c>
      <c r="JR20" s="1">
        <v>47</v>
      </c>
    </row>
    <row r="21" spans="1:278" ht="16.350000000000001" customHeight="1" x14ac:dyDescent="0.25">
      <c r="A21" s="1">
        <v>2075</v>
      </c>
      <c r="B21" s="2" t="s">
        <v>637</v>
      </c>
      <c r="C21" s="2" t="s">
        <v>638</v>
      </c>
      <c r="D21" s="2" t="s">
        <v>639</v>
      </c>
      <c r="E21" s="20" t="s">
        <v>1219</v>
      </c>
      <c r="F21" s="2" t="s">
        <v>1114</v>
      </c>
      <c r="G21" s="2" t="s">
        <v>51</v>
      </c>
      <c r="H21" s="2" t="s">
        <v>51</v>
      </c>
      <c r="I21" s="6">
        <v>2</v>
      </c>
      <c r="J21" s="2" t="s">
        <v>51</v>
      </c>
      <c r="K21" s="20" t="s">
        <v>51</v>
      </c>
      <c r="L21" s="26" t="s">
        <v>51</v>
      </c>
      <c r="M21" s="4">
        <v>2</v>
      </c>
      <c r="N21" s="4">
        <v>2</v>
      </c>
      <c r="O21" s="4">
        <v>100</v>
      </c>
      <c r="P21" s="2" t="s">
        <v>51</v>
      </c>
      <c r="Q21" s="26" t="s">
        <v>51</v>
      </c>
      <c r="R21" s="6">
        <v>2</v>
      </c>
      <c r="S21" s="2" t="s">
        <v>51</v>
      </c>
      <c r="T21" s="2" t="s">
        <v>51</v>
      </c>
      <c r="U21" s="20" t="s">
        <v>51</v>
      </c>
      <c r="V21" s="4">
        <v>2</v>
      </c>
      <c r="W21" s="4">
        <v>2</v>
      </c>
      <c r="X21" s="4">
        <v>100</v>
      </c>
      <c r="Y21" s="24" t="s">
        <v>51</v>
      </c>
      <c r="Z21" s="25" t="s">
        <v>51</v>
      </c>
      <c r="AA21" s="24" t="s">
        <v>51</v>
      </c>
      <c r="AB21" s="6">
        <v>2</v>
      </c>
      <c r="AC21" s="24" t="s">
        <v>51</v>
      </c>
      <c r="AD21" s="24" t="s">
        <v>51</v>
      </c>
      <c r="AE21" s="4">
        <v>2</v>
      </c>
      <c r="AF21" s="4">
        <v>2</v>
      </c>
      <c r="AG21" s="4">
        <v>100</v>
      </c>
      <c r="AH21" s="20" t="s">
        <v>51</v>
      </c>
      <c r="AI21" s="2" t="s">
        <v>51</v>
      </c>
      <c r="AJ21" s="2" t="s">
        <v>51</v>
      </c>
      <c r="AK21" s="26" t="s">
        <v>51</v>
      </c>
      <c r="AL21" s="6">
        <v>2</v>
      </c>
      <c r="AM21" s="2" t="s">
        <v>51</v>
      </c>
      <c r="AN21" s="4">
        <v>2</v>
      </c>
      <c r="AO21" s="4">
        <v>2</v>
      </c>
      <c r="AP21" s="4">
        <v>100</v>
      </c>
      <c r="AQ21" s="26" t="s">
        <v>51</v>
      </c>
      <c r="AR21" s="6">
        <v>2</v>
      </c>
      <c r="AS21" s="2" t="s">
        <v>51</v>
      </c>
      <c r="AT21" s="2" t="s">
        <v>51</v>
      </c>
      <c r="AU21" s="2" t="s">
        <v>51</v>
      </c>
      <c r="AV21" s="20" t="s">
        <v>51</v>
      </c>
      <c r="AW21" s="4">
        <v>2</v>
      </c>
      <c r="AX21" s="4">
        <v>2</v>
      </c>
      <c r="AY21" s="4">
        <v>100</v>
      </c>
      <c r="AZ21" s="2" t="s">
        <v>51</v>
      </c>
      <c r="BA21" s="2" t="s">
        <v>51</v>
      </c>
      <c r="BB21" s="7">
        <v>0</v>
      </c>
      <c r="BC21" s="2" t="s">
        <v>51</v>
      </c>
      <c r="BD21" s="26" t="s">
        <v>51</v>
      </c>
      <c r="BE21" s="20" t="s">
        <v>51</v>
      </c>
      <c r="BF21" s="4">
        <v>0</v>
      </c>
      <c r="BG21" s="4">
        <v>4</v>
      </c>
      <c r="BH21" s="4">
        <v>0</v>
      </c>
      <c r="BI21" s="6">
        <v>4</v>
      </c>
      <c r="BJ21" s="2" t="s">
        <v>51</v>
      </c>
      <c r="BK21" s="2" t="s">
        <v>51</v>
      </c>
      <c r="BL21" s="26" t="s">
        <v>51</v>
      </c>
      <c r="BM21" s="20" t="s">
        <v>51</v>
      </c>
      <c r="BN21" s="2" t="s">
        <v>51</v>
      </c>
      <c r="BO21" s="4">
        <v>4</v>
      </c>
      <c r="BP21" s="4">
        <v>4</v>
      </c>
      <c r="BQ21" s="4">
        <v>100</v>
      </c>
      <c r="BR21" s="2" t="s">
        <v>51</v>
      </c>
      <c r="BS21" s="2" t="s">
        <v>51</v>
      </c>
      <c r="BT21" s="20" t="s">
        <v>51</v>
      </c>
      <c r="BU21" s="2" t="s">
        <v>51</v>
      </c>
      <c r="BV21" s="26" t="s">
        <v>51</v>
      </c>
      <c r="BW21" s="7">
        <v>0</v>
      </c>
      <c r="BX21" s="4">
        <v>0</v>
      </c>
      <c r="BY21" s="4">
        <v>4</v>
      </c>
      <c r="BZ21" s="4">
        <v>0</v>
      </c>
      <c r="CA21" s="20" t="s">
        <v>51</v>
      </c>
      <c r="CB21" s="2" t="s">
        <v>51</v>
      </c>
      <c r="CC21" s="2" t="s">
        <v>51</v>
      </c>
      <c r="CD21" s="26" t="s">
        <v>51</v>
      </c>
      <c r="CE21" s="6">
        <v>4</v>
      </c>
      <c r="CF21" s="2" t="s">
        <v>51</v>
      </c>
      <c r="CG21" s="4">
        <v>4</v>
      </c>
      <c r="CH21" s="4">
        <v>4</v>
      </c>
      <c r="CI21" s="4">
        <v>100</v>
      </c>
      <c r="CJ21" s="26" t="s">
        <v>51</v>
      </c>
      <c r="CK21" s="2" t="s">
        <v>51</v>
      </c>
      <c r="CL21" s="2" t="s">
        <v>51</v>
      </c>
      <c r="CM21" s="2" t="s">
        <v>51</v>
      </c>
      <c r="CN21" s="6">
        <v>4</v>
      </c>
      <c r="CO21" s="2" t="s">
        <v>51</v>
      </c>
      <c r="CP21" s="4">
        <v>4</v>
      </c>
      <c r="CQ21" s="4">
        <v>4</v>
      </c>
      <c r="CR21" s="4">
        <v>100</v>
      </c>
      <c r="CS21" s="3">
        <v>22</v>
      </c>
      <c r="CT21" s="3">
        <v>30</v>
      </c>
      <c r="CU21" s="3">
        <v>73.33</v>
      </c>
      <c r="CV21" s="7">
        <v>0</v>
      </c>
      <c r="CW21" s="26" t="s">
        <v>51</v>
      </c>
      <c r="CX21" s="2" t="s">
        <v>51</v>
      </c>
      <c r="CY21" s="2" t="s">
        <v>51</v>
      </c>
      <c r="CZ21" s="2" t="s">
        <v>51</v>
      </c>
      <c r="DA21" s="2" t="s">
        <v>51</v>
      </c>
      <c r="DB21" s="4">
        <v>0</v>
      </c>
      <c r="DC21" s="4">
        <v>4</v>
      </c>
      <c r="DD21" s="4">
        <v>0</v>
      </c>
      <c r="DE21" s="20" t="s">
        <v>51</v>
      </c>
      <c r="DF21" s="6">
        <v>4</v>
      </c>
      <c r="DG21" s="2" t="s">
        <v>51</v>
      </c>
      <c r="DH21" s="2" t="s">
        <v>51</v>
      </c>
      <c r="DI21" s="26" t="s">
        <v>51</v>
      </c>
      <c r="DJ21" s="2" t="s">
        <v>51</v>
      </c>
      <c r="DK21" s="4">
        <v>4</v>
      </c>
      <c r="DL21" s="4">
        <v>4</v>
      </c>
      <c r="DM21" s="4">
        <v>100</v>
      </c>
      <c r="DN21" s="20" t="s">
        <v>51</v>
      </c>
      <c r="DO21" s="6">
        <v>6</v>
      </c>
      <c r="DP21" s="2" t="s">
        <v>51</v>
      </c>
      <c r="DQ21" s="2" t="s">
        <v>51</v>
      </c>
      <c r="DR21" s="2" t="s">
        <v>51</v>
      </c>
      <c r="DS21" s="2" t="s">
        <v>51</v>
      </c>
      <c r="DT21" s="4">
        <v>6</v>
      </c>
      <c r="DU21" s="4">
        <v>6</v>
      </c>
      <c r="DV21" s="4">
        <v>100</v>
      </c>
      <c r="DW21" s="7">
        <v>0</v>
      </c>
      <c r="DX21" s="2" t="s">
        <v>51</v>
      </c>
      <c r="DY21" s="26" t="s">
        <v>51</v>
      </c>
      <c r="DZ21" s="2" t="s">
        <v>51</v>
      </c>
      <c r="EA21" s="2" t="s">
        <v>51</v>
      </c>
      <c r="EB21" s="2" t="s">
        <v>51</v>
      </c>
      <c r="EC21" s="4">
        <v>0</v>
      </c>
      <c r="ED21" s="4">
        <v>6</v>
      </c>
      <c r="EE21" s="4">
        <v>0</v>
      </c>
      <c r="EF21" s="2" t="s">
        <v>51</v>
      </c>
      <c r="EG21" s="2" t="s">
        <v>51</v>
      </c>
      <c r="EH21" s="7">
        <v>0</v>
      </c>
      <c r="EI21" s="2" t="s">
        <v>51</v>
      </c>
      <c r="EJ21" s="26" t="s">
        <v>51</v>
      </c>
      <c r="EK21" s="20" t="s">
        <v>51</v>
      </c>
      <c r="EL21" s="4">
        <v>0</v>
      </c>
      <c r="EM21" s="4">
        <v>6</v>
      </c>
      <c r="EN21" s="4">
        <v>0</v>
      </c>
      <c r="EO21" s="20" t="s">
        <v>51</v>
      </c>
      <c r="EP21" s="2" t="s">
        <v>51</v>
      </c>
      <c r="EQ21" s="2" t="s">
        <v>51</v>
      </c>
      <c r="ER21" s="2" t="s">
        <v>51</v>
      </c>
      <c r="ES21" s="6">
        <v>6</v>
      </c>
      <c r="ET21" s="26" t="s">
        <v>51</v>
      </c>
      <c r="EU21" s="4">
        <v>6</v>
      </c>
      <c r="EV21" s="4">
        <v>6</v>
      </c>
      <c r="EW21" s="4">
        <v>100</v>
      </c>
      <c r="EX21" s="2" t="s">
        <v>51</v>
      </c>
      <c r="EY21" s="2" t="s">
        <v>51</v>
      </c>
      <c r="EZ21" s="2" t="s">
        <v>51</v>
      </c>
      <c r="FA21" s="2" t="s">
        <v>51</v>
      </c>
      <c r="FB21" s="6">
        <v>6</v>
      </c>
      <c r="FC21" s="26" t="s">
        <v>51</v>
      </c>
      <c r="FD21" s="4">
        <v>6</v>
      </c>
      <c r="FE21" s="4">
        <v>6</v>
      </c>
      <c r="FF21" s="4">
        <v>100</v>
      </c>
      <c r="FG21" s="3">
        <v>22</v>
      </c>
      <c r="FH21" s="3">
        <v>38</v>
      </c>
      <c r="FI21" s="3">
        <v>57.89</v>
      </c>
      <c r="FJ21" s="2" t="s">
        <v>51</v>
      </c>
      <c r="FK21" s="2" t="s">
        <v>51</v>
      </c>
      <c r="FL21" s="2" t="s">
        <v>51</v>
      </c>
      <c r="FM21" s="26" t="s">
        <v>51</v>
      </c>
      <c r="FN21" s="2" t="s">
        <v>51</v>
      </c>
      <c r="FO21" s="2" t="s">
        <v>51</v>
      </c>
      <c r="FP21" s="6">
        <v>2</v>
      </c>
      <c r="FQ21" s="2" t="s">
        <v>51</v>
      </c>
      <c r="FR21" s="2" t="s">
        <v>51</v>
      </c>
      <c r="FS21" s="20" t="s">
        <v>51</v>
      </c>
      <c r="FT21" s="4">
        <v>2</v>
      </c>
      <c r="FU21" s="4">
        <v>2</v>
      </c>
      <c r="FV21" s="4">
        <v>100</v>
      </c>
      <c r="FW21" s="2" t="s">
        <v>51</v>
      </c>
      <c r="FX21" s="2" t="s">
        <v>51</v>
      </c>
      <c r="FY21" s="2" t="s">
        <v>51</v>
      </c>
      <c r="FZ21" s="2" t="s">
        <v>51</v>
      </c>
      <c r="GA21" s="2" t="s">
        <v>51</v>
      </c>
      <c r="GB21" s="2" t="s">
        <v>51</v>
      </c>
      <c r="GC21" s="2" t="s">
        <v>51</v>
      </c>
      <c r="GD21" s="7">
        <v>0</v>
      </c>
      <c r="GE21" s="2" t="s">
        <v>51</v>
      </c>
      <c r="GF21" s="26" t="s">
        <v>51</v>
      </c>
      <c r="GG21" s="4">
        <v>0</v>
      </c>
      <c r="GH21" s="4">
        <v>4</v>
      </c>
      <c r="GI21" s="4">
        <v>0</v>
      </c>
      <c r="GJ21" s="7">
        <v>0</v>
      </c>
      <c r="GK21" s="2" t="s">
        <v>51</v>
      </c>
      <c r="GL21" s="20" t="s">
        <v>51</v>
      </c>
      <c r="GM21" s="2" t="s">
        <v>51</v>
      </c>
      <c r="GN21" s="26" t="s">
        <v>51</v>
      </c>
      <c r="GO21" s="2" t="s">
        <v>51</v>
      </c>
      <c r="GP21" s="2" t="s">
        <v>51</v>
      </c>
      <c r="GQ21" s="2" t="s">
        <v>51</v>
      </c>
      <c r="GR21" s="2" t="s">
        <v>51</v>
      </c>
      <c r="GS21" s="2" t="s">
        <v>51</v>
      </c>
      <c r="GT21" s="4">
        <v>0</v>
      </c>
      <c r="GU21" s="4">
        <v>4</v>
      </c>
      <c r="GV21" s="4">
        <v>0</v>
      </c>
      <c r="GW21" s="2" t="s">
        <v>51</v>
      </c>
      <c r="GX21" s="2" t="s">
        <v>51</v>
      </c>
      <c r="GY21" s="2" t="s">
        <v>51</v>
      </c>
      <c r="GZ21" s="2" t="s">
        <v>51</v>
      </c>
      <c r="HA21" s="26" t="s">
        <v>51</v>
      </c>
      <c r="HB21" s="7">
        <v>0</v>
      </c>
      <c r="HC21" s="2" t="s">
        <v>51</v>
      </c>
      <c r="HD21" s="2" t="s">
        <v>51</v>
      </c>
      <c r="HE21" s="20" t="s">
        <v>51</v>
      </c>
      <c r="HF21" s="2" t="s">
        <v>51</v>
      </c>
      <c r="HG21" s="4">
        <v>0</v>
      </c>
      <c r="HH21" s="4">
        <v>4</v>
      </c>
      <c r="HI21" s="4">
        <v>0</v>
      </c>
      <c r="HJ21" s="2" t="s">
        <v>51</v>
      </c>
      <c r="HK21" s="26" t="s">
        <v>51</v>
      </c>
      <c r="HL21" s="2" t="s">
        <v>51</v>
      </c>
      <c r="HM21" s="2" t="s">
        <v>51</v>
      </c>
      <c r="HN21" s="2" t="s">
        <v>51</v>
      </c>
      <c r="HO21" s="2" t="s">
        <v>51</v>
      </c>
      <c r="HP21" s="2" t="s">
        <v>51</v>
      </c>
      <c r="HQ21" s="6">
        <v>6</v>
      </c>
      <c r="HR21" s="2" t="s">
        <v>51</v>
      </c>
      <c r="HS21" s="2" t="s">
        <v>51</v>
      </c>
      <c r="HT21" s="4">
        <v>6</v>
      </c>
      <c r="HU21" s="4">
        <v>6</v>
      </c>
      <c r="HV21" s="4">
        <v>100</v>
      </c>
      <c r="HW21" s="3">
        <v>8</v>
      </c>
      <c r="HX21" s="3">
        <v>20</v>
      </c>
      <c r="HY21" s="3">
        <v>40</v>
      </c>
      <c r="HZ21" s="2" t="s">
        <v>51</v>
      </c>
      <c r="IA21" s="2" t="s">
        <v>51</v>
      </c>
      <c r="IB21" s="2" t="s">
        <v>51</v>
      </c>
      <c r="IC21" s="26" t="s">
        <v>51</v>
      </c>
      <c r="ID21" s="20" t="s">
        <v>51</v>
      </c>
      <c r="IE21" s="2" t="s">
        <v>51</v>
      </c>
      <c r="IF21" s="2" t="s">
        <v>51</v>
      </c>
      <c r="IG21" s="2" t="s">
        <v>51</v>
      </c>
      <c r="IH21" s="6">
        <v>2</v>
      </c>
      <c r="II21" s="2" t="s">
        <v>51</v>
      </c>
      <c r="IJ21" s="4">
        <v>2</v>
      </c>
      <c r="IK21" s="4">
        <v>2</v>
      </c>
      <c r="IL21" s="4">
        <v>100</v>
      </c>
      <c r="IM21" s="20" t="s">
        <v>51</v>
      </c>
      <c r="IN21" s="7">
        <v>0</v>
      </c>
      <c r="IO21" s="26" t="s">
        <v>51</v>
      </c>
      <c r="IP21" s="2" t="s">
        <v>51</v>
      </c>
      <c r="IQ21" s="2" t="s">
        <v>51</v>
      </c>
      <c r="IR21" s="2" t="s">
        <v>51</v>
      </c>
      <c r="IS21" s="2" t="s">
        <v>51</v>
      </c>
      <c r="IT21" s="2" t="s">
        <v>51</v>
      </c>
      <c r="IU21" s="2" t="s">
        <v>51</v>
      </c>
      <c r="IV21" s="2" t="s">
        <v>51</v>
      </c>
      <c r="IW21" s="4">
        <v>0</v>
      </c>
      <c r="IX21" s="4">
        <v>4</v>
      </c>
      <c r="IY21" s="4">
        <v>0</v>
      </c>
      <c r="IZ21" s="2" t="s">
        <v>51</v>
      </c>
      <c r="JA21" s="2" t="s">
        <v>51</v>
      </c>
      <c r="JB21" s="2" t="s">
        <v>51</v>
      </c>
      <c r="JC21" s="2" t="s">
        <v>51</v>
      </c>
      <c r="JD21" s="8">
        <v>3</v>
      </c>
      <c r="JE21" s="2" t="s">
        <v>51</v>
      </c>
      <c r="JF21" s="2" t="s">
        <v>51</v>
      </c>
      <c r="JG21" s="26" t="s">
        <v>51</v>
      </c>
      <c r="JH21" s="2" t="s">
        <v>51</v>
      </c>
      <c r="JI21" s="20" t="s">
        <v>51</v>
      </c>
      <c r="JJ21" s="4">
        <v>3</v>
      </c>
      <c r="JK21" s="4">
        <v>6</v>
      </c>
      <c r="JL21" s="4">
        <v>50</v>
      </c>
      <c r="JM21" s="3">
        <v>5</v>
      </c>
      <c r="JN21" s="3">
        <v>12</v>
      </c>
      <c r="JO21" s="3">
        <v>41.67</v>
      </c>
      <c r="JP21" s="1">
        <v>57</v>
      </c>
      <c r="JQ21" s="1">
        <v>100</v>
      </c>
      <c r="JR21" s="1">
        <v>57</v>
      </c>
    </row>
    <row r="22" spans="1:278" ht="16.350000000000001" customHeight="1" x14ac:dyDescent="0.25">
      <c r="A22" s="1">
        <v>2159</v>
      </c>
      <c r="B22" s="2" t="s">
        <v>646</v>
      </c>
      <c r="C22" s="2" t="s">
        <v>573</v>
      </c>
      <c r="D22" s="2" t="s">
        <v>647</v>
      </c>
      <c r="E22" s="20" t="s">
        <v>1159</v>
      </c>
      <c r="F22" s="2" t="s">
        <v>1151</v>
      </c>
      <c r="G22" s="2" t="s">
        <v>51</v>
      </c>
      <c r="H22" s="6">
        <v>2</v>
      </c>
      <c r="I22" s="26" t="s">
        <v>51</v>
      </c>
      <c r="J22" s="2" t="s">
        <v>51</v>
      </c>
      <c r="K22" s="2" t="s">
        <v>51</v>
      </c>
      <c r="L22" s="2" t="s">
        <v>51</v>
      </c>
      <c r="M22" s="4">
        <v>2</v>
      </c>
      <c r="N22" s="4">
        <v>2</v>
      </c>
      <c r="O22" s="4">
        <v>100</v>
      </c>
      <c r="P22" s="2" t="s">
        <v>51</v>
      </c>
      <c r="Q22" s="2" t="s">
        <v>51</v>
      </c>
      <c r="R22" s="2" t="s">
        <v>51</v>
      </c>
      <c r="S22" s="2" t="s">
        <v>51</v>
      </c>
      <c r="T22" s="2" t="s">
        <v>51</v>
      </c>
      <c r="U22" s="6">
        <v>2</v>
      </c>
      <c r="V22" s="4">
        <v>2</v>
      </c>
      <c r="W22" s="4">
        <v>2</v>
      </c>
      <c r="X22" s="4">
        <v>100</v>
      </c>
      <c r="Y22" s="24" t="s">
        <v>51</v>
      </c>
      <c r="Z22" s="24" t="s">
        <v>51</v>
      </c>
      <c r="AA22" s="25" t="s">
        <v>51</v>
      </c>
      <c r="AB22" s="24" t="s">
        <v>51</v>
      </c>
      <c r="AC22" s="24" t="s">
        <v>51</v>
      </c>
      <c r="AD22" s="6">
        <v>2</v>
      </c>
      <c r="AE22" s="4">
        <v>2</v>
      </c>
      <c r="AF22" s="4">
        <v>2</v>
      </c>
      <c r="AG22" s="4">
        <v>100</v>
      </c>
      <c r="AH22" s="20" t="s">
        <v>51</v>
      </c>
      <c r="AI22" s="6">
        <v>2</v>
      </c>
      <c r="AJ22" s="2" t="s">
        <v>51</v>
      </c>
      <c r="AK22" s="2" t="s">
        <v>51</v>
      </c>
      <c r="AL22" s="26" t="s">
        <v>51</v>
      </c>
      <c r="AM22" s="2" t="s">
        <v>51</v>
      </c>
      <c r="AN22" s="4">
        <v>2</v>
      </c>
      <c r="AO22" s="4">
        <v>2</v>
      </c>
      <c r="AP22" s="4">
        <v>100</v>
      </c>
      <c r="AQ22" s="2" t="s">
        <v>51</v>
      </c>
      <c r="AR22" s="2" t="s">
        <v>51</v>
      </c>
      <c r="AS22" s="26" t="s">
        <v>51</v>
      </c>
      <c r="AT22" s="2" t="s">
        <v>51</v>
      </c>
      <c r="AU22" s="6">
        <v>2</v>
      </c>
      <c r="AV22" s="20" t="s">
        <v>51</v>
      </c>
      <c r="AW22" s="4">
        <v>2</v>
      </c>
      <c r="AX22" s="4">
        <v>2</v>
      </c>
      <c r="AY22" s="4">
        <v>100</v>
      </c>
      <c r="AZ22" s="2" t="s">
        <v>51</v>
      </c>
      <c r="BA22" s="2" t="s">
        <v>51</v>
      </c>
      <c r="BB22" s="2" t="s">
        <v>51</v>
      </c>
      <c r="BC22" s="20" t="s">
        <v>51</v>
      </c>
      <c r="BD22" s="26" t="s">
        <v>51</v>
      </c>
      <c r="BE22" s="6">
        <v>4</v>
      </c>
      <c r="BF22" s="4">
        <v>4</v>
      </c>
      <c r="BG22" s="4">
        <v>4</v>
      </c>
      <c r="BH22" s="4">
        <v>100</v>
      </c>
      <c r="BI22" s="2" t="s">
        <v>51</v>
      </c>
      <c r="BJ22" s="2" t="s">
        <v>51</v>
      </c>
      <c r="BK22" s="6">
        <v>4</v>
      </c>
      <c r="BL22" s="2" t="s">
        <v>51</v>
      </c>
      <c r="BM22" s="20" t="s">
        <v>51</v>
      </c>
      <c r="BN22" s="26" t="s">
        <v>51</v>
      </c>
      <c r="BO22" s="4">
        <v>4</v>
      </c>
      <c r="BP22" s="4">
        <v>4</v>
      </c>
      <c r="BQ22" s="4">
        <v>100</v>
      </c>
      <c r="BR22" s="20" t="s">
        <v>51</v>
      </c>
      <c r="BS22" s="2" t="s">
        <v>51</v>
      </c>
      <c r="BT22" s="2" t="s">
        <v>51</v>
      </c>
      <c r="BU22" s="2" t="s">
        <v>51</v>
      </c>
      <c r="BV22" s="26" t="s">
        <v>51</v>
      </c>
      <c r="BW22" s="6">
        <v>4</v>
      </c>
      <c r="BX22" s="4">
        <v>4</v>
      </c>
      <c r="BY22" s="4">
        <v>4</v>
      </c>
      <c r="BZ22" s="4">
        <v>100</v>
      </c>
      <c r="CA22" s="2" t="s">
        <v>51</v>
      </c>
      <c r="CB22" s="6">
        <v>4</v>
      </c>
      <c r="CC22" s="2" t="s">
        <v>51</v>
      </c>
      <c r="CD22" s="2" t="s">
        <v>51</v>
      </c>
      <c r="CE22" s="2" t="s">
        <v>51</v>
      </c>
      <c r="CF22" s="2" t="s">
        <v>51</v>
      </c>
      <c r="CG22" s="4">
        <v>4</v>
      </c>
      <c r="CH22" s="4">
        <v>4</v>
      </c>
      <c r="CI22" s="4">
        <v>100</v>
      </c>
      <c r="CJ22" s="6">
        <v>4</v>
      </c>
      <c r="CK22" s="26" t="s">
        <v>51</v>
      </c>
      <c r="CL22" s="2" t="s">
        <v>51</v>
      </c>
      <c r="CM22" s="2" t="s">
        <v>51</v>
      </c>
      <c r="CN22" s="2" t="s">
        <v>51</v>
      </c>
      <c r="CO22" s="2" t="s">
        <v>51</v>
      </c>
      <c r="CP22" s="4">
        <v>4</v>
      </c>
      <c r="CQ22" s="4">
        <v>4</v>
      </c>
      <c r="CR22" s="4">
        <v>100</v>
      </c>
      <c r="CS22" s="3">
        <v>30</v>
      </c>
      <c r="CT22" s="3">
        <v>30</v>
      </c>
      <c r="CU22" s="3">
        <v>100</v>
      </c>
      <c r="CV22" s="2" t="s">
        <v>51</v>
      </c>
      <c r="CW22" s="2" t="s">
        <v>51</v>
      </c>
      <c r="CX22" s="7">
        <v>0</v>
      </c>
      <c r="CY22" s="26" t="s">
        <v>51</v>
      </c>
      <c r="CZ22" s="2" t="s">
        <v>51</v>
      </c>
      <c r="DA22" s="20" t="s">
        <v>51</v>
      </c>
      <c r="DB22" s="4">
        <v>0</v>
      </c>
      <c r="DC22" s="4">
        <v>4</v>
      </c>
      <c r="DD22" s="4">
        <v>0</v>
      </c>
      <c r="DE22" s="26" t="s">
        <v>51</v>
      </c>
      <c r="DF22" s="2" t="s">
        <v>51</v>
      </c>
      <c r="DG22" s="20" t="s">
        <v>51</v>
      </c>
      <c r="DH22" s="2" t="s">
        <v>51</v>
      </c>
      <c r="DI22" s="6">
        <v>4</v>
      </c>
      <c r="DJ22" s="2" t="s">
        <v>51</v>
      </c>
      <c r="DK22" s="4">
        <v>4</v>
      </c>
      <c r="DL22" s="4">
        <v>4</v>
      </c>
      <c r="DM22" s="4">
        <v>100</v>
      </c>
      <c r="DN22" s="6">
        <v>6</v>
      </c>
      <c r="DO22" s="2" t="s">
        <v>51</v>
      </c>
      <c r="DP22" s="2" t="s">
        <v>51</v>
      </c>
      <c r="DQ22" s="2" t="s">
        <v>51</v>
      </c>
      <c r="DR22" s="2" t="s">
        <v>51</v>
      </c>
      <c r="DS22" s="26" t="s">
        <v>51</v>
      </c>
      <c r="DT22" s="4">
        <v>6</v>
      </c>
      <c r="DU22" s="4">
        <v>6</v>
      </c>
      <c r="DV22" s="4">
        <v>100</v>
      </c>
      <c r="DW22" s="2" t="s">
        <v>51</v>
      </c>
      <c r="DX22" s="2" t="s">
        <v>51</v>
      </c>
      <c r="DY22" s="6">
        <v>6</v>
      </c>
      <c r="DZ22" s="2" t="s">
        <v>51</v>
      </c>
      <c r="EA22" s="2" t="s">
        <v>51</v>
      </c>
      <c r="EB22" s="20" t="s">
        <v>51</v>
      </c>
      <c r="EC22" s="4">
        <v>6</v>
      </c>
      <c r="ED22" s="4">
        <v>6</v>
      </c>
      <c r="EE22" s="4">
        <v>100</v>
      </c>
      <c r="EF22" s="2" t="s">
        <v>51</v>
      </c>
      <c r="EG22" s="2" t="s">
        <v>51</v>
      </c>
      <c r="EH22" s="7">
        <v>0</v>
      </c>
      <c r="EI22" s="20" t="s">
        <v>51</v>
      </c>
      <c r="EJ22" s="2" t="s">
        <v>51</v>
      </c>
      <c r="EK22" s="2" t="s">
        <v>51</v>
      </c>
      <c r="EL22" s="4">
        <v>0</v>
      </c>
      <c r="EM22" s="4">
        <v>6</v>
      </c>
      <c r="EN22" s="4">
        <v>0</v>
      </c>
      <c r="EO22" s="2" t="s">
        <v>51</v>
      </c>
      <c r="EP22" s="2" t="s">
        <v>51</v>
      </c>
      <c r="EQ22" s="2" t="s">
        <v>51</v>
      </c>
      <c r="ER22" s="2" t="s">
        <v>51</v>
      </c>
      <c r="ES22" s="6">
        <v>6</v>
      </c>
      <c r="ET22" s="20" t="s">
        <v>51</v>
      </c>
      <c r="EU22" s="4">
        <v>6</v>
      </c>
      <c r="EV22" s="4">
        <v>6</v>
      </c>
      <c r="EW22" s="4">
        <v>100</v>
      </c>
      <c r="EX22" s="6">
        <v>6</v>
      </c>
      <c r="EY22" s="2" t="s">
        <v>51</v>
      </c>
      <c r="EZ22" s="26" t="s">
        <v>51</v>
      </c>
      <c r="FA22" s="20" t="s">
        <v>51</v>
      </c>
      <c r="FB22" s="2" t="s">
        <v>51</v>
      </c>
      <c r="FC22" s="2" t="s">
        <v>51</v>
      </c>
      <c r="FD22" s="4">
        <v>6</v>
      </c>
      <c r="FE22" s="4">
        <v>6</v>
      </c>
      <c r="FF22" s="4">
        <v>100</v>
      </c>
      <c r="FG22" s="3">
        <v>28</v>
      </c>
      <c r="FH22" s="3">
        <v>38</v>
      </c>
      <c r="FI22" s="3">
        <v>73.680000000000007</v>
      </c>
      <c r="FJ22" s="2" t="s">
        <v>51</v>
      </c>
      <c r="FK22" s="2" t="s">
        <v>51</v>
      </c>
      <c r="FL22" s="26" t="s">
        <v>51</v>
      </c>
      <c r="FM22" s="2" t="s">
        <v>51</v>
      </c>
      <c r="FN22" s="2" t="s">
        <v>51</v>
      </c>
      <c r="FO22" s="2" t="s">
        <v>51</v>
      </c>
      <c r="FP22" s="20" t="s">
        <v>51</v>
      </c>
      <c r="FQ22" s="6">
        <v>2</v>
      </c>
      <c r="FR22" s="2" t="s">
        <v>51</v>
      </c>
      <c r="FS22" s="2" t="s">
        <v>51</v>
      </c>
      <c r="FT22" s="4">
        <v>2</v>
      </c>
      <c r="FU22" s="4">
        <v>2</v>
      </c>
      <c r="FV22" s="4">
        <v>100</v>
      </c>
      <c r="FW22" s="2" t="s">
        <v>51</v>
      </c>
      <c r="FX22" s="2" t="s">
        <v>51</v>
      </c>
      <c r="FY22" s="7">
        <v>0</v>
      </c>
      <c r="FZ22" s="20" t="s">
        <v>51</v>
      </c>
      <c r="GA22" s="2" t="s">
        <v>51</v>
      </c>
      <c r="GB22" s="26" t="s">
        <v>51</v>
      </c>
      <c r="GC22" s="2" t="s">
        <v>51</v>
      </c>
      <c r="GD22" s="2" t="s">
        <v>51</v>
      </c>
      <c r="GE22" s="2" t="s">
        <v>51</v>
      </c>
      <c r="GF22" s="2" t="s">
        <v>51</v>
      </c>
      <c r="GG22" s="4">
        <v>0</v>
      </c>
      <c r="GH22" s="4">
        <v>4</v>
      </c>
      <c r="GI22" s="4">
        <v>0</v>
      </c>
      <c r="GJ22" s="2" t="s">
        <v>51</v>
      </c>
      <c r="GK22" s="2" t="s">
        <v>51</v>
      </c>
      <c r="GL22" s="2" t="s">
        <v>51</v>
      </c>
      <c r="GM22" s="26" t="s">
        <v>51</v>
      </c>
      <c r="GN22" s="2" t="s">
        <v>51</v>
      </c>
      <c r="GO22" s="2" t="s">
        <v>51</v>
      </c>
      <c r="GP22" s="2" t="s">
        <v>51</v>
      </c>
      <c r="GQ22" s="6">
        <v>4</v>
      </c>
      <c r="GR22" s="20" t="s">
        <v>51</v>
      </c>
      <c r="GS22" s="2" t="s">
        <v>51</v>
      </c>
      <c r="GT22" s="4">
        <v>4</v>
      </c>
      <c r="GU22" s="4">
        <v>4</v>
      </c>
      <c r="GV22" s="4">
        <v>100</v>
      </c>
      <c r="GW22" s="2" t="s">
        <v>51</v>
      </c>
      <c r="GX22" s="2" t="s">
        <v>51</v>
      </c>
      <c r="GY22" s="2" t="s">
        <v>51</v>
      </c>
      <c r="GZ22" s="20" t="s">
        <v>51</v>
      </c>
      <c r="HA22" s="2" t="s">
        <v>51</v>
      </c>
      <c r="HB22" s="2" t="s">
        <v>51</v>
      </c>
      <c r="HC22" s="26" t="s">
        <v>51</v>
      </c>
      <c r="HD22" s="2" t="s">
        <v>51</v>
      </c>
      <c r="HE22" s="7">
        <v>0</v>
      </c>
      <c r="HF22" s="2" t="s">
        <v>51</v>
      </c>
      <c r="HG22" s="4">
        <v>0</v>
      </c>
      <c r="HH22" s="4">
        <v>4</v>
      </c>
      <c r="HI22" s="4">
        <v>0</v>
      </c>
      <c r="HJ22" s="2" t="s">
        <v>51</v>
      </c>
      <c r="HK22" s="2" t="s">
        <v>51</v>
      </c>
      <c r="HL22" s="2" t="s">
        <v>51</v>
      </c>
      <c r="HM22" s="2" t="s">
        <v>51</v>
      </c>
      <c r="HN22" s="26" t="s">
        <v>51</v>
      </c>
      <c r="HO22" s="6">
        <v>6</v>
      </c>
      <c r="HP22" s="2" t="s">
        <v>51</v>
      </c>
      <c r="HQ22" s="20" t="s">
        <v>51</v>
      </c>
      <c r="HR22" s="2" t="s">
        <v>51</v>
      </c>
      <c r="HS22" s="2" t="s">
        <v>51</v>
      </c>
      <c r="HT22" s="4">
        <v>6</v>
      </c>
      <c r="HU22" s="4">
        <v>6</v>
      </c>
      <c r="HV22" s="4">
        <v>100</v>
      </c>
      <c r="HW22" s="3">
        <v>12</v>
      </c>
      <c r="HX22" s="3">
        <v>20</v>
      </c>
      <c r="HY22" s="3">
        <v>60</v>
      </c>
      <c r="HZ22" s="2" t="s">
        <v>51</v>
      </c>
      <c r="IA22" s="2" t="s">
        <v>51</v>
      </c>
      <c r="IB22" s="6">
        <v>2</v>
      </c>
      <c r="IC22" s="2" t="s">
        <v>51</v>
      </c>
      <c r="ID22" s="2" t="s">
        <v>51</v>
      </c>
      <c r="IE22" s="2" t="s">
        <v>51</v>
      </c>
      <c r="IF22" s="2" t="s">
        <v>51</v>
      </c>
      <c r="IG22" s="2" t="s">
        <v>51</v>
      </c>
      <c r="IH22" s="2" t="s">
        <v>51</v>
      </c>
      <c r="II22" s="26" t="s">
        <v>51</v>
      </c>
      <c r="IJ22" s="4">
        <v>2</v>
      </c>
      <c r="IK22" s="4">
        <v>2</v>
      </c>
      <c r="IL22" s="4">
        <v>100</v>
      </c>
      <c r="IM22" s="2" t="s">
        <v>51</v>
      </c>
      <c r="IN22" s="20" t="s">
        <v>51</v>
      </c>
      <c r="IO22" s="2" t="s">
        <v>51</v>
      </c>
      <c r="IP22" s="2" t="s">
        <v>51</v>
      </c>
      <c r="IQ22" s="2" t="s">
        <v>51</v>
      </c>
      <c r="IR22" s="6">
        <v>4</v>
      </c>
      <c r="IS22" s="2" t="s">
        <v>51</v>
      </c>
      <c r="IT22" s="2" t="s">
        <v>51</v>
      </c>
      <c r="IU22" s="2" t="s">
        <v>51</v>
      </c>
      <c r="IV22" s="26" t="s">
        <v>51</v>
      </c>
      <c r="IW22" s="4">
        <v>4</v>
      </c>
      <c r="IX22" s="4">
        <v>4</v>
      </c>
      <c r="IY22" s="4">
        <v>100</v>
      </c>
      <c r="IZ22" s="2" t="s">
        <v>51</v>
      </c>
      <c r="JA22" s="20" t="s">
        <v>51</v>
      </c>
      <c r="JB22" s="26" t="s">
        <v>51</v>
      </c>
      <c r="JC22" s="2" t="s">
        <v>51</v>
      </c>
      <c r="JD22" s="2" t="s">
        <v>51</v>
      </c>
      <c r="JE22" s="2" t="s">
        <v>51</v>
      </c>
      <c r="JF22" s="2" t="s">
        <v>51</v>
      </c>
      <c r="JG22" s="2" t="s">
        <v>51</v>
      </c>
      <c r="JH22" s="6">
        <v>6</v>
      </c>
      <c r="JI22" s="2" t="s">
        <v>51</v>
      </c>
      <c r="JJ22" s="4">
        <v>6</v>
      </c>
      <c r="JK22" s="4">
        <v>6</v>
      </c>
      <c r="JL22" s="4">
        <v>100</v>
      </c>
      <c r="JM22" s="3">
        <v>12</v>
      </c>
      <c r="JN22" s="3">
        <v>12</v>
      </c>
      <c r="JO22" s="3">
        <v>100</v>
      </c>
      <c r="JP22" s="1">
        <v>82</v>
      </c>
      <c r="JQ22" s="1">
        <v>100</v>
      </c>
      <c r="JR22" s="1">
        <v>82</v>
      </c>
    </row>
    <row r="23" spans="1:278" ht="16.350000000000001" customHeight="1" x14ac:dyDescent="0.25">
      <c r="A23" s="1">
        <v>1208</v>
      </c>
      <c r="B23" s="2" t="s">
        <v>609</v>
      </c>
      <c r="C23" s="2" t="s">
        <v>610</v>
      </c>
      <c r="D23" s="2" t="s">
        <v>551</v>
      </c>
      <c r="E23" s="20" t="s">
        <v>1162</v>
      </c>
      <c r="F23" s="2" t="s">
        <v>1121</v>
      </c>
      <c r="G23" s="6">
        <v>2</v>
      </c>
      <c r="H23" s="20" t="s">
        <v>51</v>
      </c>
      <c r="I23" s="26" t="s">
        <v>51</v>
      </c>
      <c r="J23" s="2" t="s">
        <v>51</v>
      </c>
      <c r="K23" s="2" t="s">
        <v>51</v>
      </c>
      <c r="L23" s="2" t="s">
        <v>51</v>
      </c>
      <c r="M23" s="4">
        <v>2</v>
      </c>
      <c r="N23" s="4">
        <v>2</v>
      </c>
      <c r="O23" s="4">
        <v>100</v>
      </c>
      <c r="P23" s="6">
        <v>2</v>
      </c>
      <c r="Q23" s="26" t="s">
        <v>51</v>
      </c>
      <c r="R23" s="2" t="s">
        <v>51</v>
      </c>
      <c r="S23" s="2" t="s">
        <v>51</v>
      </c>
      <c r="T23" s="2" t="s">
        <v>51</v>
      </c>
      <c r="U23" s="20" t="s">
        <v>51</v>
      </c>
      <c r="V23" s="4">
        <v>2</v>
      </c>
      <c r="W23" s="4">
        <v>2</v>
      </c>
      <c r="X23" s="4">
        <v>100</v>
      </c>
      <c r="Y23" s="24" t="s">
        <v>51</v>
      </c>
      <c r="Z23" s="24" t="s">
        <v>51</v>
      </c>
      <c r="AA23" s="24" t="s">
        <v>51</v>
      </c>
      <c r="AB23" s="6">
        <v>2</v>
      </c>
      <c r="AC23" s="25" t="s">
        <v>51</v>
      </c>
      <c r="AD23" s="24" t="s">
        <v>51</v>
      </c>
      <c r="AE23" s="4">
        <v>2</v>
      </c>
      <c r="AF23" s="4">
        <v>2</v>
      </c>
      <c r="AG23" s="4">
        <v>100</v>
      </c>
      <c r="AH23" s="2" t="s">
        <v>51</v>
      </c>
      <c r="AI23" s="2" t="s">
        <v>51</v>
      </c>
      <c r="AJ23" s="7">
        <v>0</v>
      </c>
      <c r="AK23" s="26" t="s">
        <v>51</v>
      </c>
      <c r="AL23" s="2" t="s">
        <v>51</v>
      </c>
      <c r="AM23" s="2" t="s">
        <v>51</v>
      </c>
      <c r="AN23" s="4">
        <v>0</v>
      </c>
      <c r="AO23" s="4">
        <v>2</v>
      </c>
      <c r="AP23" s="4">
        <v>0</v>
      </c>
      <c r="AQ23" s="6">
        <v>2</v>
      </c>
      <c r="AR23" s="2" t="s">
        <v>51</v>
      </c>
      <c r="AS23" s="2" t="s">
        <v>51</v>
      </c>
      <c r="AT23" s="2" t="s">
        <v>51</v>
      </c>
      <c r="AU23" s="26" t="s">
        <v>51</v>
      </c>
      <c r="AV23" s="20" t="s">
        <v>51</v>
      </c>
      <c r="AW23" s="4">
        <v>2</v>
      </c>
      <c r="AX23" s="4">
        <v>2</v>
      </c>
      <c r="AY23" s="4">
        <v>100</v>
      </c>
      <c r="AZ23" s="2" t="s">
        <v>51</v>
      </c>
      <c r="BA23" s="2" t="s">
        <v>51</v>
      </c>
      <c r="BB23" s="26" t="s">
        <v>51</v>
      </c>
      <c r="BC23" s="2" t="s">
        <v>51</v>
      </c>
      <c r="BD23" s="7">
        <v>0</v>
      </c>
      <c r="BE23" s="2" t="s">
        <v>51</v>
      </c>
      <c r="BF23" s="4">
        <v>0</v>
      </c>
      <c r="BG23" s="4">
        <v>4</v>
      </c>
      <c r="BH23" s="4">
        <v>0</v>
      </c>
      <c r="BI23" s="2" t="s">
        <v>51</v>
      </c>
      <c r="BJ23" s="6">
        <v>4</v>
      </c>
      <c r="BK23" s="2" t="s">
        <v>51</v>
      </c>
      <c r="BL23" s="2" t="s">
        <v>51</v>
      </c>
      <c r="BM23" s="2" t="s">
        <v>51</v>
      </c>
      <c r="BN23" s="26" t="s">
        <v>51</v>
      </c>
      <c r="BO23" s="4">
        <v>4</v>
      </c>
      <c r="BP23" s="4">
        <v>4</v>
      </c>
      <c r="BQ23" s="4">
        <v>100</v>
      </c>
      <c r="BR23" s="2" t="s">
        <v>51</v>
      </c>
      <c r="BS23" s="26" t="s">
        <v>51</v>
      </c>
      <c r="BT23" s="2" t="s">
        <v>51</v>
      </c>
      <c r="BU23" s="7">
        <v>0</v>
      </c>
      <c r="BV23" s="2" t="s">
        <v>51</v>
      </c>
      <c r="BW23" s="20" t="s">
        <v>51</v>
      </c>
      <c r="BX23" s="4">
        <v>0</v>
      </c>
      <c r="BY23" s="4">
        <v>4</v>
      </c>
      <c r="BZ23" s="4">
        <v>0</v>
      </c>
      <c r="CA23" s="26" t="s">
        <v>51</v>
      </c>
      <c r="CB23" s="2" t="s">
        <v>51</v>
      </c>
      <c r="CC23" s="2" t="s">
        <v>51</v>
      </c>
      <c r="CD23" s="8">
        <v>3</v>
      </c>
      <c r="CE23" s="20" t="s">
        <v>51</v>
      </c>
      <c r="CF23" s="2" t="s">
        <v>51</v>
      </c>
      <c r="CG23" s="4">
        <v>3</v>
      </c>
      <c r="CH23" s="4">
        <v>4</v>
      </c>
      <c r="CI23" s="4">
        <v>75</v>
      </c>
      <c r="CJ23" s="2" t="s">
        <v>51</v>
      </c>
      <c r="CK23" s="2" t="s">
        <v>51</v>
      </c>
      <c r="CL23" s="6">
        <v>4</v>
      </c>
      <c r="CM23" s="2" t="s">
        <v>51</v>
      </c>
      <c r="CN23" s="26" t="s">
        <v>51</v>
      </c>
      <c r="CO23" s="2" t="s">
        <v>51</v>
      </c>
      <c r="CP23" s="4">
        <v>4</v>
      </c>
      <c r="CQ23" s="4">
        <v>4</v>
      </c>
      <c r="CR23" s="4">
        <v>100</v>
      </c>
      <c r="CS23" s="3">
        <v>19</v>
      </c>
      <c r="CT23" s="3">
        <v>30</v>
      </c>
      <c r="CU23" s="3">
        <v>63.33</v>
      </c>
      <c r="CV23" s="2" t="s">
        <v>51</v>
      </c>
      <c r="CW23" s="26" t="s">
        <v>51</v>
      </c>
      <c r="CX23" s="2" t="s">
        <v>51</v>
      </c>
      <c r="CY23" s="7">
        <v>0</v>
      </c>
      <c r="CZ23" s="20" t="s">
        <v>51</v>
      </c>
      <c r="DA23" s="2" t="s">
        <v>51</v>
      </c>
      <c r="DB23" s="4">
        <v>0</v>
      </c>
      <c r="DC23" s="4">
        <v>4</v>
      </c>
      <c r="DD23" s="4">
        <v>0</v>
      </c>
      <c r="DE23" s="20" t="s">
        <v>51</v>
      </c>
      <c r="DF23" s="7">
        <v>0</v>
      </c>
      <c r="DG23" s="2" t="s">
        <v>51</v>
      </c>
      <c r="DH23" s="2" t="s">
        <v>51</v>
      </c>
      <c r="DI23" s="26" t="s">
        <v>51</v>
      </c>
      <c r="DJ23" s="2" t="s">
        <v>51</v>
      </c>
      <c r="DK23" s="4">
        <v>0</v>
      </c>
      <c r="DL23" s="4">
        <v>4</v>
      </c>
      <c r="DM23" s="4">
        <v>0</v>
      </c>
      <c r="DN23" s="2" t="s">
        <v>51</v>
      </c>
      <c r="DO23" s="6">
        <v>6</v>
      </c>
      <c r="DP23" s="20" t="s">
        <v>51</v>
      </c>
      <c r="DQ23" s="26" t="s">
        <v>51</v>
      </c>
      <c r="DR23" s="2" t="s">
        <v>51</v>
      </c>
      <c r="DS23" s="2" t="s">
        <v>51</v>
      </c>
      <c r="DT23" s="4">
        <v>6</v>
      </c>
      <c r="DU23" s="4">
        <v>6</v>
      </c>
      <c r="DV23" s="4">
        <v>100</v>
      </c>
      <c r="DW23" s="6">
        <v>6</v>
      </c>
      <c r="DX23" s="2" t="s">
        <v>51</v>
      </c>
      <c r="DY23" s="20" t="s">
        <v>51</v>
      </c>
      <c r="DZ23" s="26" t="s">
        <v>51</v>
      </c>
      <c r="EA23" s="2" t="s">
        <v>51</v>
      </c>
      <c r="EB23" s="2" t="s">
        <v>51</v>
      </c>
      <c r="EC23" s="4">
        <v>6</v>
      </c>
      <c r="ED23" s="4">
        <v>6</v>
      </c>
      <c r="EE23" s="4">
        <v>100</v>
      </c>
      <c r="EF23" s="2" t="s">
        <v>51</v>
      </c>
      <c r="EG23" s="7">
        <v>0</v>
      </c>
      <c r="EH23" s="2" t="s">
        <v>51</v>
      </c>
      <c r="EI23" s="26" t="s">
        <v>51</v>
      </c>
      <c r="EJ23" s="2" t="s">
        <v>51</v>
      </c>
      <c r="EK23" s="20" t="s">
        <v>51</v>
      </c>
      <c r="EL23" s="4">
        <v>0</v>
      </c>
      <c r="EM23" s="4">
        <v>6</v>
      </c>
      <c r="EN23" s="4">
        <v>0</v>
      </c>
      <c r="EO23" s="2" t="s">
        <v>51</v>
      </c>
      <c r="EP23" s="2" t="s">
        <v>51</v>
      </c>
      <c r="EQ23" s="2" t="s">
        <v>51</v>
      </c>
      <c r="ER23" s="6">
        <v>6</v>
      </c>
      <c r="ES23" s="26" t="s">
        <v>51</v>
      </c>
      <c r="ET23" s="20" t="s">
        <v>51</v>
      </c>
      <c r="EU23" s="4">
        <v>6</v>
      </c>
      <c r="EV23" s="4">
        <v>6</v>
      </c>
      <c r="EW23" s="4">
        <v>100</v>
      </c>
      <c r="EX23" s="2" t="s">
        <v>51</v>
      </c>
      <c r="EY23" s="2" t="s">
        <v>51</v>
      </c>
      <c r="EZ23" s="2" t="s">
        <v>51</v>
      </c>
      <c r="FA23" s="2" t="s">
        <v>51</v>
      </c>
      <c r="FB23" s="26" t="s">
        <v>51</v>
      </c>
      <c r="FC23" s="8">
        <v>2</v>
      </c>
      <c r="FD23" s="4">
        <v>2</v>
      </c>
      <c r="FE23" s="4">
        <v>6</v>
      </c>
      <c r="FF23" s="4">
        <v>33.33</v>
      </c>
      <c r="FG23" s="3">
        <v>20</v>
      </c>
      <c r="FH23" s="3">
        <v>38</v>
      </c>
      <c r="FI23" s="3">
        <v>52.63</v>
      </c>
      <c r="FJ23" s="2" t="s">
        <v>51</v>
      </c>
      <c r="FK23" s="2" t="s">
        <v>51</v>
      </c>
      <c r="FL23" s="2" t="s">
        <v>51</v>
      </c>
      <c r="FM23" s="26" t="s">
        <v>51</v>
      </c>
      <c r="FN23" s="2" t="s">
        <v>51</v>
      </c>
      <c r="FO23" s="2" t="s">
        <v>51</v>
      </c>
      <c r="FP23" s="2" t="s">
        <v>51</v>
      </c>
      <c r="FQ23" s="6">
        <v>2</v>
      </c>
      <c r="FR23" s="2" t="s">
        <v>51</v>
      </c>
      <c r="FS23" s="2" t="s">
        <v>51</v>
      </c>
      <c r="FT23" s="4">
        <v>2</v>
      </c>
      <c r="FU23" s="4">
        <v>2</v>
      </c>
      <c r="FV23" s="4">
        <v>100</v>
      </c>
      <c r="FW23" s="2" t="s">
        <v>51</v>
      </c>
      <c r="FX23" s="2" t="s">
        <v>51</v>
      </c>
      <c r="FY23" s="2" t="s">
        <v>51</v>
      </c>
      <c r="FZ23" s="2" t="s">
        <v>51</v>
      </c>
      <c r="GA23" s="2" t="s">
        <v>51</v>
      </c>
      <c r="GB23" s="2" t="s">
        <v>51</v>
      </c>
      <c r="GC23" s="2" t="s">
        <v>51</v>
      </c>
      <c r="GD23" s="2" t="s">
        <v>51</v>
      </c>
      <c r="GE23" s="7">
        <v>0</v>
      </c>
      <c r="GF23" s="2" t="s">
        <v>51</v>
      </c>
      <c r="GG23" s="4">
        <v>0</v>
      </c>
      <c r="GH23" s="4">
        <v>4</v>
      </c>
      <c r="GI23" s="4">
        <v>0</v>
      </c>
      <c r="GJ23" s="26" t="s">
        <v>51</v>
      </c>
      <c r="GK23" s="2" t="s">
        <v>51</v>
      </c>
      <c r="GL23" s="2" t="s">
        <v>51</v>
      </c>
      <c r="GM23" s="2" t="s">
        <v>51</v>
      </c>
      <c r="GN23" s="2" t="s">
        <v>51</v>
      </c>
      <c r="GO23" s="20" t="s">
        <v>51</v>
      </c>
      <c r="GP23" s="2" t="s">
        <v>51</v>
      </c>
      <c r="GQ23" s="2" t="s">
        <v>51</v>
      </c>
      <c r="GR23" s="2" t="s">
        <v>51</v>
      </c>
      <c r="GS23" s="7">
        <v>0</v>
      </c>
      <c r="GT23" s="4">
        <v>0</v>
      </c>
      <c r="GU23" s="4">
        <v>4</v>
      </c>
      <c r="GV23" s="4">
        <v>0</v>
      </c>
      <c r="GW23" s="2" t="s">
        <v>51</v>
      </c>
      <c r="GX23" s="2" t="s">
        <v>51</v>
      </c>
      <c r="GY23" s="2" t="s">
        <v>51</v>
      </c>
      <c r="GZ23" s="2" t="s">
        <v>51</v>
      </c>
      <c r="HA23" s="2" t="s">
        <v>51</v>
      </c>
      <c r="HB23" s="26" t="s">
        <v>51</v>
      </c>
      <c r="HC23" s="2" t="s">
        <v>51</v>
      </c>
      <c r="HD23" s="20" t="s">
        <v>51</v>
      </c>
      <c r="HE23" s="7">
        <v>0</v>
      </c>
      <c r="HF23" s="2" t="s">
        <v>51</v>
      </c>
      <c r="HG23" s="4">
        <v>0</v>
      </c>
      <c r="HH23" s="4">
        <v>4</v>
      </c>
      <c r="HI23" s="4">
        <v>0</v>
      </c>
      <c r="HJ23" s="6">
        <v>6</v>
      </c>
      <c r="HK23" s="2" t="s">
        <v>51</v>
      </c>
      <c r="HL23" s="2" t="s">
        <v>51</v>
      </c>
      <c r="HM23" s="2" t="s">
        <v>51</v>
      </c>
      <c r="HN23" s="2" t="s">
        <v>51</v>
      </c>
      <c r="HO23" s="26" t="s">
        <v>51</v>
      </c>
      <c r="HP23" s="20" t="s">
        <v>51</v>
      </c>
      <c r="HQ23" s="2" t="s">
        <v>51</v>
      </c>
      <c r="HR23" s="2" t="s">
        <v>51</v>
      </c>
      <c r="HS23" s="2" t="s">
        <v>51</v>
      </c>
      <c r="HT23" s="4">
        <v>6</v>
      </c>
      <c r="HU23" s="4">
        <v>6</v>
      </c>
      <c r="HV23" s="4">
        <v>100</v>
      </c>
      <c r="HW23" s="3">
        <v>8</v>
      </c>
      <c r="HX23" s="3">
        <v>20</v>
      </c>
      <c r="HY23" s="3">
        <v>40</v>
      </c>
      <c r="HZ23" s="2" t="s">
        <v>51</v>
      </c>
      <c r="IA23" s="2" t="s">
        <v>51</v>
      </c>
      <c r="IB23" s="2" t="s">
        <v>51</v>
      </c>
      <c r="IC23" s="26" t="s">
        <v>51</v>
      </c>
      <c r="ID23" s="6">
        <v>2</v>
      </c>
      <c r="IE23" s="2" t="s">
        <v>51</v>
      </c>
      <c r="IF23" s="2" t="s">
        <v>51</v>
      </c>
      <c r="IG23" s="20" t="s">
        <v>51</v>
      </c>
      <c r="IH23" s="2" t="s">
        <v>51</v>
      </c>
      <c r="II23" s="2" t="s">
        <v>51</v>
      </c>
      <c r="IJ23" s="4">
        <v>2</v>
      </c>
      <c r="IK23" s="4">
        <v>2</v>
      </c>
      <c r="IL23" s="4">
        <v>100</v>
      </c>
      <c r="IM23" s="2" t="s">
        <v>51</v>
      </c>
      <c r="IN23" s="20" t="s">
        <v>51</v>
      </c>
      <c r="IO23" s="2" t="s">
        <v>51</v>
      </c>
      <c r="IP23" s="2" t="s">
        <v>51</v>
      </c>
      <c r="IQ23" s="26" t="s">
        <v>51</v>
      </c>
      <c r="IR23" s="2" t="s">
        <v>51</v>
      </c>
      <c r="IS23" s="2" t="s">
        <v>51</v>
      </c>
      <c r="IT23" s="7">
        <v>0</v>
      </c>
      <c r="IU23" s="2" t="s">
        <v>51</v>
      </c>
      <c r="IV23" s="2" t="s">
        <v>51</v>
      </c>
      <c r="IW23" s="4">
        <v>0</v>
      </c>
      <c r="IX23" s="4">
        <v>4</v>
      </c>
      <c r="IY23" s="4">
        <v>0</v>
      </c>
      <c r="IZ23" s="2" t="s">
        <v>51</v>
      </c>
      <c r="JA23" s="2" t="s">
        <v>51</v>
      </c>
      <c r="JB23" s="2" t="s">
        <v>51</v>
      </c>
      <c r="JC23" s="8">
        <v>3</v>
      </c>
      <c r="JD23" s="2" t="s">
        <v>51</v>
      </c>
      <c r="JE23" s="2" t="s">
        <v>51</v>
      </c>
      <c r="JF23" s="2" t="s">
        <v>51</v>
      </c>
      <c r="JG23" s="20" t="s">
        <v>51</v>
      </c>
      <c r="JH23" s="26" t="s">
        <v>51</v>
      </c>
      <c r="JI23" s="2" t="s">
        <v>51</v>
      </c>
      <c r="JJ23" s="4">
        <v>3</v>
      </c>
      <c r="JK23" s="4">
        <v>6</v>
      </c>
      <c r="JL23" s="4">
        <v>50</v>
      </c>
      <c r="JM23" s="3">
        <v>5</v>
      </c>
      <c r="JN23" s="3">
        <v>12</v>
      </c>
      <c r="JO23" s="3">
        <v>41.67</v>
      </c>
      <c r="JP23" s="1">
        <v>52</v>
      </c>
      <c r="JQ23" s="1">
        <v>100</v>
      </c>
      <c r="JR23" s="1">
        <v>52</v>
      </c>
    </row>
    <row r="24" spans="1:278" ht="16.350000000000001" customHeight="1" x14ac:dyDescent="0.25">
      <c r="A24" s="1">
        <v>1301</v>
      </c>
      <c r="B24" s="2" t="s">
        <v>623</v>
      </c>
      <c r="C24" s="2" t="s">
        <v>554</v>
      </c>
      <c r="D24" s="2" t="s">
        <v>551</v>
      </c>
      <c r="E24" s="20" t="s">
        <v>1215</v>
      </c>
      <c r="F24" s="2" t="s">
        <v>1152</v>
      </c>
      <c r="G24" s="6">
        <v>2</v>
      </c>
      <c r="H24" s="2" t="s">
        <v>51</v>
      </c>
      <c r="I24" s="20" t="s">
        <v>51</v>
      </c>
      <c r="J24" s="26" t="s">
        <v>51</v>
      </c>
      <c r="K24" s="2" t="s">
        <v>51</v>
      </c>
      <c r="L24" s="2" t="s">
        <v>51</v>
      </c>
      <c r="M24" s="4">
        <v>2</v>
      </c>
      <c r="N24" s="4">
        <v>2</v>
      </c>
      <c r="O24" s="4">
        <v>100</v>
      </c>
      <c r="P24" s="2" t="s">
        <v>51</v>
      </c>
      <c r="Q24" s="26" t="s">
        <v>51</v>
      </c>
      <c r="R24" s="2" t="s">
        <v>51</v>
      </c>
      <c r="S24" s="2" t="s">
        <v>51</v>
      </c>
      <c r="T24" s="6">
        <v>2</v>
      </c>
      <c r="U24" s="2" t="s">
        <v>51</v>
      </c>
      <c r="V24" s="4">
        <v>2</v>
      </c>
      <c r="W24" s="4">
        <v>2</v>
      </c>
      <c r="X24" s="4">
        <v>100</v>
      </c>
      <c r="Y24" s="24" t="s">
        <v>51</v>
      </c>
      <c r="Z24" s="24" t="s">
        <v>51</v>
      </c>
      <c r="AA24" s="24" t="s">
        <v>51</v>
      </c>
      <c r="AB24" s="24" t="s">
        <v>51</v>
      </c>
      <c r="AC24" s="6">
        <v>2</v>
      </c>
      <c r="AD24" s="24" t="s">
        <v>51</v>
      </c>
      <c r="AE24" s="4">
        <v>2</v>
      </c>
      <c r="AF24" s="4">
        <v>2</v>
      </c>
      <c r="AG24" s="4">
        <v>100</v>
      </c>
      <c r="AH24" s="2" t="s">
        <v>51</v>
      </c>
      <c r="AI24" s="6">
        <v>2</v>
      </c>
      <c r="AJ24" s="2" t="s">
        <v>51</v>
      </c>
      <c r="AK24" s="2" t="s">
        <v>51</v>
      </c>
      <c r="AL24" s="2" t="s">
        <v>51</v>
      </c>
      <c r="AM24" s="26" t="s">
        <v>51</v>
      </c>
      <c r="AN24" s="4">
        <v>2</v>
      </c>
      <c r="AO24" s="4">
        <v>2</v>
      </c>
      <c r="AP24" s="4">
        <v>100</v>
      </c>
      <c r="AQ24" s="2" t="s">
        <v>51</v>
      </c>
      <c r="AR24" s="2" t="s">
        <v>51</v>
      </c>
      <c r="AS24" s="2" t="s">
        <v>51</v>
      </c>
      <c r="AT24" s="2" t="s">
        <v>51</v>
      </c>
      <c r="AU24" s="26" t="s">
        <v>51</v>
      </c>
      <c r="AV24" s="6">
        <v>2</v>
      </c>
      <c r="AW24" s="4">
        <v>2</v>
      </c>
      <c r="AX24" s="4">
        <v>2</v>
      </c>
      <c r="AY24" s="4">
        <v>100</v>
      </c>
      <c r="AZ24" s="2" t="s">
        <v>51</v>
      </c>
      <c r="BA24" s="6">
        <v>4</v>
      </c>
      <c r="BB24" s="20" t="s">
        <v>51</v>
      </c>
      <c r="BC24" s="26" t="s">
        <v>51</v>
      </c>
      <c r="BD24" s="2" t="s">
        <v>51</v>
      </c>
      <c r="BE24" s="2" t="s">
        <v>51</v>
      </c>
      <c r="BF24" s="4">
        <v>4</v>
      </c>
      <c r="BG24" s="4">
        <v>4</v>
      </c>
      <c r="BH24" s="4">
        <v>100</v>
      </c>
      <c r="BI24" s="2" t="s">
        <v>51</v>
      </c>
      <c r="BJ24" s="2" t="s">
        <v>51</v>
      </c>
      <c r="BK24" s="2" t="s">
        <v>51</v>
      </c>
      <c r="BL24" s="26" t="s">
        <v>51</v>
      </c>
      <c r="BM24" s="6">
        <v>4</v>
      </c>
      <c r="BN24" s="2" t="s">
        <v>51</v>
      </c>
      <c r="BO24" s="4">
        <v>4</v>
      </c>
      <c r="BP24" s="4">
        <v>4</v>
      </c>
      <c r="BQ24" s="4">
        <v>100</v>
      </c>
      <c r="BR24" s="26" t="s">
        <v>51</v>
      </c>
      <c r="BS24" s="2" t="s">
        <v>51</v>
      </c>
      <c r="BT24" s="2" t="s">
        <v>51</v>
      </c>
      <c r="BU24" s="2" t="s">
        <v>51</v>
      </c>
      <c r="BV24" s="20" t="s">
        <v>51</v>
      </c>
      <c r="BW24" s="6">
        <v>4</v>
      </c>
      <c r="BX24" s="4">
        <v>4</v>
      </c>
      <c r="BY24" s="4">
        <v>4</v>
      </c>
      <c r="BZ24" s="4">
        <v>100</v>
      </c>
      <c r="CA24" s="2" t="s">
        <v>51</v>
      </c>
      <c r="CB24" s="2" t="s">
        <v>51</v>
      </c>
      <c r="CC24" s="2" t="s">
        <v>51</v>
      </c>
      <c r="CD24" s="6">
        <v>4</v>
      </c>
      <c r="CE24" s="20" t="s">
        <v>51</v>
      </c>
      <c r="CF24" s="26" t="s">
        <v>51</v>
      </c>
      <c r="CG24" s="4">
        <v>4</v>
      </c>
      <c r="CH24" s="4">
        <v>4</v>
      </c>
      <c r="CI24" s="4">
        <v>100</v>
      </c>
      <c r="CJ24" s="2" t="s">
        <v>51</v>
      </c>
      <c r="CK24" s="2" t="s">
        <v>51</v>
      </c>
      <c r="CL24" s="2" t="s">
        <v>51</v>
      </c>
      <c r="CM24" s="2" t="s">
        <v>51</v>
      </c>
      <c r="CN24" s="7">
        <v>0</v>
      </c>
      <c r="CO24" s="26" t="s">
        <v>51</v>
      </c>
      <c r="CP24" s="4">
        <v>0</v>
      </c>
      <c r="CQ24" s="4">
        <v>4</v>
      </c>
      <c r="CR24" s="4">
        <v>0</v>
      </c>
      <c r="CS24" s="3">
        <v>26</v>
      </c>
      <c r="CT24" s="3">
        <v>30</v>
      </c>
      <c r="CU24" s="3">
        <v>86.67</v>
      </c>
      <c r="CV24" s="7">
        <v>0</v>
      </c>
      <c r="CW24" s="20" t="s">
        <v>51</v>
      </c>
      <c r="CX24" s="2" t="s">
        <v>51</v>
      </c>
      <c r="CY24" s="26" t="s">
        <v>51</v>
      </c>
      <c r="CZ24" s="2" t="s">
        <v>51</v>
      </c>
      <c r="DA24" s="2" t="s">
        <v>51</v>
      </c>
      <c r="DB24" s="4">
        <v>0</v>
      </c>
      <c r="DC24" s="4">
        <v>4</v>
      </c>
      <c r="DD24" s="4">
        <v>0</v>
      </c>
      <c r="DE24" s="2" t="s">
        <v>51</v>
      </c>
      <c r="DF24" s="6">
        <v>4</v>
      </c>
      <c r="DG24" s="2" t="s">
        <v>51</v>
      </c>
      <c r="DH24" s="2" t="s">
        <v>51</v>
      </c>
      <c r="DI24" s="26" t="s">
        <v>51</v>
      </c>
      <c r="DJ24" s="20" t="s">
        <v>51</v>
      </c>
      <c r="DK24" s="4">
        <v>4</v>
      </c>
      <c r="DL24" s="4">
        <v>4</v>
      </c>
      <c r="DM24" s="4">
        <v>100</v>
      </c>
      <c r="DN24" s="6">
        <v>6</v>
      </c>
      <c r="DO24" s="26" t="s">
        <v>51</v>
      </c>
      <c r="DP24" s="2" t="s">
        <v>51</v>
      </c>
      <c r="DQ24" s="2" t="s">
        <v>51</v>
      </c>
      <c r="DR24" s="2" t="s">
        <v>51</v>
      </c>
      <c r="DS24" s="2" t="s">
        <v>51</v>
      </c>
      <c r="DT24" s="4">
        <v>6</v>
      </c>
      <c r="DU24" s="4">
        <v>6</v>
      </c>
      <c r="DV24" s="4">
        <v>100</v>
      </c>
      <c r="DW24" s="2" t="s">
        <v>51</v>
      </c>
      <c r="DX24" s="26" t="s">
        <v>51</v>
      </c>
      <c r="DY24" s="2" t="s">
        <v>51</v>
      </c>
      <c r="DZ24" s="7">
        <v>0</v>
      </c>
      <c r="EA24" s="2" t="s">
        <v>51</v>
      </c>
      <c r="EB24" s="2" t="s">
        <v>51</v>
      </c>
      <c r="EC24" s="4">
        <v>0</v>
      </c>
      <c r="ED24" s="4">
        <v>6</v>
      </c>
      <c r="EE24" s="4">
        <v>0</v>
      </c>
      <c r="EF24" s="7">
        <v>0</v>
      </c>
      <c r="EG24" s="2" t="s">
        <v>51</v>
      </c>
      <c r="EH24" s="26" t="s">
        <v>51</v>
      </c>
      <c r="EI24" s="20" t="s">
        <v>51</v>
      </c>
      <c r="EJ24" s="2" t="s">
        <v>51</v>
      </c>
      <c r="EK24" s="2" t="s">
        <v>51</v>
      </c>
      <c r="EL24" s="4">
        <v>0</v>
      </c>
      <c r="EM24" s="4">
        <v>6</v>
      </c>
      <c r="EN24" s="4">
        <v>0</v>
      </c>
      <c r="EO24" s="6">
        <v>6</v>
      </c>
      <c r="EP24" s="2" t="s">
        <v>51</v>
      </c>
      <c r="EQ24" s="2" t="s">
        <v>51</v>
      </c>
      <c r="ER24" s="2" t="s">
        <v>51</v>
      </c>
      <c r="ES24" s="2" t="s">
        <v>51</v>
      </c>
      <c r="ET24" s="2" t="s">
        <v>51</v>
      </c>
      <c r="EU24" s="4">
        <v>6</v>
      </c>
      <c r="EV24" s="4">
        <v>6</v>
      </c>
      <c r="EW24" s="4">
        <v>100</v>
      </c>
      <c r="EX24" s="2" t="s">
        <v>51</v>
      </c>
      <c r="EY24" s="2" t="s">
        <v>51</v>
      </c>
      <c r="EZ24" s="6">
        <v>6</v>
      </c>
      <c r="FA24" s="2" t="s">
        <v>51</v>
      </c>
      <c r="FB24" s="2" t="s">
        <v>51</v>
      </c>
      <c r="FC24" s="26" t="s">
        <v>51</v>
      </c>
      <c r="FD24" s="4">
        <v>6</v>
      </c>
      <c r="FE24" s="4">
        <v>6</v>
      </c>
      <c r="FF24" s="4">
        <v>100</v>
      </c>
      <c r="FG24" s="3">
        <v>22</v>
      </c>
      <c r="FH24" s="3">
        <v>38</v>
      </c>
      <c r="FI24" s="3">
        <v>57.89</v>
      </c>
      <c r="FJ24" s="2" t="s">
        <v>51</v>
      </c>
      <c r="FK24" s="2" t="s">
        <v>51</v>
      </c>
      <c r="FL24" s="2" t="s">
        <v>51</v>
      </c>
      <c r="FM24" s="2" t="s">
        <v>51</v>
      </c>
      <c r="FN24" s="2" t="s">
        <v>51</v>
      </c>
      <c r="FO24" s="6">
        <v>2</v>
      </c>
      <c r="FP24" s="2" t="s">
        <v>51</v>
      </c>
      <c r="FQ24" s="2" t="s">
        <v>51</v>
      </c>
      <c r="FR24" s="2" t="s">
        <v>51</v>
      </c>
      <c r="FS24" s="26" t="s">
        <v>51</v>
      </c>
      <c r="FT24" s="4">
        <v>2</v>
      </c>
      <c r="FU24" s="4">
        <v>2</v>
      </c>
      <c r="FV24" s="4">
        <v>100</v>
      </c>
      <c r="FW24" s="26" t="s">
        <v>51</v>
      </c>
      <c r="FX24" s="2" t="s">
        <v>51</v>
      </c>
      <c r="FY24" s="2" t="s">
        <v>51</v>
      </c>
      <c r="FZ24" s="2" t="s">
        <v>51</v>
      </c>
      <c r="GA24" s="2" t="s">
        <v>51</v>
      </c>
      <c r="GB24" s="2" t="s">
        <v>51</v>
      </c>
      <c r="GC24" s="2" t="s">
        <v>51</v>
      </c>
      <c r="GD24" s="7">
        <v>0</v>
      </c>
      <c r="GE24" s="20" t="s">
        <v>51</v>
      </c>
      <c r="GF24" s="2" t="s">
        <v>51</v>
      </c>
      <c r="GG24" s="4">
        <v>0</v>
      </c>
      <c r="GH24" s="4">
        <v>4</v>
      </c>
      <c r="GI24" s="4">
        <v>0</v>
      </c>
      <c r="GJ24" s="2" t="s">
        <v>51</v>
      </c>
      <c r="GK24" s="2" t="s">
        <v>51</v>
      </c>
      <c r="GL24" s="2" t="s">
        <v>51</v>
      </c>
      <c r="GM24" s="6">
        <v>4</v>
      </c>
      <c r="GN24" s="2" t="s">
        <v>51</v>
      </c>
      <c r="GO24" s="26" t="s">
        <v>51</v>
      </c>
      <c r="GP24" s="2" t="s">
        <v>51</v>
      </c>
      <c r="GQ24" s="2" t="s">
        <v>51</v>
      </c>
      <c r="GR24" s="2" t="s">
        <v>51</v>
      </c>
      <c r="GS24" s="2" t="s">
        <v>51</v>
      </c>
      <c r="GT24" s="4">
        <v>4</v>
      </c>
      <c r="GU24" s="4">
        <v>4</v>
      </c>
      <c r="GV24" s="4">
        <v>100</v>
      </c>
      <c r="GW24" s="20" t="s">
        <v>51</v>
      </c>
      <c r="GX24" s="2" t="s">
        <v>51</v>
      </c>
      <c r="GY24" s="2" t="s">
        <v>51</v>
      </c>
      <c r="GZ24" s="2" t="s">
        <v>51</v>
      </c>
      <c r="HA24" s="2" t="s">
        <v>51</v>
      </c>
      <c r="HB24" s="2" t="s">
        <v>51</v>
      </c>
      <c r="HC24" s="2" t="s">
        <v>51</v>
      </c>
      <c r="HD24" s="2" t="s">
        <v>51</v>
      </c>
      <c r="HE24" s="26" t="s">
        <v>51</v>
      </c>
      <c r="HF24" s="7">
        <v>0</v>
      </c>
      <c r="HG24" s="4">
        <v>0</v>
      </c>
      <c r="HH24" s="4">
        <v>4</v>
      </c>
      <c r="HI24" s="4">
        <v>0</v>
      </c>
      <c r="HJ24" s="2" t="s">
        <v>51</v>
      </c>
      <c r="HK24" s="2" t="s">
        <v>51</v>
      </c>
      <c r="HL24" s="2" t="s">
        <v>51</v>
      </c>
      <c r="HM24" s="6">
        <v>6</v>
      </c>
      <c r="HN24" s="2" t="s">
        <v>51</v>
      </c>
      <c r="HO24" s="2" t="s">
        <v>51</v>
      </c>
      <c r="HP24" s="2" t="s">
        <v>51</v>
      </c>
      <c r="HQ24" s="2" t="s">
        <v>51</v>
      </c>
      <c r="HR24" s="20" t="s">
        <v>51</v>
      </c>
      <c r="HS24" s="26" t="s">
        <v>51</v>
      </c>
      <c r="HT24" s="4">
        <v>6</v>
      </c>
      <c r="HU24" s="4">
        <v>6</v>
      </c>
      <c r="HV24" s="4">
        <v>100</v>
      </c>
      <c r="HW24" s="3">
        <v>12</v>
      </c>
      <c r="HX24" s="3">
        <v>20</v>
      </c>
      <c r="HY24" s="3">
        <v>60</v>
      </c>
      <c r="HZ24" s="2" t="s">
        <v>51</v>
      </c>
      <c r="IA24" s="2" t="s">
        <v>51</v>
      </c>
      <c r="IB24" s="2" t="s">
        <v>51</v>
      </c>
      <c r="IC24" s="2" t="s">
        <v>51</v>
      </c>
      <c r="ID24" s="2" t="s">
        <v>51</v>
      </c>
      <c r="IE24" s="2" t="s">
        <v>51</v>
      </c>
      <c r="IF24" s="26" t="s">
        <v>51</v>
      </c>
      <c r="IG24" s="2" t="s">
        <v>51</v>
      </c>
      <c r="IH24" s="2" t="s">
        <v>51</v>
      </c>
      <c r="II24" s="6">
        <v>2</v>
      </c>
      <c r="IJ24" s="4">
        <v>2</v>
      </c>
      <c r="IK24" s="4">
        <v>2</v>
      </c>
      <c r="IL24" s="4">
        <v>100</v>
      </c>
      <c r="IM24" s="26" t="s">
        <v>51</v>
      </c>
      <c r="IN24" s="2" t="s">
        <v>51</v>
      </c>
      <c r="IO24" s="2" t="s">
        <v>51</v>
      </c>
      <c r="IP24" s="2" t="s">
        <v>51</v>
      </c>
      <c r="IQ24" s="2" t="s">
        <v>51</v>
      </c>
      <c r="IR24" s="2" t="s">
        <v>51</v>
      </c>
      <c r="IS24" s="2" t="s">
        <v>51</v>
      </c>
      <c r="IT24" s="2" t="s">
        <v>51</v>
      </c>
      <c r="IU24" s="20" t="s">
        <v>51</v>
      </c>
      <c r="IV24" s="6">
        <v>4</v>
      </c>
      <c r="IW24" s="4">
        <v>4</v>
      </c>
      <c r="IX24" s="4">
        <v>4</v>
      </c>
      <c r="IY24" s="4">
        <v>100</v>
      </c>
      <c r="IZ24" s="2" t="s">
        <v>51</v>
      </c>
      <c r="JA24" s="7">
        <v>0</v>
      </c>
      <c r="JB24" s="2" t="s">
        <v>51</v>
      </c>
      <c r="JC24" s="20" t="s">
        <v>51</v>
      </c>
      <c r="JD24" s="2" t="s">
        <v>51</v>
      </c>
      <c r="JE24" s="2" t="s">
        <v>51</v>
      </c>
      <c r="JF24" s="2" t="s">
        <v>51</v>
      </c>
      <c r="JG24" s="2" t="s">
        <v>51</v>
      </c>
      <c r="JH24" s="2" t="s">
        <v>51</v>
      </c>
      <c r="JI24" s="26" t="s">
        <v>51</v>
      </c>
      <c r="JJ24" s="4">
        <v>0</v>
      </c>
      <c r="JK24" s="4">
        <v>6</v>
      </c>
      <c r="JL24" s="4">
        <v>0</v>
      </c>
      <c r="JM24" s="3">
        <v>6</v>
      </c>
      <c r="JN24" s="3">
        <v>12</v>
      </c>
      <c r="JO24" s="3">
        <v>50</v>
      </c>
      <c r="JP24" s="1">
        <v>66</v>
      </c>
      <c r="JQ24" s="1">
        <v>100</v>
      </c>
      <c r="JR24" s="1">
        <v>66</v>
      </c>
    </row>
    <row r="25" spans="1:278" ht="16.350000000000001" customHeight="1" x14ac:dyDescent="0.25">
      <c r="A25" s="1">
        <v>905</v>
      </c>
      <c r="B25" s="2" t="s">
        <v>581</v>
      </c>
      <c r="C25" s="2" t="s">
        <v>514</v>
      </c>
      <c r="D25" s="2" t="s">
        <v>521</v>
      </c>
      <c r="E25" s="20" t="s">
        <v>1230</v>
      </c>
      <c r="F25" s="2" t="s">
        <v>1133</v>
      </c>
      <c r="G25" s="2" t="s">
        <v>51</v>
      </c>
      <c r="H25" s="2" t="s">
        <v>51</v>
      </c>
      <c r="I25" s="2" t="s">
        <v>51</v>
      </c>
      <c r="J25" s="26" t="s">
        <v>51</v>
      </c>
      <c r="K25" s="2" t="s">
        <v>51</v>
      </c>
      <c r="L25" s="6">
        <v>2</v>
      </c>
      <c r="M25" s="4">
        <v>2</v>
      </c>
      <c r="N25" s="4">
        <v>2</v>
      </c>
      <c r="O25" s="4">
        <v>100</v>
      </c>
      <c r="P25" s="7">
        <v>0</v>
      </c>
      <c r="Q25" s="26" t="s">
        <v>51</v>
      </c>
      <c r="R25" s="2" t="s">
        <v>51</v>
      </c>
      <c r="S25" s="2" t="s">
        <v>51</v>
      </c>
      <c r="T25" s="2" t="s">
        <v>51</v>
      </c>
      <c r="U25" s="2" t="s">
        <v>51</v>
      </c>
      <c r="V25" s="4">
        <v>0</v>
      </c>
      <c r="W25" s="4">
        <v>2</v>
      </c>
      <c r="X25" s="4">
        <v>0</v>
      </c>
      <c r="Y25" s="25" t="s">
        <v>51</v>
      </c>
      <c r="Z25" s="24" t="s">
        <v>51</v>
      </c>
      <c r="AA25" s="24" t="s">
        <v>51</v>
      </c>
      <c r="AB25" s="24" t="s">
        <v>51</v>
      </c>
      <c r="AC25" s="6">
        <v>2</v>
      </c>
      <c r="AD25" s="24" t="s">
        <v>51</v>
      </c>
      <c r="AE25" s="4">
        <v>2</v>
      </c>
      <c r="AF25" s="4">
        <v>2</v>
      </c>
      <c r="AG25" s="4">
        <v>100</v>
      </c>
      <c r="AH25" s="26" t="s">
        <v>51</v>
      </c>
      <c r="AI25" s="20" t="s">
        <v>51</v>
      </c>
      <c r="AJ25" s="2" t="s">
        <v>51</v>
      </c>
      <c r="AK25" s="7">
        <v>0</v>
      </c>
      <c r="AL25" s="2" t="s">
        <v>51</v>
      </c>
      <c r="AM25" s="2" t="s">
        <v>51</v>
      </c>
      <c r="AN25" s="4">
        <v>0</v>
      </c>
      <c r="AO25" s="4">
        <v>2</v>
      </c>
      <c r="AP25" s="4">
        <v>0</v>
      </c>
      <c r="AQ25" s="26" t="s">
        <v>51</v>
      </c>
      <c r="AR25" s="6">
        <v>2</v>
      </c>
      <c r="AS25" s="20" t="s">
        <v>51</v>
      </c>
      <c r="AT25" s="2" t="s">
        <v>51</v>
      </c>
      <c r="AU25" s="2" t="s">
        <v>51</v>
      </c>
      <c r="AV25" s="2" t="s">
        <v>51</v>
      </c>
      <c r="AW25" s="4">
        <v>2</v>
      </c>
      <c r="AX25" s="4">
        <v>2</v>
      </c>
      <c r="AY25" s="4">
        <v>100</v>
      </c>
      <c r="AZ25" s="2" t="s">
        <v>51</v>
      </c>
      <c r="BA25" s="6">
        <v>4</v>
      </c>
      <c r="BB25" s="20" t="s">
        <v>51</v>
      </c>
      <c r="BC25" s="2" t="s">
        <v>51</v>
      </c>
      <c r="BD25" s="2" t="s">
        <v>51</v>
      </c>
      <c r="BE25" s="2" t="s">
        <v>51</v>
      </c>
      <c r="BF25" s="4">
        <v>4</v>
      </c>
      <c r="BG25" s="4">
        <v>4</v>
      </c>
      <c r="BH25" s="4">
        <v>100</v>
      </c>
      <c r="BI25" s="2" t="s">
        <v>51</v>
      </c>
      <c r="BJ25" s="2" t="s">
        <v>51</v>
      </c>
      <c r="BK25" s="6">
        <v>4</v>
      </c>
      <c r="BL25" s="2" t="s">
        <v>51</v>
      </c>
      <c r="BM25" s="26" t="s">
        <v>51</v>
      </c>
      <c r="BN25" s="2" t="s">
        <v>51</v>
      </c>
      <c r="BO25" s="4">
        <v>4</v>
      </c>
      <c r="BP25" s="4">
        <v>4</v>
      </c>
      <c r="BQ25" s="4">
        <v>100</v>
      </c>
      <c r="BR25" s="2" t="s">
        <v>51</v>
      </c>
      <c r="BS25" s="2" t="s">
        <v>51</v>
      </c>
      <c r="BT25" s="7">
        <v>0</v>
      </c>
      <c r="BU25" s="2" t="s">
        <v>51</v>
      </c>
      <c r="BV25" s="2" t="s">
        <v>51</v>
      </c>
      <c r="BW25" s="2" t="s">
        <v>51</v>
      </c>
      <c r="BX25" s="4">
        <v>0</v>
      </c>
      <c r="BY25" s="4">
        <v>4</v>
      </c>
      <c r="BZ25" s="4">
        <v>0</v>
      </c>
      <c r="CA25" s="26" t="s">
        <v>51</v>
      </c>
      <c r="CB25" s="2" t="s">
        <v>51</v>
      </c>
      <c r="CC25" s="2" t="s">
        <v>51</v>
      </c>
      <c r="CD25" s="20" t="s">
        <v>51</v>
      </c>
      <c r="CE25" s="2" t="s">
        <v>51</v>
      </c>
      <c r="CF25" s="6">
        <v>4</v>
      </c>
      <c r="CG25" s="4">
        <v>4</v>
      </c>
      <c r="CH25" s="4">
        <v>4</v>
      </c>
      <c r="CI25" s="4">
        <v>100</v>
      </c>
      <c r="CJ25" s="2" t="s">
        <v>51</v>
      </c>
      <c r="CK25" s="2" t="s">
        <v>51</v>
      </c>
      <c r="CL25" s="6">
        <v>4</v>
      </c>
      <c r="CM25" s="20" t="s">
        <v>51</v>
      </c>
      <c r="CN25" s="2" t="s">
        <v>51</v>
      </c>
      <c r="CO25" s="26" t="s">
        <v>51</v>
      </c>
      <c r="CP25" s="4">
        <v>4</v>
      </c>
      <c r="CQ25" s="4">
        <v>4</v>
      </c>
      <c r="CR25" s="4">
        <v>100</v>
      </c>
      <c r="CS25" s="3">
        <v>22</v>
      </c>
      <c r="CT25" s="3">
        <v>30</v>
      </c>
      <c r="CU25" s="3">
        <v>73.33</v>
      </c>
      <c r="CV25" s="2" t="s">
        <v>51</v>
      </c>
      <c r="CW25" s="2" t="s">
        <v>51</v>
      </c>
      <c r="CX25" s="2" t="s">
        <v>51</v>
      </c>
      <c r="CY25" s="26" t="s">
        <v>51</v>
      </c>
      <c r="CZ25" s="20" t="s">
        <v>51</v>
      </c>
      <c r="DA25" s="7">
        <v>0</v>
      </c>
      <c r="DB25" s="4">
        <v>0</v>
      </c>
      <c r="DC25" s="4">
        <v>4</v>
      </c>
      <c r="DD25" s="4">
        <v>0</v>
      </c>
      <c r="DE25" s="2" t="s">
        <v>51</v>
      </c>
      <c r="DF25" s="2" t="s">
        <v>51</v>
      </c>
      <c r="DG25" s="7">
        <v>0</v>
      </c>
      <c r="DH25" s="2" t="s">
        <v>51</v>
      </c>
      <c r="DI25" s="26" t="s">
        <v>51</v>
      </c>
      <c r="DJ25" s="20" t="s">
        <v>51</v>
      </c>
      <c r="DK25" s="4">
        <v>0</v>
      </c>
      <c r="DL25" s="4">
        <v>4</v>
      </c>
      <c r="DM25" s="4">
        <v>0</v>
      </c>
      <c r="DN25" s="6">
        <v>6</v>
      </c>
      <c r="DO25" s="2" t="s">
        <v>51</v>
      </c>
      <c r="DP25" s="2" t="s">
        <v>51</v>
      </c>
      <c r="DQ25" s="2" t="s">
        <v>51</v>
      </c>
      <c r="DR25" s="2" t="s">
        <v>51</v>
      </c>
      <c r="DS25" s="26" t="s">
        <v>51</v>
      </c>
      <c r="DT25" s="4">
        <v>6</v>
      </c>
      <c r="DU25" s="4">
        <v>6</v>
      </c>
      <c r="DV25" s="4">
        <v>100</v>
      </c>
      <c r="DW25" s="2" t="s">
        <v>51</v>
      </c>
      <c r="DX25" s="2" t="s">
        <v>51</v>
      </c>
      <c r="DY25" s="2" t="s">
        <v>51</v>
      </c>
      <c r="DZ25" s="7">
        <v>0</v>
      </c>
      <c r="EA25" s="2" t="s">
        <v>51</v>
      </c>
      <c r="EB25" s="20" t="s">
        <v>51</v>
      </c>
      <c r="EC25" s="4">
        <v>0</v>
      </c>
      <c r="ED25" s="4">
        <v>6</v>
      </c>
      <c r="EE25" s="4">
        <v>0</v>
      </c>
      <c r="EF25" s="2" t="s">
        <v>51</v>
      </c>
      <c r="EG25" s="2" t="s">
        <v>51</v>
      </c>
      <c r="EH25" s="20" t="s">
        <v>51</v>
      </c>
      <c r="EI25" s="6">
        <v>6</v>
      </c>
      <c r="EJ25" s="2" t="s">
        <v>51</v>
      </c>
      <c r="EK25" s="2" t="s">
        <v>51</v>
      </c>
      <c r="EL25" s="4">
        <v>6</v>
      </c>
      <c r="EM25" s="4">
        <v>6</v>
      </c>
      <c r="EN25" s="4">
        <v>100</v>
      </c>
      <c r="EO25" s="2" t="s">
        <v>51</v>
      </c>
      <c r="EP25" s="6">
        <v>6</v>
      </c>
      <c r="EQ25" s="2" t="s">
        <v>51</v>
      </c>
      <c r="ER25" s="20" t="s">
        <v>51</v>
      </c>
      <c r="ES25" s="2" t="s">
        <v>51</v>
      </c>
      <c r="ET25" s="2" t="s">
        <v>51</v>
      </c>
      <c r="EU25" s="4">
        <v>6</v>
      </c>
      <c r="EV25" s="4">
        <v>6</v>
      </c>
      <c r="EW25" s="4">
        <v>100</v>
      </c>
      <c r="EX25" s="2" t="s">
        <v>51</v>
      </c>
      <c r="EY25" s="20" t="s">
        <v>51</v>
      </c>
      <c r="EZ25" s="6">
        <v>6</v>
      </c>
      <c r="FA25" s="26" t="s">
        <v>51</v>
      </c>
      <c r="FB25" s="2" t="s">
        <v>51</v>
      </c>
      <c r="FC25" s="2" t="s">
        <v>51</v>
      </c>
      <c r="FD25" s="4">
        <v>6</v>
      </c>
      <c r="FE25" s="4">
        <v>6</v>
      </c>
      <c r="FF25" s="4">
        <v>100</v>
      </c>
      <c r="FG25" s="3">
        <v>24</v>
      </c>
      <c r="FH25" s="3">
        <v>38</v>
      </c>
      <c r="FI25" s="3">
        <v>63.16</v>
      </c>
      <c r="FJ25" s="6">
        <v>2</v>
      </c>
      <c r="FK25" s="2" t="s">
        <v>51</v>
      </c>
      <c r="FL25" s="2" t="s">
        <v>51</v>
      </c>
      <c r="FM25" s="2" t="s">
        <v>51</v>
      </c>
      <c r="FN25" s="2" t="s">
        <v>51</v>
      </c>
      <c r="FO25" s="20" t="s">
        <v>51</v>
      </c>
      <c r="FP25" s="26" t="s">
        <v>51</v>
      </c>
      <c r="FQ25" s="2" t="s">
        <v>51</v>
      </c>
      <c r="FR25" s="2" t="s">
        <v>51</v>
      </c>
      <c r="FS25" s="2" t="s">
        <v>51</v>
      </c>
      <c r="FT25" s="4">
        <v>2</v>
      </c>
      <c r="FU25" s="4">
        <v>2</v>
      </c>
      <c r="FV25" s="4">
        <v>100</v>
      </c>
      <c r="FW25" s="2" t="s">
        <v>51</v>
      </c>
      <c r="FX25" s="2" t="s">
        <v>51</v>
      </c>
      <c r="FY25" s="7">
        <v>0</v>
      </c>
      <c r="FZ25" s="26" t="s">
        <v>51</v>
      </c>
      <c r="GA25" s="2" t="s">
        <v>51</v>
      </c>
      <c r="GB25" s="2" t="s">
        <v>51</v>
      </c>
      <c r="GC25" s="20" t="s">
        <v>51</v>
      </c>
      <c r="GD25" s="2" t="s">
        <v>51</v>
      </c>
      <c r="GE25" s="2" t="s">
        <v>51</v>
      </c>
      <c r="GF25" s="2" t="s">
        <v>51</v>
      </c>
      <c r="GG25" s="4">
        <v>0</v>
      </c>
      <c r="GH25" s="4">
        <v>4</v>
      </c>
      <c r="GI25" s="4">
        <v>0</v>
      </c>
      <c r="GJ25" s="2" t="s">
        <v>51</v>
      </c>
      <c r="GK25" s="26" t="s">
        <v>51</v>
      </c>
      <c r="GL25" s="2" t="s">
        <v>51</v>
      </c>
      <c r="GM25" s="2" t="s">
        <v>51</v>
      </c>
      <c r="GN25" s="2" t="s">
        <v>51</v>
      </c>
      <c r="GO25" s="20" t="s">
        <v>51</v>
      </c>
      <c r="GP25" s="7">
        <v>0</v>
      </c>
      <c r="GQ25" s="2" t="s">
        <v>51</v>
      </c>
      <c r="GR25" s="2" t="s">
        <v>51</v>
      </c>
      <c r="GS25" s="2" t="s">
        <v>51</v>
      </c>
      <c r="GT25" s="4">
        <v>0</v>
      </c>
      <c r="GU25" s="4">
        <v>4</v>
      </c>
      <c r="GV25" s="4">
        <v>0</v>
      </c>
      <c r="GW25" s="2" t="s">
        <v>51</v>
      </c>
      <c r="GX25" s="2" t="s">
        <v>51</v>
      </c>
      <c r="GY25" s="26" t="s">
        <v>51</v>
      </c>
      <c r="GZ25" s="2" t="s">
        <v>51</v>
      </c>
      <c r="HA25" s="7">
        <v>0</v>
      </c>
      <c r="HB25" s="2" t="s">
        <v>51</v>
      </c>
      <c r="HC25" s="2" t="s">
        <v>51</v>
      </c>
      <c r="HD25" s="2" t="s">
        <v>51</v>
      </c>
      <c r="HE25" s="20" t="s">
        <v>51</v>
      </c>
      <c r="HF25" s="2" t="s">
        <v>51</v>
      </c>
      <c r="HG25" s="4">
        <v>0</v>
      </c>
      <c r="HH25" s="4">
        <v>4</v>
      </c>
      <c r="HI25" s="4">
        <v>0</v>
      </c>
      <c r="HJ25" s="2" t="s">
        <v>51</v>
      </c>
      <c r="HK25" s="8">
        <v>2</v>
      </c>
      <c r="HL25" s="2" t="s">
        <v>51</v>
      </c>
      <c r="HM25" s="2" t="s">
        <v>51</v>
      </c>
      <c r="HN25" s="2" t="s">
        <v>51</v>
      </c>
      <c r="HO25" s="26" t="s">
        <v>51</v>
      </c>
      <c r="HP25" s="2" t="s">
        <v>51</v>
      </c>
      <c r="HQ25" s="20" t="s">
        <v>51</v>
      </c>
      <c r="HR25" s="2" t="s">
        <v>51</v>
      </c>
      <c r="HS25" s="2" t="s">
        <v>51</v>
      </c>
      <c r="HT25" s="4">
        <v>2</v>
      </c>
      <c r="HU25" s="4">
        <v>6</v>
      </c>
      <c r="HV25" s="4">
        <v>33.33</v>
      </c>
      <c r="HW25" s="3">
        <v>4</v>
      </c>
      <c r="HX25" s="3">
        <v>20</v>
      </c>
      <c r="HY25" s="3">
        <v>20</v>
      </c>
      <c r="HZ25" s="2" t="s">
        <v>51</v>
      </c>
      <c r="IA25" s="2" t="s">
        <v>51</v>
      </c>
      <c r="IB25" s="2" t="s">
        <v>51</v>
      </c>
      <c r="IC25" s="2" t="s">
        <v>51</v>
      </c>
      <c r="ID25" s="2" t="s">
        <v>51</v>
      </c>
      <c r="IE25" s="6">
        <v>2</v>
      </c>
      <c r="IF25" s="20" t="s">
        <v>51</v>
      </c>
      <c r="IG25" s="2" t="s">
        <v>51</v>
      </c>
      <c r="IH25" s="26" t="s">
        <v>51</v>
      </c>
      <c r="II25" s="2" t="s">
        <v>51</v>
      </c>
      <c r="IJ25" s="4">
        <v>2</v>
      </c>
      <c r="IK25" s="4">
        <v>2</v>
      </c>
      <c r="IL25" s="4">
        <v>100</v>
      </c>
      <c r="IM25" s="2" t="s">
        <v>51</v>
      </c>
      <c r="IN25" s="2" t="s">
        <v>51</v>
      </c>
      <c r="IO25" s="2" t="s">
        <v>51</v>
      </c>
      <c r="IP25" s="2" t="s">
        <v>51</v>
      </c>
      <c r="IQ25" s="2" t="s">
        <v>51</v>
      </c>
      <c r="IR25" s="2" t="s">
        <v>51</v>
      </c>
      <c r="IS25" s="2" t="s">
        <v>51</v>
      </c>
      <c r="IT25" s="2" t="s">
        <v>51</v>
      </c>
      <c r="IU25" s="26" t="s">
        <v>51</v>
      </c>
      <c r="IV25" s="6">
        <v>4</v>
      </c>
      <c r="IW25" s="4">
        <v>4</v>
      </c>
      <c r="IX25" s="4">
        <v>4</v>
      </c>
      <c r="IY25" s="4">
        <v>100</v>
      </c>
      <c r="IZ25" s="2" t="s">
        <v>51</v>
      </c>
      <c r="JA25" s="2" t="s">
        <v>51</v>
      </c>
      <c r="JB25" s="2" t="s">
        <v>51</v>
      </c>
      <c r="JC25" s="20" t="s">
        <v>51</v>
      </c>
      <c r="JD25" s="2" t="s">
        <v>51</v>
      </c>
      <c r="JE25" s="26" t="s">
        <v>51</v>
      </c>
      <c r="JF25" s="8">
        <v>3</v>
      </c>
      <c r="JG25" s="2" t="s">
        <v>51</v>
      </c>
      <c r="JH25" s="2" t="s">
        <v>51</v>
      </c>
      <c r="JI25" s="2" t="s">
        <v>51</v>
      </c>
      <c r="JJ25" s="4">
        <v>3</v>
      </c>
      <c r="JK25" s="4">
        <v>6</v>
      </c>
      <c r="JL25" s="4">
        <v>50</v>
      </c>
      <c r="JM25" s="3">
        <v>9</v>
      </c>
      <c r="JN25" s="3">
        <v>12</v>
      </c>
      <c r="JO25" s="3">
        <v>75</v>
      </c>
      <c r="JP25" s="1">
        <v>59</v>
      </c>
      <c r="JQ25" s="1">
        <v>100</v>
      </c>
      <c r="JR25" s="1">
        <v>59</v>
      </c>
    </row>
    <row r="26" spans="1:278" ht="16.350000000000001" customHeight="1" x14ac:dyDescent="0.25">
      <c r="A26" s="1">
        <v>5517</v>
      </c>
      <c r="B26" s="2" t="s">
        <v>74</v>
      </c>
      <c r="C26" s="2" t="s">
        <v>75</v>
      </c>
      <c r="D26" s="2" t="s">
        <v>76</v>
      </c>
      <c r="E26" s="20" t="s">
        <v>1177</v>
      </c>
      <c r="F26" s="2" t="s">
        <v>1118</v>
      </c>
      <c r="G26" s="2" t="s">
        <v>51</v>
      </c>
      <c r="H26" s="2" t="s">
        <v>51</v>
      </c>
      <c r="I26" s="2" t="s">
        <v>51</v>
      </c>
      <c r="J26" s="26" t="s">
        <v>51</v>
      </c>
      <c r="K26" s="6">
        <v>2</v>
      </c>
      <c r="L26" s="2" t="s">
        <v>51</v>
      </c>
      <c r="M26" s="4">
        <v>2</v>
      </c>
      <c r="N26" s="4">
        <v>2</v>
      </c>
      <c r="O26" s="4">
        <v>100</v>
      </c>
      <c r="P26" s="2" t="s">
        <v>51</v>
      </c>
      <c r="Q26" s="2" t="s">
        <v>51</v>
      </c>
      <c r="R26" s="2" t="s">
        <v>51</v>
      </c>
      <c r="S26" s="2" t="s">
        <v>51</v>
      </c>
      <c r="T26" s="26" t="s">
        <v>51</v>
      </c>
      <c r="U26" s="6">
        <v>2</v>
      </c>
      <c r="V26" s="4">
        <v>2</v>
      </c>
      <c r="W26" s="4">
        <v>2</v>
      </c>
      <c r="X26" s="4">
        <v>100</v>
      </c>
      <c r="Y26" s="24" t="s">
        <v>51</v>
      </c>
      <c r="Z26" s="24" t="s">
        <v>51</v>
      </c>
      <c r="AA26" s="24" t="s">
        <v>51</v>
      </c>
      <c r="AB26" s="24" t="s">
        <v>51</v>
      </c>
      <c r="AC26" s="7">
        <v>0</v>
      </c>
      <c r="AD26" s="24" t="s">
        <v>51</v>
      </c>
      <c r="AE26" s="4">
        <v>0</v>
      </c>
      <c r="AF26" s="4">
        <v>2</v>
      </c>
      <c r="AG26" s="4">
        <v>0</v>
      </c>
      <c r="AH26" s="6">
        <v>2</v>
      </c>
      <c r="AI26" s="2" t="s">
        <v>51</v>
      </c>
      <c r="AJ26" s="20" t="s">
        <v>51</v>
      </c>
      <c r="AK26" s="2" t="s">
        <v>51</v>
      </c>
      <c r="AL26" s="2" t="s">
        <v>51</v>
      </c>
      <c r="AM26" s="26" t="s">
        <v>51</v>
      </c>
      <c r="AN26" s="4">
        <v>2</v>
      </c>
      <c r="AO26" s="4">
        <v>2</v>
      </c>
      <c r="AP26" s="4">
        <v>100</v>
      </c>
      <c r="AQ26" s="2" t="s">
        <v>51</v>
      </c>
      <c r="AR26" s="26" t="s">
        <v>51</v>
      </c>
      <c r="AS26" s="2" t="s">
        <v>51</v>
      </c>
      <c r="AT26" s="2" t="s">
        <v>51</v>
      </c>
      <c r="AU26" s="20" t="s">
        <v>51</v>
      </c>
      <c r="AV26" s="6">
        <v>2</v>
      </c>
      <c r="AW26" s="4">
        <v>2</v>
      </c>
      <c r="AX26" s="4">
        <v>2</v>
      </c>
      <c r="AY26" s="4">
        <v>100</v>
      </c>
      <c r="AZ26" s="2" t="s">
        <v>51</v>
      </c>
      <c r="BA26" s="26" t="s">
        <v>51</v>
      </c>
      <c r="BB26" s="2" t="s">
        <v>51</v>
      </c>
      <c r="BC26" s="20" t="s">
        <v>51</v>
      </c>
      <c r="BD26" s="2" t="s">
        <v>51</v>
      </c>
      <c r="BE26" s="6">
        <v>4</v>
      </c>
      <c r="BF26" s="4">
        <v>4</v>
      </c>
      <c r="BG26" s="4">
        <v>4</v>
      </c>
      <c r="BH26" s="4">
        <v>100</v>
      </c>
      <c r="BI26" s="26" t="s">
        <v>51</v>
      </c>
      <c r="BJ26" s="2" t="s">
        <v>51</v>
      </c>
      <c r="BK26" s="2" t="s">
        <v>51</v>
      </c>
      <c r="BL26" s="2" t="s">
        <v>51</v>
      </c>
      <c r="BM26" s="6">
        <v>4</v>
      </c>
      <c r="BN26" s="2" t="s">
        <v>51</v>
      </c>
      <c r="BO26" s="4">
        <v>4</v>
      </c>
      <c r="BP26" s="4">
        <v>4</v>
      </c>
      <c r="BQ26" s="4">
        <v>100</v>
      </c>
      <c r="BR26" s="2" t="s">
        <v>51</v>
      </c>
      <c r="BS26" s="2" t="s">
        <v>51</v>
      </c>
      <c r="BT26" s="6">
        <v>4</v>
      </c>
      <c r="BU26" s="20" t="s">
        <v>51</v>
      </c>
      <c r="BV26" s="2" t="s">
        <v>51</v>
      </c>
      <c r="BW26" s="26" t="s">
        <v>51</v>
      </c>
      <c r="BX26" s="4">
        <v>4</v>
      </c>
      <c r="BY26" s="4">
        <v>4</v>
      </c>
      <c r="BZ26" s="4">
        <v>100</v>
      </c>
      <c r="CA26" s="6">
        <v>4</v>
      </c>
      <c r="CB26" s="2" t="s">
        <v>51</v>
      </c>
      <c r="CC26" s="2" t="s">
        <v>51</v>
      </c>
      <c r="CD26" s="20" t="s">
        <v>51</v>
      </c>
      <c r="CE26" s="2" t="s">
        <v>51</v>
      </c>
      <c r="CF26" s="2" t="s">
        <v>51</v>
      </c>
      <c r="CG26" s="4">
        <v>4</v>
      </c>
      <c r="CH26" s="4">
        <v>4</v>
      </c>
      <c r="CI26" s="4">
        <v>100</v>
      </c>
      <c r="CJ26" s="2" t="s">
        <v>51</v>
      </c>
      <c r="CK26" s="26" t="s">
        <v>51</v>
      </c>
      <c r="CL26" s="2" t="s">
        <v>51</v>
      </c>
      <c r="CM26" s="2" t="s">
        <v>51</v>
      </c>
      <c r="CN26" s="6">
        <v>4</v>
      </c>
      <c r="CO26" s="2" t="s">
        <v>51</v>
      </c>
      <c r="CP26" s="4">
        <v>4</v>
      </c>
      <c r="CQ26" s="4">
        <v>4</v>
      </c>
      <c r="CR26" s="4">
        <v>100</v>
      </c>
      <c r="CS26" s="3">
        <v>28</v>
      </c>
      <c r="CT26" s="3">
        <v>30</v>
      </c>
      <c r="CU26" s="3">
        <v>93.33</v>
      </c>
      <c r="CV26" s="7">
        <v>0</v>
      </c>
      <c r="CW26" s="2" t="s">
        <v>51</v>
      </c>
      <c r="CX26" s="26" t="s">
        <v>51</v>
      </c>
      <c r="CY26" s="2" t="s">
        <v>51</v>
      </c>
      <c r="CZ26" s="2" t="s">
        <v>51</v>
      </c>
      <c r="DA26" s="20" t="s">
        <v>51</v>
      </c>
      <c r="DB26" s="4">
        <v>0</v>
      </c>
      <c r="DC26" s="4">
        <v>4</v>
      </c>
      <c r="DD26" s="4">
        <v>0</v>
      </c>
      <c r="DE26" s="6">
        <v>4</v>
      </c>
      <c r="DF26" s="2" t="s">
        <v>51</v>
      </c>
      <c r="DG26" s="2" t="s">
        <v>51</v>
      </c>
      <c r="DH26" s="2" t="s">
        <v>51</v>
      </c>
      <c r="DI26" s="2" t="s">
        <v>51</v>
      </c>
      <c r="DJ26" s="26" t="s">
        <v>51</v>
      </c>
      <c r="DK26" s="4">
        <v>4</v>
      </c>
      <c r="DL26" s="4">
        <v>4</v>
      </c>
      <c r="DM26" s="4">
        <v>100</v>
      </c>
      <c r="DN26" s="6">
        <v>6</v>
      </c>
      <c r="DO26" s="2" t="s">
        <v>51</v>
      </c>
      <c r="DP26" s="26" t="s">
        <v>51</v>
      </c>
      <c r="DQ26" s="2" t="s">
        <v>51</v>
      </c>
      <c r="DR26" s="20" t="s">
        <v>51</v>
      </c>
      <c r="DS26" s="2" t="s">
        <v>51</v>
      </c>
      <c r="DT26" s="4">
        <v>6</v>
      </c>
      <c r="DU26" s="4">
        <v>6</v>
      </c>
      <c r="DV26" s="4">
        <v>100</v>
      </c>
      <c r="DW26" s="26" t="s">
        <v>51</v>
      </c>
      <c r="DX26" s="2" t="s">
        <v>51</v>
      </c>
      <c r="DY26" s="7">
        <v>0</v>
      </c>
      <c r="DZ26" s="2" t="s">
        <v>51</v>
      </c>
      <c r="EA26" s="2" t="s">
        <v>51</v>
      </c>
      <c r="EB26" s="2" t="s">
        <v>51</v>
      </c>
      <c r="EC26" s="4">
        <v>0</v>
      </c>
      <c r="ED26" s="4">
        <v>6</v>
      </c>
      <c r="EE26" s="4">
        <v>0</v>
      </c>
      <c r="EF26" s="2" t="s">
        <v>51</v>
      </c>
      <c r="EG26" s="26" t="s">
        <v>51</v>
      </c>
      <c r="EH26" s="2" t="s">
        <v>51</v>
      </c>
      <c r="EI26" s="20" t="s">
        <v>51</v>
      </c>
      <c r="EJ26" s="2" t="s">
        <v>51</v>
      </c>
      <c r="EK26" s="7">
        <v>0</v>
      </c>
      <c r="EL26" s="4">
        <v>0</v>
      </c>
      <c r="EM26" s="4">
        <v>6</v>
      </c>
      <c r="EN26" s="4">
        <v>0</v>
      </c>
      <c r="EO26" s="6">
        <v>6</v>
      </c>
      <c r="EP26" s="2" t="s">
        <v>51</v>
      </c>
      <c r="EQ26" s="2" t="s">
        <v>51</v>
      </c>
      <c r="ER26" s="26" t="s">
        <v>51</v>
      </c>
      <c r="ES26" s="2" t="s">
        <v>51</v>
      </c>
      <c r="ET26" s="2" t="s">
        <v>51</v>
      </c>
      <c r="EU26" s="4">
        <v>6</v>
      </c>
      <c r="EV26" s="4">
        <v>6</v>
      </c>
      <c r="EW26" s="4">
        <v>100</v>
      </c>
      <c r="EX26" s="2" t="s">
        <v>51</v>
      </c>
      <c r="EY26" s="2" t="s">
        <v>51</v>
      </c>
      <c r="EZ26" s="20" t="s">
        <v>51</v>
      </c>
      <c r="FA26" s="2" t="s">
        <v>51</v>
      </c>
      <c r="FB26" s="2" t="s">
        <v>51</v>
      </c>
      <c r="FC26" s="6">
        <v>6</v>
      </c>
      <c r="FD26" s="4">
        <v>6</v>
      </c>
      <c r="FE26" s="4">
        <v>6</v>
      </c>
      <c r="FF26" s="4">
        <v>100</v>
      </c>
      <c r="FG26" s="3">
        <v>22</v>
      </c>
      <c r="FH26" s="3">
        <v>38</v>
      </c>
      <c r="FI26" s="3">
        <v>57.89</v>
      </c>
      <c r="FJ26" s="2" t="s">
        <v>51</v>
      </c>
      <c r="FK26" s="2" t="s">
        <v>51</v>
      </c>
      <c r="FL26" s="2" t="s">
        <v>51</v>
      </c>
      <c r="FM26" s="20" t="s">
        <v>51</v>
      </c>
      <c r="FN26" s="2" t="s">
        <v>51</v>
      </c>
      <c r="FO26" s="2" t="s">
        <v>51</v>
      </c>
      <c r="FP26" s="2" t="s">
        <v>51</v>
      </c>
      <c r="FQ26" s="2" t="s">
        <v>51</v>
      </c>
      <c r="FR26" s="2" t="s">
        <v>51</v>
      </c>
      <c r="FS26" s="6">
        <v>2</v>
      </c>
      <c r="FT26" s="4">
        <v>2</v>
      </c>
      <c r="FU26" s="4">
        <v>2</v>
      </c>
      <c r="FV26" s="4">
        <v>100</v>
      </c>
      <c r="FW26" s="26" t="s">
        <v>51</v>
      </c>
      <c r="FX26" s="2" t="s">
        <v>51</v>
      </c>
      <c r="FY26" s="2" t="s">
        <v>51</v>
      </c>
      <c r="FZ26" s="2" t="s">
        <v>51</v>
      </c>
      <c r="GA26" s="2" t="s">
        <v>51</v>
      </c>
      <c r="GB26" s="2" t="s">
        <v>51</v>
      </c>
      <c r="GC26" s="2" t="s">
        <v>51</v>
      </c>
      <c r="GD26" s="2" t="s">
        <v>51</v>
      </c>
      <c r="GE26" s="2" t="s">
        <v>51</v>
      </c>
      <c r="GF26" s="7">
        <v>0</v>
      </c>
      <c r="GG26" s="4">
        <v>0</v>
      </c>
      <c r="GH26" s="4">
        <v>4</v>
      </c>
      <c r="GI26" s="4">
        <v>0</v>
      </c>
      <c r="GJ26" s="2" t="s">
        <v>51</v>
      </c>
      <c r="GK26" s="2" t="s">
        <v>51</v>
      </c>
      <c r="GL26" s="7">
        <v>0</v>
      </c>
      <c r="GM26" s="2" t="s">
        <v>51</v>
      </c>
      <c r="GN26" s="2" t="s">
        <v>51</v>
      </c>
      <c r="GO26" s="2" t="s">
        <v>51</v>
      </c>
      <c r="GP26" s="2" t="s">
        <v>51</v>
      </c>
      <c r="GQ26" s="2" t="s">
        <v>51</v>
      </c>
      <c r="GR26" s="20" t="s">
        <v>51</v>
      </c>
      <c r="GS26" s="2" t="s">
        <v>51</v>
      </c>
      <c r="GT26" s="4">
        <v>0</v>
      </c>
      <c r="GU26" s="4">
        <v>4</v>
      </c>
      <c r="GV26" s="4">
        <v>0</v>
      </c>
      <c r="GW26" s="2" t="s">
        <v>51</v>
      </c>
      <c r="GX26" s="20" t="s">
        <v>51</v>
      </c>
      <c r="GY26" s="2" t="s">
        <v>51</v>
      </c>
      <c r="GZ26" s="26" t="s">
        <v>51</v>
      </c>
      <c r="HA26" s="2" t="s">
        <v>51</v>
      </c>
      <c r="HB26" s="2" t="s">
        <v>51</v>
      </c>
      <c r="HC26" s="2" t="s">
        <v>51</v>
      </c>
      <c r="HD26" s="2" t="s">
        <v>51</v>
      </c>
      <c r="HE26" s="7">
        <v>0</v>
      </c>
      <c r="HF26" s="2" t="s">
        <v>51</v>
      </c>
      <c r="HG26" s="4">
        <v>0</v>
      </c>
      <c r="HH26" s="4">
        <v>4</v>
      </c>
      <c r="HI26" s="4">
        <v>0</v>
      </c>
      <c r="HJ26" s="2" t="s">
        <v>51</v>
      </c>
      <c r="HK26" s="6">
        <v>6</v>
      </c>
      <c r="HL26" s="2" t="s">
        <v>51</v>
      </c>
      <c r="HM26" s="2" t="s">
        <v>51</v>
      </c>
      <c r="HN26" s="20" t="s">
        <v>51</v>
      </c>
      <c r="HO26" s="2" t="s">
        <v>51</v>
      </c>
      <c r="HP26" s="2" t="s">
        <v>51</v>
      </c>
      <c r="HQ26" s="2" t="s">
        <v>51</v>
      </c>
      <c r="HR26" s="2" t="s">
        <v>51</v>
      </c>
      <c r="HS26" s="26" t="s">
        <v>51</v>
      </c>
      <c r="HT26" s="4">
        <v>6</v>
      </c>
      <c r="HU26" s="4">
        <v>6</v>
      </c>
      <c r="HV26" s="4">
        <v>100</v>
      </c>
      <c r="HW26" s="3">
        <v>8</v>
      </c>
      <c r="HX26" s="3">
        <v>20</v>
      </c>
      <c r="HY26" s="3">
        <v>40</v>
      </c>
      <c r="HZ26" s="20" t="s">
        <v>51</v>
      </c>
      <c r="IA26" s="2" t="s">
        <v>51</v>
      </c>
      <c r="IB26" s="26" t="s">
        <v>51</v>
      </c>
      <c r="IC26" s="2" t="s">
        <v>51</v>
      </c>
      <c r="ID26" s="6">
        <v>2</v>
      </c>
      <c r="IE26" s="2" t="s">
        <v>51</v>
      </c>
      <c r="IF26" s="2" t="s">
        <v>51</v>
      </c>
      <c r="IG26" s="2" t="s">
        <v>51</v>
      </c>
      <c r="IH26" s="2" t="s">
        <v>51</v>
      </c>
      <c r="II26" s="2" t="s">
        <v>51</v>
      </c>
      <c r="IJ26" s="4">
        <v>2</v>
      </c>
      <c r="IK26" s="4">
        <v>2</v>
      </c>
      <c r="IL26" s="4">
        <v>100</v>
      </c>
      <c r="IM26" s="6">
        <v>4</v>
      </c>
      <c r="IN26" s="2" t="s">
        <v>51</v>
      </c>
      <c r="IO26" s="2" t="s">
        <v>51</v>
      </c>
      <c r="IP26" s="2" t="s">
        <v>51</v>
      </c>
      <c r="IQ26" s="2" t="s">
        <v>51</v>
      </c>
      <c r="IR26" s="2" t="s">
        <v>51</v>
      </c>
      <c r="IS26" s="2" t="s">
        <v>51</v>
      </c>
      <c r="IT26" s="2" t="s">
        <v>51</v>
      </c>
      <c r="IU26" s="2" t="s">
        <v>51</v>
      </c>
      <c r="IV26" s="2" t="s">
        <v>51</v>
      </c>
      <c r="IW26" s="4">
        <v>4</v>
      </c>
      <c r="IX26" s="4">
        <v>4</v>
      </c>
      <c r="IY26" s="4">
        <v>100</v>
      </c>
      <c r="IZ26" s="2" t="s">
        <v>51</v>
      </c>
      <c r="JA26" s="26" t="s">
        <v>51</v>
      </c>
      <c r="JB26" s="2" t="s">
        <v>51</v>
      </c>
      <c r="JC26" s="2" t="s">
        <v>51</v>
      </c>
      <c r="JD26" s="20" t="s">
        <v>51</v>
      </c>
      <c r="JE26" s="2" t="s">
        <v>51</v>
      </c>
      <c r="JF26" s="2" t="s">
        <v>51</v>
      </c>
      <c r="JG26" s="2" t="s">
        <v>51</v>
      </c>
      <c r="JH26" s="2" t="s">
        <v>51</v>
      </c>
      <c r="JI26" s="8">
        <v>3</v>
      </c>
      <c r="JJ26" s="4">
        <v>3</v>
      </c>
      <c r="JK26" s="4">
        <v>6</v>
      </c>
      <c r="JL26" s="4">
        <v>50</v>
      </c>
      <c r="JM26" s="3">
        <v>9</v>
      </c>
      <c r="JN26" s="3">
        <v>12</v>
      </c>
      <c r="JO26" s="3">
        <v>75</v>
      </c>
      <c r="JP26" s="1">
        <v>67</v>
      </c>
      <c r="JQ26" s="1">
        <v>100</v>
      </c>
      <c r="JR26" s="1">
        <v>67</v>
      </c>
    </row>
    <row r="27" spans="1:278" ht="16.350000000000001" customHeight="1" x14ac:dyDescent="0.25">
      <c r="A27" s="1">
        <v>4987</v>
      </c>
      <c r="B27" s="2" t="s">
        <v>67</v>
      </c>
      <c r="C27" s="2" t="s">
        <v>64</v>
      </c>
      <c r="D27" s="2" t="s">
        <v>68</v>
      </c>
      <c r="E27" s="20" t="s">
        <v>1163</v>
      </c>
      <c r="F27" s="2" t="s">
        <v>1116</v>
      </c>
      <c r="G27" s="2" t="s">
        <v>51</v>
      </c>
      <c r="H27" s="26" t="s">
        <v>51</v>
      </c>
      <c r="I27" s="2" t="s">
        <v>51</v>
      </c>
      <c r="J27" s="2" t="s">
        <v>51</v>
      </c>
      <c r="K27" s="20" t="s">
        <v>51</v>
      </c>
      <c r="L27" s="6">
        <v>2</v>
      </c>
      <c r="M27" s="4">
        <v>2</v>
      </c>
      <c r="N27" s="4">
        <v>2</v>
      </c>
      <c r="O27" s="4">
        <v>100</v>
      </c>
      <c r="P27" s="20" t="s">
        <v>51</v>
      </c>
      <c r="Q27" s="2" t="s">
        <v>51</v>
      </c>
      <c r="R27" s="2" t="s">
        <v>51</v>
      </c>
      <c r="S27" s="2" t="s">
        <v>51</v>
      </c>
      <c r="T27" s="6">
        <v>2</v>
      </c>
      <c r="U27" s="26" t="s">
        <v>51</v>
      </c>
      <c r="V27" s="4">
        <v>2</v>
      </c>
      <c r="W27" s="4">
        <v>2</v>
      </c>
      <c r="X27" s="4">
        <v>100</v>
      </c>
      <c r="Y27" s="24" t="s">
        <v>51</v>
      </c>
      <c r="Z27" s="25" t="s">
        <v>51</v>
      </c>
      <c r="AA27" s="24" t="s">
        <v>51</v>
      </c>
      <c r="AB27" s="24" t="s">
        <v>51</v>
      </c>
      <c r="AC27" s="7">
        <v>0</v>
      </c>
      <c r="AD27" s="24" t="s">
        <v>51</v>
      </c>
      <c r="AE27" s="4">
        <v>0</v>
      </c>
      <c r="AF27" s="4">
        <v>2</v>
      </c>
      <c r="AG27" s="4">
        <v>0</v>
      </c>
      <c r="AH27" s="26" t="s">
        <v>51</v>
      </c>
      <c r="AI27" s="2" t="s">
        <v>51</v>
      </c>
      <c r="AJ27" s="2" t="s">
        <v>51</v>
      </c>
      <c r="AK27" s="2" t="s">
        <v>51</v>
      </c>
      <c r="AL27" s="7">
        <v>0</v>
      </c>
      <c r="AM27" s="20" t="s">
        <v>51</v>
      </c>
      <c r="AN27" s="4">
        <v>0</v>
      </c>
      <c r="AO27" s="4">
        <v>2</v>
      </c>
      <c r="AP27" s="4">
        <v>0</v>
      </c>
      <c r="AQ27" s="6">
        <v>2</v>
      </c>
      <c r="AR27" s="2" t="s">
        <v>51</v>
      </c>
      <c r="AS27" s="20" t="s">
        <v>51</v>
      </c>
      <c r="AT27" s="2" t="s">
        <v>51</v>
      </c>
      <c r="AU27" s="26" t="s">
        <v>51</v>
      </c>
      <c r="AV27" s="2" t="s">
        <v>51</v>
      </c>
      <c r="AW27" s="4">
        <v>2</v>
      </c>
      <c r="AX27" s="4">
        <v>2</v>
      </c>
      <c r="AY27" s="4">
        <v>100</v>
      </c>
      <c r="AZ27" s="6">
        <v>4</v>
      </c>
      <c r="BA27" s="20" t="s">
        <v>51</v>
      </c>
      <c r="BB27" s="2" t="s">
        <v>51</v>
      </c>
      <c r="BC27" s="2" t="s">
        <v>51</v>
      </c>
      <c r="BD27" s="2" t="s">
        <v>51</v>
      </c>
      <c r="BE27" s="2" t="s">
        <v>51</v>
      </c>
      <c r="BF27" s="4">
        <v>4</v>
      </c>
      <c r="BG27" s="4">
        <v>4</v>
      </c>
      <c r="BH27" s="4">
        <v>100</v>
      </c>
      <c r="BI27" s="2" t="s">
        <v>51</v>
      </c>
      <c r="BJ27" s="2" t="s">
        <v>51</v>
      </c>
      <c r="BK27" s="26" t="s">
        <v>51</v>
      </c>
      <c r="BL27" s="20" t="s">
        <v>51</v>
      </c>
      <c r="BM27" s="2" t="s">
        <v>51</v>
      </c>
      <c r="BN27" s="7">
        <v>0</v>
      </c>
      <c r="BO27" s="4">
        <v>0</v>
      </c>
      <c r="BP27" s="4">
        <v>4</v>
      </c>
      <c r="BQ27" s="4">
        <v>0</v>
      </c>
      <c r="BR27" s="7">
        <v>0</v>
      </c>
      <c r="BS27" s="2" t="s">
        <v>51</v>
      </c>
      <c r="BT27" s="2" t="s">
        <v>51</v>
      </c>
      <c r="BU27" s="2" t="s">
        <v>51</v>
      </c>
      <c r="BV27" s="2" t="s">
        <v>51</v>
      </c>
      <c r="BW27" s="26" t="s">
        <v>51</v>
      </c>
      <c r="BX27" s="4">
        <v>0</v>
      </c>
      <c r="BY27" s="4">
        <v>4</v>
      </c>
      <c r="BZ27" s="4">
        <v>0</v>
      </c>
      <c r="CA27" s="2" t="s">
        <v>51</v>
      </c>
      <c r="CB27" s="6">
        <v>4</v>
      </c>
      <c r="CC27" s="2" t="s">
        <v>51</v>
      </c>
      <c r="CD27" s="20" t="s">
        <v>51</v>
      </c>
      <c r="CE27" s="26" t="s">
        <v>51</v>
      </c>
      <c r="CF27" s="2" t="s">
        <v>51</v>
      </c>
      <c r="CG27" s="4">
        <v>4</v>
      </c>
      <c r="CH27" s="4">
        <v>4</v>
      </c>
      <c r="CI27" s="4">
        <v>100</v>
      </c>
      <c r="CJ27" s="7">
        <v>0</v>
      </c>
      <c r="CK27" s="20" t="s">
        <v>51</v>
      </c>
      <c r="CL27" s="2" t="s">
        <v>51</v>
      </c>
      <c r="CM27" s="26" t="s">
        <v>51</v>
      </c>
      <c r="CN27" s="2" t="s">
        <v>51</v>
      </c>
      <c r="CO27" s="2" t="s">
        <v>51</v>
      </c>
      <c r="CP27" s="4">
        <v>0</v>
      </c>
      <c r="CQ27" s="4">
        <v>4</v>
      </c>
      <c r="CR27" s="4">
        <v>0</v>
      </c>
      <c r="CS27" s="3">
        <v>14</v>
      </c>
      <c r="CT27" s="3">
        <v>30</v>
      </c>
      <c r="CU27" s="3">
        <v>46.67</v>
      </c>
      <c r="CV27" s="7">
        <v>0</v>
      </c>
      <c r="CW27" s="2" t="s">
        <v>51</v>
      </c>
      <c r="CX27" s="2" t="s">
        <v>51</v>
      </c>
      <c r="CY27" s="20" t="s">
        <v>51</v>
      </c>
      <c r="CZ27" s="2" t="s">
        <v>51</v>
      </c>
      <c r="DA27" s="2" t="s">
        <v>51</v>
      </c>
      <c r="DB27" s="4">
        <v>0</v>
      </c>
      <c r="DC27" s="4">
        <v>4</v>
      </c>
      <c r="DD27" s="4">
        <v>0</v>
      </c>
      <c r="DE27" s="2" t="s">
        <v>51</v>
      </c>
      <c r="DF27" s="26" t="s">
        <v>51</v>
      </c>
      <c r="DG27" s="2" t="s">
        <v>51</v>
      </c>
      <c r="DH27" s="20" t="s">
        <v>51</v>
      </c>
      <c r="DI27" s="6">
        <v>4</v>
      </c>
      <c r="DJ27" s="2" t="s">
        <v>51</v>
      </c>
      <c r="DK27" s="4">
        <v>4</v>
      </c>
      <c r="DL27" s="4">
        <v>4</v>
      </c>
      <c r="DM27" s="4">
        <v>100</v>
      </c>
      <c r="DN27" s="2" t="s">
        <v>51</v>
      </c>
      <c r="DO27" s="2" t="s">
        <v>51</v>
      </c>
      <c r="DP27" s="7">
        <v>0</v>
      </c>
      <c r="DQ27" s="2" t="s">
        <v>51</v>
      </c>
      <c r="DR27" s="2" t="s">
        <v>51</v>
      </c>
      <c r="DS27" s="26" t="s">
        <v>51</v>
      </c>
      <c r="DT27" s="4">
        <v>0</v>
      </c>
      <c r="DU27" s="4">
        <v>6</v>
      </c>
      <c r="DV27" s="4">
        <v>0</v>
      </c>
      <c r="DW27" s="2" t="s">
        <v>51</v>
      </c>
      <c r="DX27" s="2" t="s">
        <v>51</v>
      </c>
      <c r="DY27" s="20" t="s">
        <v>51</v>
      </c>
      <c r="DZ27" s="2" t="s">
        <v>51</v>
      </c>
      <c r="EA27" s="6">
        <v>6</v>
      </c>
      <c r="EB27" s="2" t="s">
        <v>51</v>
      </c>
      <c r="EC27" s="4">
        <v>6</v>
      </c>
      <c r="ED27" s="4">
        <v>6</v>
      </c>
      <c r="EE27" s="4">
        <v>100</v>
      </c>
      <c r="EF27" s="20" t="s">
        <v>51</v>
      </c>
      <c r="EG27" s="2" t="s">
        <v>51</v>
      </c>
      <c r="EH27" s="2" t="s">
        <v>51</v>
      </c>
      <c r="EI27" s="2" t="s">
        <v>51</v>
      </c>
      <c r="EJ27" s="7">
        <v>0</v>
      </c>
      <c r="EK27" s="26" t="s">
        <v>51</v>
      </c>
      <c r="EL27" s="4">
        <v>0</v>
      </c>
      <c r="EM27" s="4">
        <v>6</v>
      </c>
      <c r="EN27" s="4">
        <v>0</v>
      </c>
      <c r="EO27" s="2" t="s">
        <v>51</v>
      </c>
      <c r="EP27" s="6">
        <v>6</v>
      </c>
      <c r="EQ27" s="2" t="s">
        <v>51</v>
      </c>
      <c r="ER27" s="2" t="s">
        <v>51</v>
      </c>
      <c r="ES27" s="2" t="s">
        <v>51</v>
      </c>
      <c r="ET27" s="20" t="s">
        <v>51</v>
      </c>
      <c r="EU27" s="4">
        <v>6</v>
      </c>
      <c r="EV27" s="4">
        <v>6</v>
      </c>
      <c r="EW27" s="4">
        <v>100</v>
      </c>
      <c r="EX27" s="2" t="s">
        <v>51</v>
      </c>
      <c r="EY27" s="2" t="s">
        <v>51</v>
      </c>
      <c r="EZ27" s="20" t="s">
        <v>51</v>
      </c>
      <c r="FA27" s="8">
        <v>4</v>
      </c>
      <c r="FB27" s="2" t="s">
        <v>51</v>
      </c>
      <c r="FC27" s="26" t="s">
        <v>51</v>
      </c>
      <c r="FD27" s="4">
        <v>4</v>
      </c>
      <c r="FE27" s="4">
        <v>6</v>
      </c>
      <c r="FF27" s="4">
        <v>66.67</v>
      </c>
      <c r="FG27" s="3">
        <v>20</v>
      </c>
      <c r="FH27" s="3">
        <v>38</v>
      </c>
      <c r="FI27" s="3">
        <v>52.63</v>
      </c>
      <c r="FJ27" s="26" t="s">
        <v>51</v>
      </c>
      <c r="FK27" s="2" t="s">
        <v>51</v>
      </c>
      <c r="FL27" s="2" t="s">
        <v>51</v>
      </c>
      <c r="FM27" s="2" t="s">
        <v>51</v>
      </c>
      <c r="FN27" s="2" t="s">
        <v>51</v>
      </c>
      <c r="FO27" s="2" t="s">
        <v>51</v>
      </c>
      <c r="FP27" s="6">
        <v>2</v>
      </c>
      <c r="FQ27" s="2" t="s">
        <v>51</v>
      </c>
      <c r="FR27" s="2" t="s">
        <v>51</v>
      </c>
      <c r="FS27" s="2" t="s">
        <v>51</v>
      </c>
      <c r="FT27" s="4">
        <v>2</v>
      </c>
      <c r="FU27" s="4">
        <v>2</v>
      </c>
      <c r="FV27" s="4">
        <v>100</v>
      </c>
      <c r="FW27" s="2" t="s">
        <v>51</v>
      </c>
      <c r="FX27" s="2" t="s">
        <v>51</v>
      </c>
      <c r="FY27" s="7">
        <v>0</v>
      </c>
      <c r="FZ27" s="26" t="s">
        <v>51</v>
      </c>
      <c r="GA27" s="2" t="s">
        <v>51</v>
      </c>
      <c r="GB27" s="20" t="s">
        <v>51</v>
      </c>
      <c r="GC27" s="2" t="s">
        <v>51</v>
      </c>
      <c r="GD27" s="2" t="s">
        <v>51</v>
      </c>
      <c r="GE27" s="2" t="s">
        <v>51</v>
      </c>
      <c r="GF27" s="2" t="s">
        <v>51</v>
      </c>
      <c r="GG27" s="4">
        <v>0</v>
      </c>
      <c r="GH27" s="4">
        <v>4</v>
      </c>
      <c r="GI27" s="4">
        <v>0</v>
      </c>
      <c r="GJ27" s="2" t="s">
        <v>51</v>
      </c>
      <c r="GK27" s="2" t="s">
        <v>51</v>
      </c>
      <c r="GL27" s="2" t="s">
        <v>51</v>
      </c>
      <c r="GM27" s="2" t="s">
        <v>51</v>
      </c>
      <c r="GN27" s="2" t="s">
        <v>51</v>
      </c>
      <c r="GO27" s="26" t="s">
        <v>51</v>
      </c>
      <c r="GP27" s="2" t="s">
        <v>51</v>
      </c>
      <c r="GQ27" s="2" t="s">
        <v>51</v>
      </c>
      <c r="GR27" s="20" t="s">
        <v>51</v>
      </c>
      <c r="GS27" s="7">
        <v>0</v>
      </c>
      <c r="GT27" s="4">
        <v>0</v>
      </c>
      <c r="GU27" s="4">
        <v>4</v>
      </c>
      <c r="GV27" s="4">
        <v>0</v>
      </c>
      <c r="GW27" s="2" t="s">
        <v>51</v>
      </c>
      <c r="GX27" s="7">
        <v>0</v>
      </c>
      <c r="GY27" s="2" t="s">
        <v>51</v>
      </c>
      <c r="GZ27" s="2" t="s">
        <v>51</v>
      </c>
      <c r="HA27" s="26" t="s">
        <v>51</v>
      </c>
      <c r="HB27" s="2" t="s">
        <v>51</v>
      </c>
      <c r="HC27" s="2" t="s">
        <v>51</v>
      </c>
      <c r="HD27" s="2" t="s">
        <v>51</v>
      </c>
      <c r="HE27" s="2" t="s">
        <v>51</v>
      </c>
      <c r="HF27" s="20" t="s">
        <v>51</v>
      </c>
      <c r="HG27" s="4">
        <v>0</v>
      </c>
      <c r="HH27" s="4">
        <v>4</v>
      </c>
      <c r="HI27" s="4">
        <v>0</v>
      </c>
      <c r="HJ27" s="2" t="s">
        <v>51</v>
      </c>
      <c r="HK27" s="2" t="s">
        <v>51</v>
      </c>
      <c r="HL27" s="2" t="s">
        <v>51</v>
      </c>
      <c r="HM27" s="2" t="s">
        <v>51</v>
      </c>
      <c r="HN27" s="26" t="s">
        <v>51</v>
      </c>
      <c r="HO27" s="2" t="s">
        <v>51</v>
      </c>
      <c r="HP27" s="2" t="s">
        <v>51</v>
      </c>
      <c r="HQ27" s="2" t="s">
        <v>51</v>
      </c>
      <c r="HR27" s="6">
        <v>6</v>
      </c>
      <c r="HS27" s="20" t="s">
        <v>51</v>
      </c>
      <c r="HT27" s="4">
        <v>6</v>
      </c>
      <c r="HU27" s="4">
        <v>6</v>
      </c>
      <c r="HV27" s="4">
        <v>100</v>
      </c>
      <c r="HW27" s="3">
        <v>8</v>
      </c>
      <c r="HX27" s="3">
        <v>20</v>
      </c>
      <c r="HY27" s="3">
        <v>40</v>
      </c>
      <c r="HZ27" s="2" t="s">
        <v>51</v>
      </c>
      <c r="IA27" s="2" t="s">
        <v>51</v>
      </c>
      <c r="IB27" s="26" t="s">
        <v>51</v>
      </c>
      <c r="IC27" s="20" t="s">
        <v>51</v>
      </c>
      <c r="ID27" s="7">
        <v>0</v>
      </c>
      <c r="IE27" s="2" t="s">
        <v>51</v>
      </c>
      <c r="IF27" s="2" t="s">
        <v>51</v>
      </c>
      <c r="IG27" s="2" t="s">
        <v>51</v>
      </c>
      <c r="IH27" s="2" t="s">
        <v>51</v>
      </c>
      <c r="II27" s="2" t="s">
        <v>51</v>
      </c>
      <c r="IJ27" s="4">
        <v>0</v>
      </c>
      <c r="IK27" s="4">
        <v>2</v>
      </c>
      <c r="IL27" s="4">
        <v>0</v>
      </c>
      <c r="IM27" s="2" t="s">
        <v>51</v>
      </c>
      <c r="IN27" s="2" t="s">
        <v>51</v>
      </c>
      <c r="IO27" s="20" t="s">
        <v>51</v>
      </c>
      <c r="IP27" s="2" t="s">
        <v>51</v>
      </c>
      <c r="IQ27" s="2" t="s">
        <v>51</v>
      </c>
      <c r="IR27" s="7">
        <v>0</v>
      </c>
      <c r="IS27" s="2" t="s">
        <v>51</v>
      </c>
      <c r="IT27" s="2" t="s">
        <v>51</v>
      </c>
      <c r="IU27" s="2" t="s">
        <v>51</v>
      </c>
      <c r="IV27" s="2" t="s">
        <v>51</v>
      </c>
      <c r="IW27" s="4">
        <v>0</v>
      </c>
      <c r="IX27" s="4">
        <v>4</v>
      </c>
      <c r="IY27" s="4">
        <v>0</v>
      </c>
      <c r="IZ27" s="26" t="s">
        <v>51</v>
      </c>
      <c r="JA27" s="2" t="s">
        <v>51</v>
      </c>
      <c r="JB27" s="2" t="s">
        <v>51</v>
      </c>
      <c r="JC27" s="2" t="s">
        <v>51</v>
      </c>
      <c r="JD27" s="2" t="s">
        <v>51</v>
      </c>
      <c r="JE27" s="2" t="s">
        <v>51</v>
      </c>
      <c r="JF27" s="2" t="s">
        <v>51</v>
      </c>
      <c r="JG27" s="6">
        <v>6</v>
      </c>
      <c r="JH27" s="20" t="s">
        <v>51</v>
      </c>
      <c r="JI27" s="2" t="s">
        <v>51</v>
      </c>
      <c r="JJ27" s="4">
        <v>6</v>
      </c>
      <c r="JK27" s="4">
        <v>6</v>
      </c>
      <c r="JL27" s="4">
        <v>100</v>
      </c>
      <c r="JM27" s="3">
        <v>6</v>
      </c>
      <c r="JN27" s="3">
        <v>12</v>
      </c>
      <c r="JO27" s="3">
        <v>50</v>
      </c>
      <c r="JP27" s="1">
        <v>48</v>
      </c>
      <c r="JQ27" s="1">
        <v>100</v>
      </c>
      <c r="JR27" s="1">
        <v>48</v>
      </c>
    </row>
    <row r="28" spans="1:278" ht="16.350000000000001" customHeight="1" x14ac:dyDescent="0.25">
      <c r="A28" s="1">
        <v>1545</v>
      </c>
      <c r="B28" s="2" t="s">
        <v>628</v>
      </c>
      <c r="C28" s="2" t="s">
        <v>528</v>
      </c>
      <c r="D28" s="2" t="s">
        <v>65</v>
      </c>
      <c r="E28" s="20" t="s">
        <v>1219</v>
      </c>
      <c r="F28" s="2" t="s">
        <v>1114</v>
      </c>
      <c r="G28" s="2" t="s">
        <v>51</v>
      </c>
      <c r="H28" s="2" t="s">
        <v>51</v>
      </c>
      <c r="I28" s="2" t="s">
        <v>51</v>
      </c>
      <c r="J28" s="2" t="s">
        <v>51</v>
      </c>
      <c r="K28" s="6">
        <v>2</v>
      </c>
      <c r="L28" s="20" t="s">
        <v>51</v>
      </c>
      <c r="M28" s="4">
        <v>2</v>
      </c>
      <c r="N28" s="4">
        <v>2</v>
      </c>
      <c r="O28" s="4">
        <v>100</v>
      </c>
      <c r="P28" s="2" t="s">
        <v>51</v>
      </c>
      <c r="Q28" s="6">
        <v>2</v>
      </c>
      <c r="R28" s="2" t="s">
        <v>51</v>
      </c>
      <c r="S28" s="2" t="s">
        <v>51</v>
      </c>
      <c r="T28" s="26" t="s">
        <v>51</v>
      </c>
      <c r="U28" s="2" t="s">
        <v>51</v>
      </c>
      <c r="V28" s="4">
        <v>2</v>
      </c>
      <c r="W28" s="4">
        <v>2</v>
      </c>
      <c r="X28" s="4">
        <v>100</v>
      </c>
      <c r="Y28" s="25" t="s">
        <v>51</v>
      </c>
      <c r="Z28" s="24" t="s">
        <v>51</v>
      </c>
      <c r="AA28" s="24" t="s">
        <v>51</v>
      </c>
      <c r="AB28" s="24" t="s">
        <v>51</v>
      </c>
      <c r="AC28" s="24" t="s">
        <v>51</v>
      </c>
      <c r="AD28" s="6">
        <v>2</v>
      </c>
      <c r="AE28" s="4">
        <v>2</v>
      </c>
      <c r="AF28" s="4">
        <v>2</v>
      </c>
      <c r="AG28" s="4">
        <v>100</v>
      </c>
      <c r="AH28" s="2" t="s">
        <v>51</v>
      </c>
      <c r="AI28" s="26" t="s">
        <v>51</v>
      </c>
      <c r="AJ28" s="2" t="s">
        <v>51</v>
      </c>
      <c r="AK28" s="2" t="s">
        <v>51</v>
      </c>
      <c r="AL28" s="20" t="s">
        <v>51</v>
      </c>
      <c r="AM28" s="7">
        <v>0</v>
      </c>
      <c r="AN28" s="4">
        <v>0</v>
      </c>
      <c r="AO28" s="4">
        <v>2</v>
      </c>
      <c r="AP28" s="4">
        <v>0</v>
      </c>
      <c r="AQ28" s="2" t="s">
        <v>51</v>
      </c>
      <c r="AR28" s="2" t="s">
        <v>51</v>
      </c>
      <c r="AS28" s="6">
        <v>2</v>
      </c>
      <c r="AT28" s="26" t="s">
        <v>51</v>
      </c>
      <c r="AU28" s="2" t="s">
        <v>51</v>
      </c>
      <c r="AV28" s="2" t="s">
        <v>51</v>
      </c>
      <c r="AW28" s="4">
        <v>2</v>
      </c>
      <c r="AX28" s="4">
        <v>2</v>
      </c>
      <c r="AY28" s="4">
        <v>100</v>
      </c>
      <c r="AZ28" s="7">
        <v>0</v>
      </c>
      <c r="BA28" s="2" t="s">
        <v>51</v>
      </c>
      <c r="BB28" s="2" t="s">
        <v>51</v>
      </c>
      <c r="BC28" s="2" t="s">
        <v>51</v>
      </c>
      <c r="BD28" s="26" t="s">
        <v>51</v>
      </c>
      <c r="BE28" s="2" t="s">
        <v>51</v>
      </c>
      <c r="BF28" s="4">
        <v>0</v>
      </c>
      <c r="BG28" s="4">
        <v>4</v>
      </c>
      <c r="BH28" s="4">
        <v>0</v>
      </c>
      <c r="BI28" s="2" t="s">
        <v>51</v>
      </c>
      <c r="BJ28" s="20" t="s">
        <v>51</v>
      </c>
      <c r="BK28" s="2" t="s">
        <v>51</v>
      </c>
      <c r="BL28" s="7">
        <v>0</v>
      </c>
      <c r="BM28" s="26" t="s">
        <v>51</v>
      </c>
      <c r="BN28" s="2" t="s">
        <v>51</v>
      </c>
      <c r="BO28" s="4">
        <v>0</v>
      </c>
      <c r="BP28" s="4">
        <v>4</v>
      </c>
      <c r="BQ28" s="4">
        <v>0</v>
      </c>
      <c r="BR28" s="26" t="s">
        <v>51</v>
      </c>
      <c r="BS28" s="2" t="s">
        <v>51</v>
      </c>
      <c r="BT28" s="2" t="s">
        <v>51</v>
      </c>
      <c r="BU28" s="7">
        <v>0</v>
      </c>
      <c r="BV28" s="2" t="s">
        <v>51</v>
      </c>
      <c r="BW28" s="20" t="s">
        <v>51</v>
      </c>
      <c r="BX28" s="4">
        <v>0</v>
      </c>
      <c r="BY28" s="4">
        <v>4</v>
      </c>
      <c r="BZ28" s="4">
        <v>0</v>
      </c>
      <c r="CA28" s="2" t="s">
        <v>51</v>
      </c>
      <c r="CB28" s="8">
        <v>3</v>
      </c>
      <c r="CC28" s="26" t="s">
        <v>51</v>
      </c>
      <c r="CD28" s="2" t="s">
        <v>51</v>
      </c>
      <c r="CE28" s="2" t="s">
        <v>51</v>
      </c>
      <c r="CF28" s="20" t="s">
        <v>51</v>
      </c>
      <c r="CG28" s="4">
        <v>3</v>
      </c>
      <c r="CH28" s="4">
        <v>4</v>
      </c>
      <c r="CI28" s="4">
        <v>75</v>
      </c>
      <c r="CJ28" s="2" t="s">
        <v>51</v>
      </c>
      <c r="CK28" s="7">
        <v>0</v>
      </c>
      <c r="CL28" s="2" t="s">
        <v>51</v>
      </c>
      <c r="CM28" s="26" t="s">
        <v>51</v>
      </c>
      <c r="CN28" s="2" t="s">
        <v>51</v>
      </c>
      <c r="CO28" s="20" t="s">
        <v>51</v>
      </c>
      <c r="CP28" s="4">
        <v>0</v>
      </c>
      <c r="CQ28" s="4">
        <v>4</v>
      </c>
      <c r="CR28" s="4">
        <v>0</v>
      </c>
      <c r="CS28" s="3">
        <v>11</v>
      </c>
      <c r="CT28" s="3">
        <v>30</v>
      </c>
      <c r="CU28" s="3">
        <v>36.67</v>
      </c>
      <c r="CV28" s="7">
        <v>0</v>
      </c>
      <c r="CW28" s="2" t="s">
        <v>51</v>
      </c>
      <c r="CX28" s="20" t="s">
        <v>51</v>
      </c>
      <c r="CY28" s="2" t="s">
        <v>51</v>
      </c>
      <c r="CZ28" s="2" t="s">
        <v>51</v>
      </c>
      <c r="DA28" s="2" t="s">
        <v>51</v>
      </c>
      <c r="DB28" s="4">
        <v>0</v>
      </c>
      <c r="DC28" s="4">
        <v>4</v>
      </c>
      <c r="DD28" s="4">
        <v>0</v>
      </c>
      <c r="DE28" s="2" t="s">
        <v>51</v>
      </c>
      <c r="DF28" s="26" t="s">
        <v>51</v>
      </c>
      <c r="DG28" s="2" t="s">
        <v>51</v>
      </c>
      <c r="DH28" s="7">
        <v>0</v>
      </c>
      <c r="DI28" s="20" t="s">
        <v>51</v>
      </c>
      <c r="DJ28" s="2" t="s">
        <v>51</v>
      </c>
      <c r="DK28" s="4">
        <v>0</v>
      </c>
      <c r="DL28" s="4">
        <v>4</v>
      </c>
      <c r="DM28" s="4">
        <v>0</v>
      </c>
      <c r="DN28" s="2" t="s">
        <v>51</v>
      </c>
      <c r="DO28" s="2" t="s">
        <v>51</v>
      </c>
      <c r="DP28" s="7">
        <v>0</v>
      </c>
      <c r="DQ28" s="2" t="s">
        <v>51</v>
      </c>
      <c r="DR28" s="26" t="s">
        <v>51</v>
      </c>
      <c r="DS28" s="2" t="s">
        <v>51</v>
      </c>
      <c r="DT28" s="4">
        <v>0</v>
      </c>
      <c r="DU28" s="4">
        <v>6</v>
      </c>
      <c r="DV28" s="4">
        <v>0</v>
      </c>
      <c r="DW28" s="2" t="s">
        <v>51</v>
      </c>
      <c r="DX28" s="7">
        <v>0</v>
      </c>
      <c r="DY28" s="2" t="s">
        <v>51</v>
      </c>
      <c r="DZ28" s="2" t="s">
        <v>51</v>
      </c>
      <c r="EA28" s="2" t="s">
        <v>51</v>
      </c>
      <c r="EB28" s="26" t="s">
        <v>51</v>
      </c>
      <c r="EC28" s="4">
        <v>0</v>
      </c>
      <c r="ED28" s="4">
        <v>6</v>
      </c>
      <c r="EE28" s="4">
        <v>0</v>
      </c>
      <c r="EF28" s="20" t="s">
        <v>51</v>
      </c>
      <c r="EG28" s="7">
        <v>0</v>
      </c>
      <c r="EH28" s="2" t="s">
        <v>51</v>
      </c>
      <c r="EI28" s="2" t="s">
        <v>51</v>
      </c>
      <c r="EJ28" s="2" t="s">
        <v>51</v>
      </c>
      <c r="EK28" s="26" t="s">
        <v>51</v>
      </c>
      <c r="EL28" s="4">
        <v>0</v>
      </c>
      <c r="EM28" s="4">
        <v>6</v>
      </c>
      <c r="EN28" s="4">
        <v>0</v>
      </c>
      <c r="EO28" s="20" t="s">
        <v>51</v>
      </c>
      <c r="EP28" s="6">
        <v>6</v>
      </c>
      <c r="EQ28" s="2" t="s">
        <v>51</v>
      </c>
      <c r="ER28" s="26" t="s">
        <v>51</v>
      </c>
      <c r="ES28" s="2" t="s">
        <v>51</v>
      </c>
      <c r="ET28" s="2" t="s">
        <v>51</v>
      </c>
      <c r="EU28" s="4">
        <v>6</v>
      </c>
      <c r="EV28" s="4">
        <v>6</v>
      </c>
      <c r="EW28" s="4">
        <v>100</v>
      </c>
      <c r="EX28" s="2" t="s">
        <v>51</v>
      </c>
      <c r="EY28" s="7">
        <v>0</v>
      </c>
      <c r="EZ28" s="2" t="s">
        <v>51</v>
      </c>
      <c r="FA28" s="26" t="s">
        <v>51</v>
      </c>
      <c r="FB28" s="2" t="s">
        <v>51</v>
      </c>
      <c r="FC28" s="2" t="s">
        <v>51</v>
      </c>
      <c r="FD28" s="4">
        <v>0</v>
      </c>
      <c r="FE28" s="4">
        <v>6</v>
      </c>
      <c r="FF28" s="4">
        <v>0</v>
      </c>
      <c r="FG28" s="3">
        <v>6</v>
      </c>
      <c r="FH28" s="3">
        <v>38</v>
      </c>
      <c r="FI28" s="3">
        <v>15.79</v>
      </c>
      <c r="FJ28" s="2" t="s">
        <v>51</v>
      </c>
      <c r="FK28" s="6">
        <v>2</v>
      </c>
      <c r="FL28" s="2" t="s">
        <v>51</v>
      </c>
      <c r="FM28" s="2" t="s">
        <v>51</v>
      </c>
      <c r="FN28" s="2" t="s">
        <v>51</v>
      </c>
      <c r="FO28" s="26" t="s">
        <v>51</v>
      </c>
      <c r="FP28" s="2" t="s">
        <v>51</v>
      </c>
      <c r="FQ28" s="2" t="s">
        <v>51</v>
      </c>
      <c r="FR28" s="2" t="s">
        <v>51</v>
      </c>
      <c r="FS28" s="2" t="s">
        <v>51</v>
      </c>
      <c r="FT28" s="4">
        <v>2</v>
      </c>
      <c r="FU28" s="4">
        <v>2</v>
      </c>
      <c r="FV28" s="4">
        <v>100</v>
      </c>
      <c r="FW28" s="26" t="s">
        <v>51</v>
      </c>
      <c r="FX28" s="2" t="s">
        <v>51</v>
      </c>
      <c r="FY28" s="2" t="s">
        <v>51</v>
      </c>
      <c r="FZ28" s="2" t="s">
        <v>51</v>
      </c>
      <c r="GA28" s="7">
        <v>0</v>
      </c>
      <c r="GB28" s="2" t="s">
        <v>51</v>
      </c>
      <c r="GC28" s="2" t="s">
        <v>51</v>
      </c>
      <c r="GD28" s="20" t="s">
        <v>51</v>
      </c>
      <c r="GE28" s="2" t="s">
        <v>51</v>
      </c>
      <c r="GF28" s="2" t="s">
        <v>51</v>
      </c>
      <c r="GG28" s="4">
        <v>0</v>
      </c>
      <c r="GH28" s="4">
        <v>4</v>
      </c>
      <c r="GI28" s="4">
        <v>0</v>
      </c>
      <c r="GJ28" s="7">
        <v>0</v>
      </c>
      <c r="GK28" s="2" t="s">
        <v>51</v>
      </c>
      <c r="GL28" s="2" t="s">
        <v>51</v>
      </c>
      <c r="GM28" s="2" t="s">
        <v>51</v>
      </c>
      <c r="GN28" s="2" t="s">
        <v>51</v>
      </c>
      <c r="GO28" s="2" t="s">
        <v>51</v>
      </c>
      <c r="GP28" s="26" t="s">
        <v>51</v>
      </c>
      <c r="GQ28" s="2" t="s">
        <v>51</v>
      </c>
      <c r="GR28" s="2" t="s">
        <v>51</v>
      </c>
      <c r="GS28" s="20" t="s">
        <v>51</v>
      </c>
      <c r="GT28" s="4">
        <v>0</v>
      </c>
      <c r="GU28" s="4">
        <v>4</v>
      </c>
      <c r="GV28" s="4">
        <v>0</v>
      </c>
      <c r="GW28" s="7">
        <v>0</v>
      </c>
      <c r="GX28" s="2" t="s">
        <v>51</v>
      </c>
      <c r="GY28" s="2" t="s">
        <v>51</v>
      </c>
      <c r="GZ28" s="2" t="s">
        <v>51</v>
      </c>
      <c r="HA28" s="2" t="s">
        <v>51</v>
      </c>
      <c r="HB28" s="2" t="s">
        <v>51</v>
      </c>
      <c r="HC28" s="26" t="s">
        <v>51</v>
      </c>
      <c r="HD28" s="2" t="s">
        <v>51</v>
      </c>
      <c r="HE28" s="2" t="s">
        <v>51</v>
      </c>
      <c r="HF28" s="20" t="s">
        <v>51</v>
      </c>
      <c r="HG28" s="4">
        <v>0</v>
      </c>
      <c r="HH28" s="4">
        <v>4</v>
      </c>
      <c r="HI28" s="4">
        <v>0</v>
      </c>
      <c r="HJ28" s="2" t="s">
        <v>51</v>
      </c>
      <c r="HK28" s="2" t="s">
        <v>51</v>
      </c>
      <c r="HL28" s="2" t="s">
        <v>51</v>
      </c>
      <c r="HM28" s="2" t="s">
        <v>51</v>
      </c>
      <c r="HN28" s="6">
        <v>6</v>
      </c>
      <c r="HO28" s="26" t="s">
        <v>51</v>
      </c>
      <c r="HP28" s="2" t="s">
        <v>51</v>
      </c>
      <c r="HQ28" s="2" t="s">
        <v>51</v>
      </c>
      <c r="HR28" s="2" t="s">
        <v>51</v>
      </c>
      <c r="HS28" s="2" t="s">
        <v>51</v>
      </c>
      <c r="HT28" s="4">
        <v>6</v>
      </c>
      <c r="HU28" s="4">
        <v>6</v>
      </c>
      <c r="HV28" s="4">
        <v>100</v>
      </c>
      <c r="HW28" s="3">
        <v>8</v>
      </c>
      <c r="HX28" s="3">
        <v>20</v>
      </c>
      <c r="HY28" s="3">
        <v>40</v>
      </c>
      <c r="HZ28" s="2" t="s">
        <v>51</v>
      </c>
      <c r="IA28" s="2" t="s">
        <v>51</v>
      </c>
      <c r="IB28" s="2" t="s">
        <v>51</v>
      </c>
      <c r="IC28" s="20" t="s">
        <v>51</v>
      </c>
      <c r="ID28" s="6">
        <v>2</v>
      </c>
      <c r="IE28" s="26" t="s">
        <v>51</v>
      </c>
      <c r="IF28" s="2" t="s">
        <v>51</v>
      </c>
      <c r="IG28" s="2" t="s">
        <v>51</v>
      </c>
      <c r="IH28" s="2" t="s">
        <v>51</v>
      </c>
      <c r="II28" s="2" t="s">
        <v>51</v>
      </c>
      <c r="IJ28" s="4">
        <v>2</v>
      </c>
      <c r="IK28" s="4">
        <v>2</v>
      </c>
      <c r="IL28" s="4">
        <v>100</v>
      </c>
      <c r="IM28" s="2" t="s">
        <v>51</v>
      </c>
      <c r="IN28" s="2" t="s">
        <v>51</v>
      </c>
      <c r="IO28" s="2" t="s">
        <v>51</v>
      </c>
      <c r="IP28" s="2" t="s">
        <v>51</v>
      </c>
      <c r="IQ28" s="2" t="s">
        <v>51</v>
      </c>
      <c r="IR28" s="6">
        <v>4</v>
      </c>
      <c r="IS28" s="2" t="s">
        <v>51</v>
      </c>
      <c r="IT28" s="2" t="s">
        <v>51</v>
      </c>
      <c r="IU28" s="26" t="s">
        <v>51</v>
      </c>
      <c r="IV28" s="2" t="s">
        <v>51</v>
      </c>
      <c r="IW28" s="4">
        <v>4</v>
      </c>
      <c r="IX28" s="4">
        <v>4</v>
      </c>
      <c r="IY28" s="4">
        <v>100</v>
      </c>
      <c r="IZ28" s="2" t="s">
        <v>51</v>
      </c>
      <c r="JA28" s="6">
        <v>6</v>
      </c>
      <c r="JB28" s="2" t="s">
        <v>51</v>
      </c>
      <c r="JC28" s="2" t="s">
        <v>51</v>
      </c>
      <c r="JD28" s="26" t="s">
        <v>51</v>
      </c>
      <c r="JE28" s="2" t="s">
        <v>51</v>
      </c>
      <c r="JF28" s="2" t="s">
        <v>51</v>
      </c>
      <c r="JG28" s="20" t="s">
        <v>51</v>
      </c>
      <c r="JH28" s="2" t="s">
        <v>51</v>
      </c>
      <c r="JI28" s="2" t="s">
        <v>51</v>
      </c>
      <c r="JJ28" s="4">
        <v>6</v>
      </c>
      <c r="JK28" s="4">
        <v>6</v>
      </c>
      <c r="JL28" s="4">
        <v>100</v>
      </c>
      <c r="JM28" s="3">
        <v>12</v>
      </c>
      <c r="JN28" s="3">
        <v>12</v>
      </c>
      <c r="JO28" s="3">
        <v>100</v>
      </c>
      <c r="JP28" s="1">
        <v>37</v>
      </c>
      <c r="JQ28" s="1">
        <v>100</v>
      </c>
      <c r="JR28" s="1">
        <v>37</v>
      </c>
    </row>
    <row r="29" spans="1:278" ht="16.350000000000001" customHeight="1" x14ac:dyDescent="0.25">
      <c r="A29" s="1">
        <v>2146</v>
      </c>
      <c r="B29" s="2" t="s">
        <v>643</v>
      </c>
      <c r="C29" s="2" t="s">
        <v>644</v>
      </c>
      <c r="D29" s="2" t="s">
        <v>645</v>
      </c>
      <c r="E29" s="20" t="s">
        <v>1238</v>
      </c>
      <c r="F29" s="2" t="s">
        <v>1155</v>
      </c>
      <c r="G29" s="2" t="s">
        <v>51</v>
      </c>
      <c r="H29" s="2" t="s">
        <v>51</v>
      </c>
      <c r="I29" s="6">
        <v>2</v>
      </c>
      <c r="J29" s="20" t="s">
        <v>51</v>
      </c>
      <c r="K29" s="26" t="s">
        <v>51</v>
      </c>
      <c r="L29" s="2" t="s">
        <v>51</v>
      </c>
      <c r="M29" s="4">
        <v>2</v>
      </c>
      <c r="N29" s="4">
        <v>2</v>
      </c>
      <c r="O29" s="4">
        <v>100</v>
      </c>
      <c r="P29" s="2" t="s">
        <v>51</v>
      </c>
      <c r="Q29" s="26" t="s">
        <v>51</v>
      </c>
      <c r="R29" s="2" t="s">
        <v>51</v>
      </c>
      <c r="S29" s="2" t="s">
        <v>51</v>
      </c>
      <c r="T29" s="2" t="s">
        <v>51</v>
      </c>
      <c r="U29" s="6">
        <v>2</v>
      </c>
      <c r="V29" s="4">
        <v>2</v>
      </c>
      <c r="W29" s="4">
        <v>2</v>
      </c>
      <c r="X29" s="4">
        <v>100</v>
      </c>
      <c r="Y29" s="24" t="s">
        <v>51</v>
      </c>
      <c r="Z29" s="24" t="s">
        <v>51</v>
      </c>
      <c r="AA29" s="25" t="s">
        <v>51</v>
      </c>
      <c r="AB29" s="6">
        <v>2</v>
      </c>
      <c r="AC29" s="24" t="s">
        <v>51</v>
      </c>
      <c r="AD29" s="24" t="s">
        <v>51</v>
      </c>
      <c r="AE29" s="4">
        <v>2</v>
      </c>
      <c r="AF29" s="4">
        <v>2</v>
      </c>
      <c r="AG29" s="4">
        <v>100</v>
      </c>
      <c r="AH29" s="20" t="s">
        <v>51</v>
      </c>
      <c r="AI29" s="2" t="s">
        <v>51</v>
      </c>
      <c r="AJ29" s="2" t="s">
        <v>51</v>
      </c>
      <c r="AK29" s="2" t="s">
        <v>51</v>
      </c>
      <c r="AL29" s="26" t="s">
        <v>51</v>
      </c>
      <c r="AM29" s="7">
        <v>0</v>
      </c>
      <c r="AN29" s="4">
        <v>0</v>
      </c>
      <c r="AO29" s="4">
        <v>2</v>
      </c>
      <c r="AP29" s="4">
        <v>0</v>
      </c>
      <c r="AQ29" s="20" t="s">
        <v>51</v>
      </c>
      <c r="AR29" s="2" t="s">
        <v>51</v>
      </c>
      <c r="AS29" s="2" t="s">
        <v>51</v>
      </c>
      <c r="AT29" s="6">
        <v>2</v>
      </c>
      <c r="AU29" s="2" t="s">
        <v>51</v>
      </c>
      <c r="AV29" s="2" t="s">
        <v>51</v>
      </c>
      <c r="AW29" s="4">
        <v>2</v>
      </c>
      <c r="AX29" s="4">
        <v>2</v>
      </c>
      <c r="AY29" s="4">
        <v>100</v>
      </c>
      <c r="AZ29" s="2" t="s">
        <v>51</v>
      </c>
      <c r="BA29" s="26" t="s">
        <v>51</v>
      </c>
      <c r="BB29" s="2" t="s">
        <v>51</v>
      </c>
      <c r="BC29" s="7">
        <v>0</v>
      </c>
      <c r="BD29" s="2" t="s">
        <v>51</v>
      </c>
      <c r="BE29" s="2" t="s">
        <v>51</v>
      </c>
      <c r="BF29" s="4">
        <v>0</v>
      </c>
      <c r="BG29" s="4">
        <v>4</v>
      </c>
      <c r="BH29" s="4">
        <v>0</v>
      </c>
      <c r="BI29" s="2" t="s">
        <v>51</v>
      </c>
      <c r="BJ29" s="2" t="s">
        <v>51</v>
      </c>
      <c r="BK29" s="2" t="s">
        <v>51</v>
      </c>
      <c r="BL29" s="2" t="s">
        <v>51</v>
      </c>
      <c r="BM29" s="26" t="s">
        <v>51</v>
      </c>
      <c r="BN29" s="6">
        <v>4</v>
      </c>
      <c r="BO29" s="4">
        <v>4</v>
      </c>
      <c r="BP29" s="4">
        <v>4</v>
      </c>
      <c r="BQ29" s="4">
        <v>100</v>
      </c>
      <c r="BR29" s="2" t="s">
        <v>51</v>
      </c>
      <c r="BS29" s="26" t="s">
        <v>51</v>
      </c>
      <c r="BT29" s="20" t="s">
        <v>51</v>
      </c>
      <c r="BU29" s="2" t="s">
        <v>51</v>
      </c>
      <c r="BV29" s="7">
        <v>0</v>
      </c>
      <c r="BW29" s="2" t="s">
        <v>51</v>
      </c>
      <c r="BX29" s="4">
        <v>0</v>
      </c>
      <c r="BY29" s="4">
        <v>4</v>
      </c>
      <c r="BZ29" s="4">
        <v>0</v>
      </c>
      <c r="CA29" s="6">
        <v>4</v>
      </c>
      <c r="CB29" s="2" t="s">
        <v>51</v>
      </c>
      <c r="CC29" s="26" t="s">
        <v>51</v>
      </c>
      <c r="CD29" s="2" t="s">
        <v>51</v>
      </c>
      <c r="CE29" s="2" t="s">
        <v>51</v>
      </c>
      <c r="CF29" s="2" t="s">
        <v>51</v>
      </c>
      <c r="CG29" s="4">
        <v>4</v>
      </c>
      <c r="CH29" s="4">
        <v>4</v>
      </c>
      <c r="CI29" s="4">
        <v>100</v>
      </c>
      <c r="CJ29" s="26" t="s">
        <v>51</v>
      </c>
      <c r="CK29" s="2" t="s">
        <v>51</v>
      </c>
      <c r="CL29" s="2" t="s">
        <v>51</v>
      </c>
      <c r="CM29" s="6">
        <v>4</v>
      </c>
      <c r="CN29" s="2" t="s">
        <v>51</v>
      </c>
      <c r="CO29" s="20" t="s">
        <v>51</v>
      </c>
      <c r="CP29" s="4">
        <v>4</v>
      </c>
      <c r="CQ29" s="4">
        <v>4</v>
      </c>
      <c r="CR29" s="4">
        <v>100</v>
      </c>
      <c r="CS29" s="3">
        <v>20</v>
      </c>
      <c r="CT29" s="3">
        <v>30</v>
      </c>
      <c r="CU29" s="3">
        <v>66.67</v>
      </c>
      <c r="CV29" s="2" t="s">
        <v>51</v>
      </c>
      <c r="CW29" s="26" t="s">
        <v>51</v>
      </c>
      <c r="CX29" s="2" t="s">
        <v>51</v>
      </c>
      <c r="CY29" s="7">
        <v>0</v>
      </c>
      <c r="CZ29" s="2" t="s">
        <v>51</v>
      </c>
      <c r="DA29" s="2" t="s">
        <v>51</v>
      </c>
      <c r="DB29" s="4">
        <v>0</v>
      </c>
      <c r="DC29" s="4">
        <v>4</v>
      </c>
      <c r="DD29" s="4">
        <v>0</v>
      </c>
      <c r="DE29" s="7">
        <v>0</v>
      </c>
      <c r="DF29" s="26" t="s">
        <v>51</v>
      </c>
      <c r="DG29" s="2" t="s">
        <v>51</v>
      </c>
      <c r="DH29" s="2" t="s">
        <v>51</v>
      </c>
      <c r="DI29" s="20" t="s">
        <v>51</v>
      </c>
      <c r="DJ29" s="2" t="s">
        <v>51</v>
      </c>
      <c r="DK29" s="4">
        <v>0</v>
      </c>
      <c r="DL29" s="4">
        <v>4</v>
      </c>
      <c r="DM29" s="4">
        <v>0</v>
      </c>
      <c r="DN29" s="2" t="s">
        <v>51</v>
      </c>
      <c r="DO29" s="2" t="s">
        <v>51</v>
      </c>
      <c r="DP29" s="2" t="s">
        <v>51</v>
      </c>
      <c r="DQ29" s="2" t="s">
        <v>51</v>
      </c>
      <c r="DR29" s="7">
        <v>0</v>
      </c>
      <c r="DS29" s="20" t="s">
        <v>51</v>
      </c>
      <c r="DT29" s="4">
        <v>0</v>
      </c>
      <c r="DU29" s="4">
        <v>6</v>
      </c>
      <c r="DV29" s="4">
        <v>0</v>
      </c>
      <c r="DW29" s="2" t="s">
        <v>51</v>
      </c>
      <c r="DX29" s="26" t="s">
        <v>51</v>
      </c>
      <c r="DY29" s="2" t="s">
        <v>51</v>
      </c>
      <c r="DZ29" s="20" t="s">
        <v>51</v>
      </c>
      <c r="EA29" s="6">
        <v>6</v>
      </c>
      <c r="EB29" s="2" t="s">
        <v>51</v>
      </c>
      <c r="EC29" s="4">
        <v>6</v>
      </c>
      <c r="ED29" s="4">
        <v>6</v>
      </c>
      <c r="EE29" s="4">
        <v>100</v>
      </c>
      <c r="EF29" s="7">
        <v>0</v>
      </c>
      <c r="EG29" s="2" t="s">
        <v>51</v>
      </c>
      <c r="EH29" s="26" t="s">
        <v>51</v>
      </c>
      <c r="EI29" s="20" t="s">
        <v>51</v>
      </c>
      <c r="EJ29" s="2" t="s">
        <v>51</v>
      </c>
      <c r="EK29" s="2" t="s">
        <v>51</v>
      </c>
      <c r="EL29" s="4">
        <v>0</v>
      </c>
      <c r="EM29" s="4">
        <v>6</v>
      </c>
      <c r="EN29" s="4">
        <v>0</v>
      </c>
      <c r="EO29" s="6">
        <v>6</v>
      </c>
      <c r="EP29" s="26" t="s">
        <v>51</v>
      </c>
      <c r="EQ29" s="2" t="s">
        <v>51</v>
      </c>
      <c r="ER29" s="2" t="s">
        <v>51</v>
      </c>
      <c r="ES29" s="2" t="s">
        <v>51</v>
      </c>
      <c r="ET29" s="2" t="s">
        <v>51</v>
      </c>
      <c r="EU29" s="4">
        <v>6</v>
      </c>
      <c r="EV29" s="4">
        <v>6</v>
      </c>
      <c r="EW29" s="4">
        <v>100</v>
      </c>
      <c r="EX29" s="6">
        <v>6</v>
      </c>
      <c r="EY29" s="2" t="s">
        <v>51</v>
      </c>
      <c r="EZ29" s="2" t="s">
        <v>51</v>
      </c>
      <c r="FA29" s="20" t="s">
        <v>51</v>
      </c>
      <c r="FB29" s="26" t="s">
        <v>51</v>
      </c>
      <c r="FC29" s="2" t="s">
        <v>51</v>
      </c>
      <c r="FD29" s="4">
        <v>6</v>
      </c>
      <c r="FE29" s="4">
        <v>6</v>
      </c>
      <c r="FF29" s="4">
        <v>100</v>
      </c>
      <c r="FG29" s="3">
        <v>18</v>
      </c>
      <c r="FH29" s="3">
        <v>38</v>
      </c>
      <c r="FI29" s="3">
        <v>47.37</v>
      </c>
      <c r="FJ29" s="26" t="s">
        <v>51</v>
      </c>
      <c r="FK29" s="2" t="s">
        <v>51</v>
      </c>
      <c r="FL29" s="2" t="s">
        <v>51</v>
      </c>
      <c r="FM29" s="2" t="s">
        <v>51</v>
      </c>
      <c r="FN29" s="2" t="s">
        <v>51</v>
      </c>
      <c r="FO29" s="2" t="s">
        <v>51</v>
      </c>
      <c r="FP29" s="20" t="s">
        <v>51</v>
      </c>
      <c r="FQ29" s="2" t="s">
        <v>51</v>
      </c>
      <c r="FR29" s="2" t="s">
        <v>51</v>
      </c>
      <c r="FS29" s="6">
        <v>2</v>
      </c>
      <c r="FT29" s="4">
        <v>2</v>
      </c>
      <c r="FU29" s="4">
        <v>2</v>
      </c>
      <c r="FV29" s="4">
        <v>100</v>
      </c>
      <c r="FW29" s="2" t="s">
        <v>51</v>
      </c>
      <c r="FX29" s="2" t="s">
        <v>51</v>
      </c>
      <c r="FY29" s="2" t="s">
        <v>51</v>
      </c>
      <c r="FZ29" s="20" t="s">
        <v>51</v>
      </c>
      <c r="GA29" s="2" t="s">
        <v>51</v>
      </c>
      <c r="GB29" s="2" t="s">
        <v>51</v>
      </c>
      <c r="GC29" s="26" t="s">
        <v>51</v>
      </c>
      <c r="GD29" s="7">
        <v>0</v>
      </c>
      <c r="GE29" s="2" t="s">
        <v>51</v>
      </c>
      <c r="GF29" s="2" t="s">
        <v>51</v>
      </c>
      <c r="GG29" s="4">
        <v>0</v>
      </c>
      <c r="GH29" s="4">
        <v>4</v>
      </c>
      <c r="GI29" s="4">
        <v>0</v>
      </c>
      <c r="GJ29" s="2" t="s">
        <v>51</v>
      </c>
      <c r="GK29" s="20" t="s">
        <v>51</v>
      </c>
      <c r="GL29" s="2" t="s">
        <v>51</v>
      </c>
      <c r="GM29" s="6">
        <v>4</v>
      </c>
      <c r="GN29" s="2" t="s">
        <v>51</v>
      </c>
      <c r="GO29" s="2" t="s">
        <v>51</v>
      </c>
      <c r="GP29" s="2" t="s">
        <v>51</v>
      </c>
      <c r="GQ29" s="2" t="s">
        <v>51</v>
      </c>
      <c r="GR29" s="2" t="s">
        <v>51</v>
      </c>
      <c r="GS29" s="26" t="s">
        <v>51</v>
      </c>
      <c r="GT29" s="4">
        <v>4</v>
      </c>
      <c r="GU29" s="4">
        <v>4</v>
      </c>
      <c r="GV29" s="4">
        <v>100</v>
      </c>
      <c r="GW29" s="2" t="s">
        <v>51</v>
      </c>
      <c r="GX29" s="7">
        <v>0</v>
      </c>
      <c r="GY29" s="20" t="s">
        <v>51</v>
      </c>
      <c r="GZ29" s="2" t="s">
        <v>51</v>
      </c>
      <c r="HA29" s="2" t="s">
        <v>51</v>
      </c>
      <c r="HB29" s="2" t="s">
        <v>51</v>
      </c>
      <c r="HC29" s="2" t="s">
        <v>51</v>
      </c>
      <c r="HD29" s="2" t="s">
        <v>51</v>
      </c>
      <c r="HE29" s="26" t="s">
        <v>51</v>
      </c>
      <c r="HF29" s="2" t="s">
        <v>51</v>
      </c>
      <c r="HG29" s="4">
        <v>0</v>
      </c>
      <c r="HH29" s="4">
        <v>4</v>
      </c>
      <c r="HI29" s="4">
        <v>0</v>
      </c>
      <c r="HJ29" s="2" t="s">
        <v>51</v>
      </c>
      <c r="HK29" s="2" t="s">
        <v>51</v>
      </c>
      <c r="HL29" s="2" t="s">
        <v>51</v>
      </c>
      <c r="HM29" s="2" t="s">
        <v>51</v>
      </c>
      <c r="HN29" s="2" t="s">
        <v>51</v>
      </c>
      <c r="HO29" s="20" t="s">
        <v>51</v>
      </c>
      <c r="HP29" s="6">
        <v>6</v>
      </c>
      <c r="HQ29" s="26" t="s">
        <v>51</v>
      </c>
      <c r="HR29" s="2" t="s">
        <v>51</v>
      </c>
      <c r="HS29" s="2" t="s">
        <v>51</v>
      </c>
      <c r="HT29" s="4">
        <v>6</v>
      </c>
      <c r="HU29" s="4">
        <v>6</v>
      </c>
      <c r="HV29" s="4">
        <v>100</v>
      </c>
      <c r="HW29" s="3">
        <v>12</v>
      </c>
      <c r="HX29" s="3">
        <v>20</v>
      </c>
      <c r="HY29" s="3">
        <v>60</v>
      </c>
      <c r="HZ29" s="2" t="s">
        <v>51</v>
      </c>
      <c r="IA29" s="2" t="s">
        <v>51</v>
      </c>
      <c r="IB29" s="2" t="s">
        <v>51</v>
      </c>
      <c r="IC29" s="2" t="s">
        <v>51</v>
      </c>
      <c r="ID29" s="2" t="s">
        <v>51</v>
      </c>
      <c r="IE29" s="26" t="s">
        <v>51</v>
      </c>
      <c r="IF29" s="2" t="s">
        <v>51</v>
      </c>
      <c r="IG29" s="2" t="s">
        <v>51</v>
      </c>
      <c r="IH29" s="6">
        <v>2</v>
      </c>
      <c r="II29" s="2" t="s">
        <v>51</v>
      </c>
      <c r="IJ29" s="4">
        <v>2</v>
      </c>
      <c r="IK29" s="4">
        <v>2</v>
      </c>
      <c r="IL29" s="4">
        <v>100</v>
      </c>
      <c r="IM29" s="2" t="s">
        <v>51</v>
      </c>
      <c r="IN29" s="7">
        <v>0</v>
      </c>
      <c r="IO29" s="2" t="s">
        <v>51</v>
      </c>
      <c r="IP29" s="2" t="s">
        <v>51</v>
      </c>
      <c r="IQ29" s="2" t="s">
        <v>51</v>
      </c>
      <c r="IR29" s="2" t="s">
        <v>51</v>
      </c>
      <c r="IS29" s="2" t="s">
        <v>51</v>
      </c>
      <c r="IT29" s="2" t="s">
        <v>51</v>
      </c>
      <c r="IU29" s="20" t="s">
        <v>51</v>
      </c>
      <c r="IV29" s="2" t="s">
        <v>51</v>
      </c>
      <c r="IW29" s="4">
        <v>0</v>
      </c>
      <c r="IX29" s="4">
        <v>4</v>
      </c>
      <c r="IY29" s="4">
        <v>0</v>
      </c>
      <c r="IZ29" s="2" t="s">
        <v>51</v>
      </c>
      <c r="JA29" s="2" t="s">
        <v>51</v>
      </c>
      <c r="JB29" s="2" t="s">
        <v>51</v>
      </c>
      <c r="JC29" s="2" t="s">
        <v>51</v>
      </c>
      <c r="JD29" s="2" t="s">
        <v>51</v>
      </c>
      <c r="JE29" s="20" t="s">
        <v>51</v>
      </c>
      <c r="JF29" s="2" t="s">
        <v>51</v>
      </c>
      <c r="JG29" s="26" t="s">
        <v>51</v>
      </c>
      <c r="JH29" s="2" t="s">
        <v>51</v>
      </c>
      <c r="JI29" s="8">
        <v>3</v>
      </c>
      <c r="JJ29" s="4">
        <v>3</v>
      </c>
      <c r="JK29" s="4">
        <v>6</v>
      </c>
      <c r="JL29" s="4">
        <v>50</v>
      </c>
      <c r="JM29" s="3">
        <v>5</v>
      </c>
      <c r="JN29" s="3">
        <v>12</v>
      </c>
      <c r="JO29" s="3">
        <v>41.67</v>
      </c>
      <c r="JP29" s="1">
        <v>55</v>
      </c>
      <c r="JQ29" s="1">
        <v>100</v>
      </c>
      <c r="JR29" s="1">
        <v>55</v>
      </c>
    </row>
    <row r="30" spans="1:278" ht="16.350000000000001" customHeight="1" x14ac:dyDescent="0.25">
      <c r="A30" s="1">
        <v>2099</v>
      </c>
      <c r="B30" s="2" t="s">
        <v>641</v>
      </c>
      <c r="C30" s="2" t="s">
        <v>554</v>
      </c>
      <c r="D30" s="2" t="s">
        <v>62</v>
      </c>
      <c r="E30" s="20" t="s">
        <v>1203</v>
      </c>
      <c r="F30" s="2" t="s">
        <v>1122</v>
      </c>
      <c r="G30" s="2" t="s">
        <v>51</v>
      </c>
      <c r="H30" s="2" t="s">
        <v>51</v>
      </c>
      <c r="I30" s="20" t="s">
        <v>51</v>
      </c>
      <c r="J30" s="2" t="s">
        <v>51</v>
      </c>
      <c r="K30" s="6">
        <v>2</v>
      </c>
      <c r="L30" s="26" t="s">
        <v>51</v>
      </c>
      <c r="M30" s="4">
        <v>2</v>
      </c>
      <c r="N30" s="4">
        <v>2</v>
      </c>
      <c r="O30" s="4">
        <v>100</v>
      </c>
      <c r="P30" s="2" t="s">
        <v>51</v>
      </c>
      <c r="Q30" s="8">
        <v>1</v>
      </c>
      <c r="R30" s="2" t="s">
        <v>51</v>
      </c>
      <c r="S30" s="2" t="s">
        <v>51</v>
      </c>
      <c r="T30" s="26" t="s">
        <v>51</v>
      </c>
      <c r="U30" s="2" t="s">
        <v>51</v>
      </c>
      <c r="V30" s="4">
        <v>1</v>
      </c>
      <c r="W30" s="4">
        <v>2</v>
      </c>
      <c r="X30" s="4">
        <v>50</v>
      </c>
      <c r="Y30" s="6">
        <v>2</v>
      </c>
      <c r="Z30" s="24" t="s">
        <v>51</v>
      </c>
      <c r="AA30" s="24" t="s">
        <v>51</v>
      </c>
      <c r="AB30" s="24" t="s">
        <v>51</v>
      </c>
      <c r="AC30" s="25" t="s">
        <v>51</v>
      </c>
      <c r="AD30" s="24" t="s">
        <v>51</v>
      </c>
      <c r="AE30" s="4">
        <v>2</v>
      </c>
      <c r="AF30" s="4">
        <v>2</v>
      </c>
      <c r="AG30" s="4">
        <v>100</v>
      </c>
      <c r="AH30" s="2" t="s">
        <v>51</v>
      </c>
      <c r="AI30" s="2" t="s">
        <v>51</v>
      </c>
      <c r="AJ30" s="6">
        <v>2</v>
      </c>
      <c r="AK30" s="20" t="s">
        <v>51</v>
      </c>
      <c r="AL30" s="26" t="s">
        <v>51</v>
      </c>
      <c r="AM30" s="2" t="s">
        <v>51</v>
      </c>
      <c r="AN30" s="4">
        <v>2</v>
      </c>
      <c r="AO30" s="4">
        <v>2</v>
      </c>
      <c r="AP30" s="4">
        <v>100</v>
      </c>
      <c r="AQ30" s="26" t="s">
        <v>51</v>
      </c>
      <c r="AR30" s="2" t="s">
        <v>51</v>
      </c>
      <c r="AS30" s="2" t="s">
        <v>51</v>
      </c>
      <c r="AT30" s="2" t="s">
        <v>51</v>
      </c>
      <c r="AU30" s="6">
        <v>2</v>
      </c>
      <c r="AV30" s="2" t="s">
        <v>51</v>
      </c>
      <c r="AW30" s="4">
        <v>2</v>
      </c>
      <c r="AX30" s="4">
        <v>2</v>
      </c>
      <c r="AY30" s="4">
        <v>100</v>
      </c>
      <c r="AZ30" s="6">
        <v>4</v>
      </c>
      <c r="BA30" s="2" t="s">
        <v>51</v>
      </c>
      <c r="BB30" s="20" t="s">
        <v>51</v>
      </c>
      <c r="BC30" s="2" t="s">
        <v>51</v>
      </c>
      <c r="BD30" s="2" t="s">
        <v>51</v>
      </c>
      <c r="BE30" s="2" t="s">
        <v>51</v>
      </c>
      <c r="BF30" s="4">
        <v>4</v>
      </c>
      <c r="BG30" s="4">
        <v>4</v>
      </c>
      <c r="BH30" s="4">
        <v>100</v>
      </c>
      <c r="BI30" s="2" t="s">
        <v>51</v>
      </c>
      <c r="BJ30" s="2" t="s">
        <v>51</v>
      </c>
      <c r="BK30" s="2" t="s">
        <v>51</v>
      </c>
      <c r="BL30" s="2" t="s">
        <v>51</v>
      </c>
      <c r="BM30" s="6">
        <v>4</v>
      </c>
      <c r="BN30" s="26" t="s">
        <v>51</v>
      </c>
      <c r="BO30" s="4">
        <v>4</v>
      </c>
      <c r="BP30" s="4">
        <v>4</v>
      </c>
      <c r="BQ30" s="4">
        <v>100</v>
      </c>
      <c r="BR30" s="26" t="s">
        <v>51</v>
      </c>
      <c r="BS30" s="20" t="s">
        <v>51</v>
      </c>
      <c r="BT30" s="2" t="s">
        <v>51</v>
      </c>
      <c r="BU30" s="7">
        <v>0</v>
      </c>
      <c r="BV30" s="2" t="s">
        <v>51</v>
      </c>
      <c r="BW30" s="2" t="s">
        <v>51</v>
      </c>
      <c r="BX30" s="4">
        <v>0</v>
      </c>
      <c r="BY30" s="4">
        <v>4</v>
      </c>
      <c r="BZ30" s="4">
        <v>0</v>
      </c>
      <c r="CA30" s="6">
        <v>4</v>
      </c>
      <c r="CB30" s="26" t="s">
        <v>51</v>
      </c>
      <c r="CC30" s="2" t="s">
        <v>51</v>
      </c>
      <c r="CD30" s="2" t="s">
        <v>51</v>
      </c>
      <c r="CE30" s="2" t="s">
        <v>51</v>
      </c>
      <c r="CF30" s="2" t="s">
        <v>51</v>
      </c>
      <c r="CG30" s="4">
        <v>4</v>
      </c>
      <c r="CH30" s="4">
        <v>4</v>
      </c>
      <c r="CI30" s="4">
        <v>100</v>
      </c>
      <c r="CJ30" s="26" t="s">
        <v>51</v>
      </c>
      <c r="CK30" s="2" t="s">
        <v>51</v>
      </c>
      <c r="CL30" s="2" t="s">
        <v>51</v>
      </c>
      <c r="CM30" s="2" t="s">
        <v>51</v>
      </c>
      <c r="CN30" s="20" t="s">
        <v>51</v>
      </c>
      <c r="CO30" s="6">
        <v>4</v>
      </c>
      <c r="CP30" s="4">
        <v>4</v>
      </c>
      <c r="CQ30" s="4">
        <v>4</v>
      </c>
      <c r="CR30" s="4">
        <v>100</v>
      </c>
      <c r="CS30" s="3">
        <v>25</v>
      </c>
      <c r="CT30" s="3">
        <v>30</v>
      </c>
      <c r="CU30" s="3">
        <v>83.33</v>
      </c>
      <c r="CV30" s="26" t="s">
        <v>51</v>
      </c>
      <c r="CW30" s="20" t="s">
        <v>51</v>
      </c>
      <c r="CX30" s="2" t="s">
        <v>51</v>
      </c>
      <c r="CY30" s="7">
        <v>0</v>
      </c>
      <c r="CZ30" s="2" t="s">
        <v>51</v>
      </c>
      <c r="DA30" s="2" t="s">
        <v>51</v>
      </c>
      <c r="DB30" s="4">
        <v>0</v>
      </c>
      <c r="DC30" s="4">
        <v>4</v>
      </c>
      <c r="DD30" s="4">
        <v>0</v>
      </c>
      <c r="DE30" s="2" t="s">
        <v>51</v>
      </c>
      <c r="DF30" s="2" t="s">
        <v>51</v>
      </c>
      <c r="DG30" s="2" t="s">
        <v>51</v>
      </c>
      <c r="DH30" s="6">
        <v>4</v>
      </c>
      <c r="DI30" s="26" t="s">
        <v>51</v>
      </c>
      <c r="DJ30" s="2" t="s">
        <v>51</v>
      </c>
      <c r="DK30" s="4">
        <v>4</v>
      </c>
      <c r="DL30" s="4">
        <v>4</v>
      </c>
      <c r="DM30" s="4">
        <v>100</v>
      </c>
      <c r="DN30" s="2" t="s">
        <v>51</v>
      </c>
      <c r="DO30" s="2" t="s">
        <v>51</v>
      </c>
      <c r="DP30" s="6">
        <v>6</v>
      </c>
      <c r="DQ30" s="20" t="s">
        <v>51</v>
      </c>
      <c r="DR30" s="2" t="s">
        <v>51</v>
      </c>
      <c r="DS30" s="2" t="s">
        <v>51</v>
      </c>
      <c r="DT30" s="4">
        <v>6</v>
      </c>
      <c r="DU30" s="4">
        <v>6</v>
      </c>
      <c r="DV30" s="4">
        <v>100</v>
      </c>
      <c r="DW30" s="2" t="s">
        <v>51</v>
      </c>
      <c r="DX30" s="2" t="s">
        <v>51</v>
      </c>
      <c r="DY30" s="2" t="s">
        <v>51</v>
      </c>
      <c r="DZ30" s="20" t="s">
        <v>51</v>
      </c>
      <c r="EA30" s="7">
        <v>0</v>
      </c>
      <c r="EB30" s="2" t="s">
        <v>51</v>
      </c>
      <c r="EC30" s="4">
        <v>0</v>
      </c>
      <c r="ED30" s="4">
        <v>6</v>
      </c>
      <c r="EE30" s="4">
        <v>0</v>
      </c>
      <c r="EF30" s="2" t="s">
        <v>51</v>
      </c>
      <c r="EG30" s="2" t="s">
        <v>51</v>
      </c>
      <c r="EH30" s="2" t="s">
        <v>51</v>
      </c>
      <c r="EI30" s="20" t="s">
        <v>51</v>
      </c>
      <c r="EJ30" s="26" t="s">
        <v>51</v>
      </c>
      <c r="EK30" s="7">
        <v>0</v>
      </c>
      <c r="EL30" s="4">
        <v>0</v>
      </c>
      <c r="EM30" s="4">
        <v>6</v>
      </c>
      <c r="EN30" s="4">
        <v>0</v>
      </c>
      <c r="EO30" s="2" t="s">
        <v>51</v>
      </c>
      <c r="EP30" s="26" t="s">
        <v>51</v>
      </c>
      <c r="EQ30" s="6">
        <v>6</v>
      </c>
      <c r="ER30" s="2" t="s">
        <v>51</v>
      </c>
      <c r="ES30" s="20" t="s">
        <v>51</v>
      </c>
      <c r="ET30" s="2" t="s">
        <v>51</v>
      </c>
      <c r="EU30" s="4">
        <v>6</v>
      </c>
      <c r="EV30" s="4">
        <v>6</v>
      </c>
      <c r="EW30" s="4">
        <v>100</v>
      </c>
      <c r="EX30" s="2" t="s">
        <v>51</v>
      </c>
      <c r="EY30" s="7">
        <v>0</v>
      </c>
      <c r="EZ30" s="2" t="s">
        <v>51</v>
      </c>
      <c r="FA30" s="26" t="s">
        <v>51</v>
      </c>
      <c r="FB30" s="20" t="s">
        <v>51</v>
      </c>
      <c r="FC30" s="2" t="s">
        <v>51</v>
      </c>
      <c r="FD30" s="4">
        <v>0</v>
      </c>
      <c r="FE30" s="4">
        <v>6</v>
      </c>
      <c r="FF30" s="4">
        <v>0</v>
      </c>
      <c r="FG30" s="3">
        <v>16</v>
      </c>
      <c r="FH30" s="3">
        <v>38</v>
      </c>
      <c r="FI30" s="3">
        <v>42.11</v>
      </c>
      <c r="FJ30" s="2" t="s">
        <v>51</v>
      </c>
      <c r="FK30" s="2" t="s">
        <v>51</v>
      </c>
      <c r="FL30" s="2" t="s">
        <v>51</v>
      </c>
      <c r="FM30" s="20" t="s">
        <v>51</v>
      </c>
      <c r="FN30" s="2" t="s">
        <v>51</v>
      </c>
      <c r="FO30" s="2" t="s">
        <v>51</v>
      </c>
      <c r="FP30" s="26" t="s">
        <v>51</v>
      </c>
      <c r="FQ30" s="7">
        <v>0</v>
      </c>
      <c r="FR30" s="2" t="s">
        <v>51</v>
      </c>
      <c r="FS30" s="2" t="s">
        <v>51</v>
      </c>
      <c r="FT30" s="4">
        <v>0</v>
      </c>
      <c r="FU30" s="4">
        <v>2</v>
      </c>
      <c r="FV30" s="4">
        <v>0</v>
      </c>
      <c r="FW30" s="2" t="s">
        <v>51</v>
      </c>
      <c r="FX30" s="2" t="s">
        <v>51</v>
      </c>
      <c r="FY30" s="26" t="s">
        <v>51</v>
      </c>
      <c r="FZ30" s="2" t="s">
        <v>51</v>
      </c>
      <c r="GA30" s="2" t="s">
        <v>51</v>
      </c>
      <c r="GB30" s="2" t="s">
        <v>51</v>
      </c>
      <c r="GC30" s="2" t="s">
        <v>51</v>
      </c>
      <c r="GD30" s="2" t="s">
        <v>51</v>
      </c>
      <c r="GE30" s="20" t="s">
        <v>51</v>
      </c>
      <c r="GF30" s="7">
        <v>0</v>
      </c>
      <c r="GG30" s="4">
        <v>0</v>
      </c>
      <c r="GH30" s="4">
        <v>4</v>
      </c>
      <c r="GI30" s="4">
        <v>0</v>
      </c>
      <c r="GJ30" s="20" t="s">
        <v>51</v>
      </c>
      <c r="GK30" s="2" t="s">
        <v>51</v>
      </c>
      <c r="GL30" s="2" t="s">
        <v>51</v>
      </c>
      <c r="GM30" s="2" t="s">
        <v>51</v>
      </c>
      <c r="GN30" s="2" t="s">
        <v>51</v>
      </c>
      <c r="GO30" s="7">
        <v>0</v>
      </c>
      <c r="GP30" s="2" t="s">
        <v>51</v>
      </c>
      <c r="GQ30" s="2" t="s">
        <v>51</v>
      </c>
      <c r="GR30" s="2" t="s">
        <v>51</v>
      </c>
      <c r="GS30" s="26" t="s">
        <v>51</v>
      </c>
      <c r="GT30" s="4">
        <v>0</v>
      </c>
      <c r="GU30" s="4">
        <v>4</v>
      </c>
      <c r="GV30" s="4">
        <v>0</v>
      </c>
      <c r="GW30" s="2" t="s">
        <v>51</v>
      </c>
      <c r="GX30" s="26" t="s">
        <v>51</v>
      </c>
      <c r="GY30" s="2" t="s">
        <v>51</v>
      </c>
      <c r="GZ30" s="2" t="s">
        <v>51</v>
      </c>
      <c r="HA30" s="2" t="s">
        <v>51</v>
      </c>
      <c r="HB30" s="20" t="s">
        <v>51</v>
      </c>
      <c r="HC30" s="7">
        <v>0</v>
      </c>
      <c r="HD30" s="2" t="s">
        <v>51</v>
      </c>
      <c r="HE30" s="2" t="s">
        <v>51</v>
      </c>
      <c r="HF30" s="2" t="s">
        <v>51</v>
      </c>
      <c r="HG30" s="4">
        <v>0</v>
      </c>
      <c r="HH30" s="4">
        <v>4</v>
      </c>
      <c r="HI30" s="4">
        <v>0</v>
      </c>
      <c r="HJ30" s="6">
        <v>6</v>
      </c>
      <c r="HK30" s="2" t="s">
        <v>51</v>
      </c>
      <c r="HL30" s="2" t="s">
        <v>51</v>
      </c>
      <c r="HM30" s="2" t="s">
        <v>51</v>
      </c>
      <c r="HN30" s="2" t="s">
        <v>51</v>
      </c>
      <c r="HO30" s="20" t="s">
        <v>51</v>
      </c>
      <c r="HP30" s="2" t="s">
        <v>51</v>
      </c>
      <c r="HQ30" s="2" t="s">
        <v>51</v>
      </c>
      <c r="HR30" s="26" t="s">
        <v>51</v>
      </c>
      <c r="HS30" s="2" t="s">
        <v>51</v>
      </c>
      <c r="HT30" s="4">
        <v>6</v>
      </c>
      <c r="HU30" s="4">
        <v>6</v>
      </c>
      <c r="HV30" s="4">
        <v>100</v>
      </c>
      <c r="HW30" s="3">
        <v>6</v>
      </c>
      <c r="HX30" s="3">
        <v>20</v>
      </c>
      <c r="HY30" s="3">
        <v>30</v>
      </c>
      <c r="HZ30" s="2" t="s">
        <v>51</v>
      </c>
      <c r="IA30" s="2" t="s">
        <v>51</v>
      </c>
      <c r="IB30" s="2" t="s">
        <v>51</v>
      </c>
      <c r="IC30" s="7">
        <v>0</v>
      </c>
      <c r="ID30" s="26" t="s">
        <v>51</v>
      </c>
      <c r="IE30" s="2" t="s">
        <v>51</v>
      </c>
      <c r="IF30" s="2" t="s">
        <v>51</v>
      </c>
      <c r="IG30" s="2" t="s">
        <v>51</v>
      </c>
      <c r="IH30" s="2" t="s">
        <v>51</v>
      </c>
      <c r="II30" s="2" t="s">
        <v>51</v>
      </c>
      <c r="IJ30" s="4">
        <v>0</v>
      </c>
      <c r="IK30" s="4">
        <v>2</v>
      </c>
      <c r="IL30" s="4">
        <v>0</v>
      </c>
      <c r="IM30" s="2" t="s">
        <v>51</v>
      </c>
      <c r="IN30" s="2" t="s">
        <v>51</v>
      </c>
      <c r="IO30" s="2" t="s">
        <v>51</v>
      </c>
      <c r="IP30" s="2" t="s">
        <v>51</v>
      </c>
      <c r="IQ30" s="20" t="s">
        <v>51</v>
      </c>
      <c r="IR30" s="26" t="s">
        <v>51</v>
      </c>
      <c r="IS30" s="7">
        <v>0</v>
      </c>
      <c r="IT30" s="2" t="s">
        <v>51</v>
      </c>
      <c r="IU30" s="2" t="s">
        <v>51</v>
      </c>
      <c r="IV30" s="2" t="s">
        <v>51</v>
      </c>
      <c r="IW30" s="4">
        <v>0</v>
      </c>
      <c r="IX30" s="4">
        <v>4</v>
      </c>
      <c r="IY30" s="4">
        <v>0</v>
      </c>
      <c r="IZ30" s="2" t="s">
        <v>51</v>
      </c>
      <c r="JA30" s="2" t="s">
        <v>51</v>
      </c>
      <c r="JB30" s="8">
        <v>3</v>
      </c>
      <c r="JC30" s="2" t="s">
        <v>51</v>
      </c>
      <c r="JD30" s="2" t="s">
        <v>51</v>
      </c>
      <c r="JE30" s="2" t="s">
        <v>51</v>
      </c>
      <c r="JF30" s="2" t="s">
        <v>51</v>
      </c>
      <c r="JG30" s="26" t="s">
        <v>51</v>
      </c>
      <c r="JH30" s="20" t="s">
        <v>51</v>
      </c>
      <c r="JI30" s="2" t="s">
        <v>51</v>
      </c>
      <c r="JJ30" s="4">
        <v>3</v>
      </c>
      <c r="JK30" s="4">
        <v>6</v>
      </c>
      <c r="JL30" s="4">
        <v>50</v>
      </c>
      <c r="JM30" s="3">
        <v>3</v>
      </c>
      <c r="JN30" s="3">
        <v>12</v>
      </c>
      <c r="JO30" s="3">
        <v>25</v>
      </c>
      <c r="JP30" s="1">
        <v>50</v>
      </c>
      <c r="JQ30" s="1">
        <v>100</v>
      </c>
      <c r="JR30" s="1">
        <v>50</v>
      </c>
    </row>
    <row r="31" spans="1:278" ht="16.350000000000001" customHeight="1" x14ac:dyDescent="0.25">
      <c r="A31" s="1">
        <v>726</v>
      </c>
      <c r="B31" s="2" t="s">
        <v>546</v>
      </c>
      <c r="C31" s="2" t="s">
        <v>54</v>
      </c>
      <c r="D31" s="2" t="s">
        <v>62</v>
      </c>
      <c r="E31" s="20" t="s">
        <v>1194</v>
      </c>
      <c r="F31" s="2" t="s">
        <v>1130</v>
      </c>
      <c r="G31" s="2" t="s">
        <v>51</v>
      </c>
      <c r="H31" s="2" t="s">
        <v>51</v>
      </c>
      <c r="I31" s="2" t="s">
        <v>51</v>
      </c>
      <c r="J31" s="2" t="s">
        <v>51</v>
      </c>
      <c r="K31" s="6">
        <v>2</v>
      </c>
      <c r="L31" s="26" t="s">
        <v>51</v>
      </c>
      <c r="M31" s="4">
        <v>2</v>
      </c>
      <c r="N31" s="4">
        <v>2</v>
      </c>
      <c r="O31" s="4">
        <v>100</v>
      </c>
      <c r="P31" s="6">
        <v>2</v>
      </c>
      <c r="Q31" s="26" t="s">
        <v>51</v>
      </c>
      <c r="R31" s="2" t="s">
        <v>51</v>
      </c>
      <c r="S31" s="2" t="s">
        <v>51</v>
      </c>
      <c r="T31" s="2" t="s">
        <v>51</v>
      </c>
      <c r="U31" s="2" t="s">
        <v>51</v>
      </c>
      <c r="V31" s="4">
        <v>2</v>
      </c>
      <c r="W31" s="4">
        <v>2</v>
      </c>
      <c r="X31" s="4">
        <v>100</v>
      </c>
      <c r="Y31" s="24" t="s">
        <v>51</v>
      </c>
      <c r="Z31" s="24" t="s">
        <v>51</v>
      </c>
      <c r="AA31" s="6">
        <v>2</v>
      </c>
      <c r="AB31" s="24" t="s">
        <v>51</v>
      </c>
      <c r="AC31" s="25" t="s">
        <v>51</v>
      </c>
      <c r="AD31" s="24" t="s">
        <v>51</v>
      </c>
      <c r="AE31" s="4">
        <v>2</v>
      </c>
      <c r="AF31" s="4">
        <v>2</v>
      </c>
      <c r="AG31" s="4">
        <v>100</v>
      </c>
      <c r="AH31" s="2" t="s">
        <v>51</v>
      </c>
      <c r="AI31" s="26" t="s">
        <v>51</v>
      </c>
      <c r="AJ31" s="7">
        <v>0</v>
      </c>
      <c r="AK31" s="2" t="s">
        <v>51</v>
      </c>
      <c r="AL31" s="20" t="s">
        <v>51</v>
      </c>
      <c r="AM31" s="2" t="s">
        <v>51</v>
      </c>
      <c r="AN31" s="4">
        <v>0</v>
      </c>
      <c r="AO31" s="4">
        <v>2</v>
      </c>
      <c r="AP31" s="4">
        <v>0</v>
      </c>
      <c r="AQ31" s="6">
        <v>2</v>
      </c>
      <c r="AR31" s="2" t="s">
        <v>51</v>
      </c>
      <c r="AS31" s="20" t="s">
        <v>51</v>
      </c>
      <c r="AT31" s="26" t="s">
        <v>51</v>
      </c>
      <c r="AU31" s="2" t="s">
        <v>51</v>
      </c>
      <c r="AV31" s="2" t="s">
        <v>51</v>
      </c>
      <c r="AW31" s="4">
        <v>2</v>
      </c>
      <c r="AX31" s="4">
        <v>2</v>
      </c>
      <c r="AY31" s="4">
        <v>100</v>
      </c>
      <c r="AZ31" s="6">
        <v>4</v>
      </c>
      <c r="BA31" s="2" t="s">
        <v>51</v>
      </c>
      <c r="BB31" s="26" t="s">
        <v>51</v>
      </c>
      <c r="BC31" s="2" t="s">
        <v>51</v>
      </c>
      <c r="BD31" s="2" t="s">
        <v>51</v>
      </c>
      <c r="BE31" s="2" t="s">
        <v>51</v>
      </c>
      <c r="BF31" s="4">
        <v>4</v>
      </c>
      <c r="BG31" s="4">
        <v>4</v>
      </c>
      <c r="BH31" s="4">
        <v>100</v>
      </c>
      <c r="BI31" s="2" t="s">
        <v>51</v>
      </c>
      <c r="BJ31" s="6">
        <v>4</v>
      </c>
      <c r="BK31" s="20" t="s">
        <v>51</v>
      </c>
      <c r="BL31" s="2" t="s">
        <v>51</v>
      </c>
      <c r="BM31" s="2" t="s">
        <v>51</v>
      </c>
      <c r="BN31" s="26" t="s">
        <v>51</v>
      </c>
      <c r="BO31" s="4">
        <v>4</v>
      </c>
      <c r="BP31" s="4">
        <v>4</v>
      </c>
      <c r="BQ31" s="4">
        <v>100</v>
      </c>
      <c r="BR31" s="2" t="s">
        <v>51</v>
      </c>
      <c r="BS31" s="2" t="s">
        <v>51</v>
      </c>
      <c r="BT31" s="7">
        <v>0</v>
      </c>
      <c r="BU31" s="20" t="s">
        <v>51</v>
      </c>
      <c r="BV31" s="2" t="s">
        <v>51</v>
      </c>
      <c r="BW31" s="2" t="s">
        <v>51</v>
      </c>
      <c r="BX31" s="4">
        <v>0</v>
      </c>
      <c r="BY31" s="4">
        <v>4</v>
      </c>
      <c r="BZ31" s="4">
        <v>0</v>
      </c>
      <c r="CA31" s="2" t="s">
        <v>51</v>
      </c>
      <c r="CB31" s="6">
        <v>4</v>
      </c>
      <c r="CC31" s="2" t="s">
        <v>51</v>
      </c>
      <c r="CD31" s="26" t="s">
        <v>51</v>
      </c>
      <c r="CE31" s="2" t="s">
        <v>51</v>
      </c>
      <c r="CF31" s="20" t="s">
        <v>51</v>
      </c>
      <c r="CG31" s="4">
        <v>4</v>
      </c>
      <c r="CH31" s="4">
        <v>4</v>
      </c>
      <c r="CI31" s="4">
        <v>100</v>
      </c>
      <c r="CJ31" s="2" t="s">
        <v>51</v>
      </c>
      <c r="CK31" s="26" t="s">
        <v>51</v>
      </c>
      <c r="CL31" s="2" t="s">
        <v>51</v>
      </c>
      <c r="CM31" s="6">
        <v>4</v>
      </c>
      <c r="CN31" s="20" t="s">
        <v>51</v>
      </c>
      <c r="CO31" s="2" t="s">
        <v>51</v>
      </c>
      <c r="CP31" s="4">
        <v>4</v>
      </c>
      <c r="CQ31" s="4">
        <v>4</v>
      </c>
      <c r="CR31" s="4">
        <v>100</v>
      </c>
      <c r="CS31" s="3">
        <v>24</v>
      </c>
      <c r="CT31" s="3">
        <v>30</v>
      </c>
      <c r="CU31" s="3">
        <v>80</v>
      </c>
      <c r="CV31" s="2" t="s">
        <v>51</v>
      </c>
      <c r="CW31" s="7">
        <v>0</v>
      </c>
      <c r="CX31" s="26" t="s">
        <v>51</v>
      </c>
      <c r="CY31" s="2" t="s">
        <v>51</v>
      </c>
      <c r="CZ31" s="2" t="s">
        <v>51</v>
      </c>
      <c r="DA31" s="20" t="s">
        <v>51</v>
      </c>
      <c r="DB31" s="4">
        <v>0</v>
      </c>
      <c r="DC31" s="4">
        <v>4</v>
      </c>
      <c r="DD31" s="4">
        <v>0</v>
      </c>
      <c r="DE31" s="20" t="s">
        <v>51</v>
      </c>
      <c r="DF31" s="2" t="s">
        <v>51</v>
      </c>
      <c r="DG31" s="6">
        <v>4</v>
      </c>
      <c r="DH31" s="2" t="s">
        <v>51</v>
      </c>
      <c r="DI31" s="2" t="s">
        <v>51</v>
      </c>
      <c r="DJ31" s="26" t="s">
        <v>51</v>
      </c>
      <c r="DK31" s="4">
        <v>4</v>
      </c>
      <c r="DL31" s="4">
        <v>4</v>
      </c>
      <c r="DM31" s="4">
        <v>100</v>
      </c>
      <c r="DN31" s="26" t="s">
        <v>51</v>
      </c>
      <c r="DO31" s="2" t="s">
        <v>51</v>
      </c>
      <c r="DP31" s="2" t="s">
        <v>51</v>
      </c>
      <c r="DQ31" s="20" t="s">
        <v>51</v>
      </c>
      <c r="DR31" s="6">
        <v>6</v>
      </c>
      <c r="DS31" s="2" t="s">
        <v>51</v>
      </c>
      <c r="DT31" s="4">
        <v>6</v>
      </c>
      <c r="DU31" s="4">
        <v>6</v>
      </c>
      <c r="DV31" s="4">
        <v>100</v>
      </c>
      <c r="DW31" s="2" t="s">
        <v>51</v>
      </c>
      <c r="DX31" s="6">
        <v>6</v>
      </c>
      <c r="DY31" s="2" t="s">
        <v>51</v>
      </c>
      <c r="DZ31" s="20" t="s">
        <v>51</v>
      </c>
      <c r="EA31" s="2" t="s">
        <v>51</v>
      </c>
      <c r="EB31" s="2" t="s">
        <v>51</v>
      </c>
      <c r="EC31" s="4">
        <v>6</v>
      </c>
      <c r="ED31" s="4">
        <v>6</v>
      </c>
      <c r="EE31" s="4">
        <v>100</v>
      </c>
      <c r="EF31" s="2" t="s">
        <v>51</v>
      </c>
      <c r="EG31" s="26" t="s">
        <v>51</v>
      </c>
      <c r="EH31" s="20" t="s">
        <v>51</v>
      </c>
      <c r="EI31" s="2" t="s">
        <v>51</v>
      </c>
      <c r="EJ31" s="7">
        <v>0</v>
      </c>
      <c r="EK31" s="2" t="s">
        <v>51</v>
      </c>
      <c r="EL31" s="4">
        <v>0</v>
      </c>
      <c r="EM31" s="4">
        <v>6</v>
      </c>
      <c r="EN31" s="4">
        <v>0</v>
      </c>
      <c r="EO31" s="6">
        <v>6</v>
      </c>
      <c r="EP31" s="20" t="s">
        <v>51</v>
      </c>
      <c r="EQ31" s="2" t="s">
        <v>51</v>
      </c>
      <c r="ER31" s="26" t="s">
        <v>51</v>
      </c>
      <c r="ES31" s="2" t="s">
        <v>51</v>
      </c>
      <c r="ET31" s="2" t="s">
        <v>51</v>
      </c>
      <c r="EU31" s="4">
        <v>6</v>
      </c>
      <c r="EV31" s="4">
        <v>6</v>
      </c>
      <c r="EW31" s="4">
        <v>100</v>
      </c>
      <c r="EX31" s="2" t="s">
        <v>51</v>
      </c>
      <c r="EY31" s="7">
        <v>0</v>
      </c>
      <c r="EZ31" s="20" t="s">
        <v>51</v>
      </c>
      <c r="FA31" s="26" t="s">
        <v>51</v>
      </c>
      <c r="FB31" s="2" t="s">
        <v>51</v>
      </c>
      <c r="FC31" s="2" t="s">
        <v>51</v>
      </c>
      <c r="FD31" s="4">
        <v>0</v>
      </c>
      <c r="FE31" s="4">
        <v>6</v>
      </c>
      <c r="FF31" s="4">
        <v>0</v>
      </c>
      <c r="FG31" s="3">
        <v>22</v>
      </c>
      <c r="FH31" s="3">
        <v>38</v>
      </c>
      <c r="FI31" s="3">
        <v>57.89</v>
      </c>
      <c r="FJ31" s="2" t="s">
        <v>51</v>
      </c>
      <c r="FK31" s="2" t="s">
        <v>51</v>
      </c>
      <c r="FL31" s="2" t="s">
        <v>51</v>
      </c>
      <c r="FM31" s="2" t="s">
        <v>51</v>
      </c>
      <c r="FN31" s="6">
        <v>2</v>
      </c>
      <c r="FO31" s="2" t="s">
        <v>51</v>
      </c>
      <c r="FP31" s="26" t="s">
        <v>51</v>
      </c>
      <c r="FQ31" s="20" t="s">
        <v>51</v>
      </c>
      <c r="FR31" s="2" t="s">
        <v>51</v>
      </c>
      <c r="FS31" s="2" t="s">
        <v>51</v>
      </c>
      <c r="FT31" s="4">
        <v>2</v>
      </c>
      <c r="FU31" s="4">
        <v>2</v>
      </c>
      <c r="FV31" s="4">
        <v>100</v>
      </c>
      <c r="FW31" s="2" t="s">
        <v>51</v>
      </c>
      <c r="FX31" s="2" t="s">
        <v>51</v>
      </c>
      <c r="FY31" s="2" t="s">
        <v>51</v>
      </c>
      <c r="FZ31" s="2" t="s">
        <v>51</v>
      </c>
      <c r="GA31" s="2" t="s">
        <v>51</v>
      </c>
      <c r="GB31" s="7">
        <v>0</v>
      </c>
      <c r="GC31" s="2" t="s">
        <v>51</v>
      </c>
      <c r="GD31" s="2" t="s">
        <v>51</v>
      </c>
      <c r="GE31" s="20" t="s">
        <v>51</v>
      </c>
      <c r="GF31" s="26" t="s">
        <v>51</v>
      </c>
      <c r="GG31" s="4">
        <v>0</v>
      </c>
      <c r="GH31" s="4">
        <v>4</v>
      </c>
      <c r="GI31" s="4">
        <v>0</v>
      </c>
      <c r="GJ31" s="2" t="s">
        <v>51</v>
      </c>
      <c r="GK31" s="2" t="s">
        <v>51</v>
      </c>
      <c r="GL31" s="2" t="s">
        <v>51</v>
      </c>
      <c r="GM31" s="2" t="s">
        <v>51</v>
      </c>
      <c r="GN31" s="26" t="s">
        <v>51</v>
      </c>
      <c r="GO31" s="2" t="s">
        <v>51</v>
      </c>
      <c r="GP31" s="2" t="s">
        <v>51</v>
      </c>
      <c r="GQ31" s="2" t="s">
        <v>51</v>
      </c>
      <c r="GR31" s="2" t="s">
        <v>51</v>
      </c>
      <c r="GS31" s="7">
        <v>0</v>
      </c>
      <c r="GT31" s="4">
        <v>0</v>
      </c>
      <c r="GU31" s="4">
        <v>4</v>
      </c>
      <c r="GV31" s="4">
        <v>0</v>
      </c>
      <c r="GW31" s="20" t="s">
        <v>51</v>
      </c>
      <c r="GX31" s="2" t="s">
        <v>51</v>
      </c>
      <c r="GY31" s="7">
        <v>0</v>
      </c>
      <c r="GZ31" s="2" t="s">
        <v>51</v>
      </c>
      <c r="HA31" s="2" t="s">
        <v>51</v>
      </c>
      <c r="HB31" s="26" t="s">
        <v>51</v>
      </c>
      <c r="HC31" s="2" t="s">
        <v>51</v>
      </c>
      <c r="HD31" s="2" t="s">
        <v>51</v>
      </c>
      <c r="HE31" s="2" t="s">
        <v>51</v>
      </c>
      <c r="HF31" s="2" t="s">
        <v>51</v>
      </c>
      <c r="HG31" s="4">
        <v>0</v>
      </c>
      <c r="HH31" s="4">
        <v>4</v>
      </c>
      <c r="HI31" s="4">
        <v>0</v>
      </c>
      <c r="HJ31" s="2" t="s">
        <v>51</v>
      </c>
      <c r="HK31" s="26" t="s">
        <v>51</v>
      </c>
      <c r="HL31" s="2" t="s">
        <v>51</v>
      </c>
      <c r="HM31" s="2" t="s">
        <v>51</v>
      </c>
      <c r="HN31" s="2" t="s">
        <v>51</v>
      </c>
      <c r="HO31" s="2" t="s">
        <v>51</v>
      </c>
      <c r="HP31" s="2" t="s">
        <v>51</v>
      </c>
      <c r="HQ31" s="20" t="s">
        <v>51</v>
      </c>
      <c r="HR31" s="2" t="s">
        <v>51</v>
      </c>
      <c r="HS31" s="6">
        <v>6</v>
      </c>
      <c r="HT31" s="4">
        <v>6</v>
      </c>
      <c r="HU31" s="4">
        <v>6</v>
      </c>
      <c r="HV31" s="4">
        <v>100</v>
      </c>
      <c r="HW31" s="3">
        <v>8</v>
      </c>
      <c r="HX31" s="3">
        <v>20</v>
      </c>
      <c r="HY31" s="3">
        <v>40</v>
      </c>
      <c r="HZ31" s="20" t="s">
        <v>51</v>
      </c>
      <c r="IA31" s="2" t="s">
        <v>51</v>
      </c>
      <c r="IB31" s="2" t="s">
        <v>51</v>
      </c>
      <c r="IC31" s="2" t="s">
        <v>51</v>
      </c>
      <c r="ID31" s="2" t="s">
        <v>51</v>
      </c>
      <c r="IE31" s="7">
        <v>0</v>
      </c>
      <c r="IF31" s="2" t="s">
        <v>51</v>
      </c>
      <c r="IG31" s="2" t="s">
        <v>51</v>
      </c>
      <c r="IH31" s="26" t="s">
        <v>51</v>
      </c>
      <c r="II31" s="2" t="s">
        <v>51</v>
      </c>
      <c r="IJ31" s="4">
        <v>0</v>
      </c>
      <c r="IK31" s="4">
        <v>2</v>
      </c>
      <c r="IL31" s="4">
        <v>0</v>
      </c>
      <c r="IM31" s="26" t="s">
        <v>51</v>
      </c>
      <c r="IN31" s="2" t="s">
        <v>51</v>
      </c>
      <c r="IO31" s="2" t="s">
        <v>51</v>
      </c>
      <c r="IP31" s="20" t="s">
        <v>51</v>
      </c>
      <c r="IQ31" s="7">
        <v>0</v>
      </c>
      <c r="IR31" s="2" t="s">
        <v>51</v>
      </c>
      <c r="IS31" s="2" t="s">
        <v>51</v>
      </c>
      <c r="IT31" s="2" t="s">
        <v>51</v>
      </c>
      <c r="IU31" s="2" t="s">
        <v>51</v>
      </c>
      <c r="IV31" s="2" t="s">
        <v>51</v>
      </c>
      <c r="IW31" s="4">
        <v>0</v>
      </c>
      <c r="IX31" s="4">
        <v>4</v>
      </c>
      <c r="IY31" s="4">
        <v>0</v>
      </c>
      <c r="IZ31" s="2" t="s">
        <v>51</v>
      </c>
      <c r="JA31" s="26" t="s">
        <v>51</v>
      </c>
      <c r="JB31" s="20" t="s">
        <v>51</v>
      </c>
      <c r="JC31" s="2" t="s">
        <v>51</v>
      </c>
      <c r="JD31" s="2" t="s">
        <v>51</v>
      </c>
      <c r="JE31" s="2" t="s">
        <v>51</v>
      </c>
      <c r="JF31" s="2" t="s">
        <v>51</v>
      </c>
      <c r="JG31" s="2" t="s">
        <v>51</v>
      </c>
      <c r="JH31" s="6">
        <v>6</v>
      </c>
      <c r="JI31" s="2" t="s">
        <v>51</v>
      </c>
      <c r="JJ31" s="4">
        <v>6</v>
      </c>
      <c r="JK31" s="4">
        <v>6</v>
      </c>
      <c r="JL31" s="4">
        <v>100</v>
      </c>
      <c r="JM31" s="3">
        <v>6</v>
      </c>
      <c r="JN31" s="3">
        <v>12</v>
      </c>
      <c r="JO31" s="3">
        <v>50</v>
      </c>
      <c r="JP31" s="1">
        <v>60</v>
      </c>
      <c r="JQ31" s="1">
        <v>100</v>
      </c>
      <c r="JR31" s="1">
        <v>60</v>
      </c>
    </row>
    <row r="32" spans="1:278" ht="16.350000000000001" customHeight="1" x14ac:dyDescent="0.25">
      <c r="A32" s="1">
        <v>2347</v>
      </c>
      <c r="B32" s="2" t="s">
        <v>654</v>
      </c>
      <c r="C32" s="2" t="s">
        <v>655</v>
      </c>
      <c r="D32" s="2" t="s">
        <v>656</v>
      </c>
      <c r="E32" s="20" t="s">
        <v>1181</v>
      </c>
      <c r="F32" s="2" t="s">
        <v>1136</v>
      </c>
      <c r="G32" s="20" t="s">
        <v>51</v>
      </c>
      <c r="H32" s="26" t="s">
        <v>51</v>
      </c>
      <c r="I32" s="2" t="s">
        <v>51</v>
      </c>
      <c r="J32" s="2" t="s">
        <v>51</v>
      </c>
      <c r="K32" s="6">
        <v>2</v>
      </c>
      <c r="L32" s="2" t="s">
        <v>51</v>
      </c>
      <c r="M32" s="4">
        <v>2</v>
      </c>
      <c r="N32" s="4">
        <v>2</v>
      </c>
      <c r="O32" s="4">
        <v>100</v>
      </c>
      <c r="P32" s="2" t="s">
        <v>51</v>
      </c>
      <c r="Q32" s="20" t="s">
        <v>51</v>
      </c>
      <c r="R32" s="2" t="s">
        <v>51</v>
      </c>
      <c r="S32" s="2" t="s">
        <v>51</v>
      </c>
      <c r="T32" s="2" t="s">
        <v>51</v>
      </c>
      <c r="U32" s="8">
        <v>1</v>
      </c>
      <c r="V32" s="4">
        <v>1</v>
      </c>
      <c r="W32" s="4">
        <v>2</v>
      </c>
      <c r="X32" s="4">
        <v>50</v>
      </c>
      <c r="Y32" s="24" t="s">
        <v>51</v>
      </c>
      <c r="Z32" s="24" t="s">
        <v>51</v>
      </c>
      <c r="AA32" s="24" t="s">
        <v>51</v>
      </c>
      <c r="AB32" s="24" t="s">
        <v>51</v>
      </c>
      <c r="AC32" s="24" t="s">
        <v>51</v>
      </c>
      <c r="AD32" s="6">
        <v>2</v>
      </c>
      <c r="AE32" s="4">
        <v>2</v>
      </c>
      <c r="AF32" s="4">
        <v>2</v>
      </c>
      <c r="AG32" s="4">
        <v>100</v>
      </c>
      <c r="AH32" s="7">
        <v>0</v>
      </c>
      <c r="AI32" s="2" t="s">
        <v>51</v>
      </c>
      <c r="AJ32" s="2" t="s">
        <v>51</v>
      </c>
      <c r="AK32" s="2" t="s">
        <v>51</v>
      </c>
      <c r="AL32" s="2" t="s">
        <v>51</v>
      </c>
      <c r="AM32" s="2" t="s">
        <v>51</v>
      </c>
      <c r="AN32" s="4">
        <v>0</v>
      </c>
      <c r="AO32" s="4">
        <v>2</v>
      </c>
      <c r="AP32" s="4">
        <v>0</v>
      </c>
      <c r="AQ32" s="2" t="s">
        <v>51</v>
      </c>
      <c r="AR32" s="6">
        <v>2</v>
      </c>
      <c r="AS32" s="20" t="s">
        <v>51</v>
      </c>
      <c r="AT32" s="2" t="s">
        <v>51</v>
      </c>
      <c r="AU32" s="2" t="s">
        <v>51</v>
      </c>
      <c r="AV32" s="26" t="s">
        <v>51</v>
      </c>
      <c r="AW32" s="4">
        <v>2</v>
      </c>
      <c r="AX32" s="4">
        <v>2</v>
      </c>
      <c r="AY32" s="4">
        <v>100</v>
      </c>
      <c r="AZ32" s="26" t="s">
        <v>51</v>
      </c>
      <c r="BA32" s="2" t="s">
        <v>51</v>
      </c>
      <c r="BB32" s="2" t="s">
        <v>51</v>
      </c>
      <c r="BC32" s="6">
        <v>4</v>
      </c>
      <c r="BD32" s="20" t="s">
        <v>51</v>
      </c>
      <c r="BE32" s="2" t="s">
        <v>51</v>
      </c>
      <c r="BF32" s="4">
        <v>4</v>
      </c>
      <c r="BG32" s="4">
        <v>4</v>
      </c>
      <c r="BH32" s="4">
        <v>100</v>
      </c>
      <c r="BI32" s="7">
        <v>0</v>
      </c>
      <c r="BJ32" s="2" t="s">
        <v>51</v>
      </c>
      <c r="BK32" s="26" t="s">
        <v>51</v>
      </c>
      <c r="BL32" s="2" t="s">
        <v>51</v>
      </c>
      <c r="BM32" s="2" t="s">
        <v>51</v>
      </c>
      <c r="BN32" s="2" t="s">
        <v>51</v>
      </c>
      <c r="BO32" s="4">
        <v>0</v>
      </c>
      <c r="BP32" s="4">
        <v>4</v>
      </c>
      <c r="BQ32" s="4">
        <v>0</v>
      </c>
      <c r="BR32" s="2" t="s">
        <v>51</v>
      </c>
      <c r="BS32" s="26" t="s">
        <v>51</v>
      </c>
      <c r="BT32" s="2" t="s">
        <v>51</v>
      </c>
      <c r="BU32" s="6">
        <v>4</v>
      </c>
      <c r="BV32" s="2" t="s">
        <v>51</v>
      </c>
      <c r="BW32" s="2" t="s">
        <v>51</v>
      </c>
      <c r="BX32" s="4">
        <v>4</v>
      </c>
      <c r="BY32" s="4">
        <v>4</v>
      </c>
      <c r="BZ32" s="4">
        <v>100</v>
      </c>
      <c r="CA32" s="2" t="s">
        <v>51</v>
      </c>
      <c r="CB32" s="2" t="s">
        <v>51</v>
      </c>
      <c r="CC32" s="26" t="s">
        <v>51</v>
      </c>
      <c r="CD32" s="2" t="s">
        <v>51</v>
      </c>
      <c r="CE32" s="8">
        <v>3</v>
      </c>
      <c r="CF32" s="20" t="s">
        <v>51</v>
      </c>
      <c r="CG32" s="4">
        <v>3</v>
      </c>
      <c r="CH32" s="4">
        <v>4</v>
      </c>
      <c r="CI32" s="4">
        <v>75</v>
      </c>
      <c r="CJ32" s="20" t="s">
        <v>51</v>
      </c>
      <c r="CK32" s="2" t="s">
        <v>51</v>
      </c>
      <c r="CL32" s="2" t="s">
        <v>51</v>
      </c>
      <c r="CM32" s="26" t="s">
        <v>51</v>
      </c>
      <c r="CN32" s="6">
        <v>4</v>
      </c>
      <c r="CO32" s="2" t="s">
        <v>51</v>
      </c>
      <c r="CP32" s="4">
        <v>4</v>
      </c>
      <c r="CQ32" s="4">
        <v>4</v>
      </c>
      <c r="CR32" s="4">
        <v>100</v>
      </c>
      <c r="CS32" s="3">
        <v>22</v>
      </c>
      <c r="CT32" s="3">
        <v>30</v>
      </c>
      <c r="CU32" s="3">
        <v>73.33</v>
      </c>
      <c r="CV32" s="2" t="s">
        <v>51</v>
      </c>
      <c r="CW32" s="7">
        <v>0</v>
      </c>
      <c r="CX32" s="2" t="s">
        <v>51</v>
      </c>
      <c r="CY32" s="2" t="s">
        <v>51</v>
      </c>
      <c r="CZ32" s="2" t="s">
        <v>51</v>
      </c>
      <c r="DA32" s="20" t="s">
        <v>51</v>
      </c>
      <c r="DB32" s="4">
        <v>0</v>
      </c>
      <c r="DC32" s="4">
        <v>4</v>
      </c>
      <c r="DD32" s="4">
        <v>0</v>
      </c>
      <c r="DE32" s="2" t="s">
        <v>51</v>
      </c>
      <c r="DF32" s="20" t="s">
        <v>51</v>
      </c>
      <c r="DG32" s="26" t="s">
        <v>51</v>
      </c>
      <c r="DH32" s="2" t="s">
        <v>51</v>
      </c>
      <c r="DI32" s="2" t="s">
        <v>51</v>
      </c>
      <c r="DJ32" s="6">
        <v>4</v>
      </c>
      <c r="DK32" s="4">
        <v>4</v>
      </c>
      <c r="DL32" s="4">
        <v>4</v>
      </c>
      <c r="DM32" s="4">
        <v>100</v>
      </c>
      <c r="DN32" s="26" t="s">
        <v>51</v>
      </c>
      <c r="DO32" s="2" t="s">
        <v>51</v>
      </c>
      <c r="DP32" s="2" t="s">
        <v>51</v>
      </c>
      <c r="DQ32" s="2" t="s">
        <v>51</v>
      </c>
      <c r="DR32" s="7">
        <v>0</v>
      </c>
      <c r="DS32" s="2" t="s">
        <v>51</v>
      </c>
      <c r="DT32" s="4">
        <v>0</v>
      </c>
      <c r="DU32" s="4">
        <v>6</v>
      </c>
      <c r="DV32" s="4">
        <v>0</v>
      </c>
      <c r="DW32" s="2" t="s">
        <v>51</v>
      </c>
      <c r="DX32" s="2" t="s">
        <v>51</v>
      </c>
      <c r="DY32" s="2" t="s">
        <v>51</v>
      </c>
      <c r="DZ32" s="26" t="s">
        <v>51</v>
      </c>
      <c r="EA32" s="7">
        <v>0</v>
      </c>
      <c r="EB32" s="20" t="s">
        <v>51</v>
      </c>
      <c r="EC32" s="4">
        <v>0</v>
      </c>
      <c r="ED32" s="4">
        <v>6</v>
      </c>
      <c r="EE32" s="4">
        <v>0</v>
      </c>
      <c r="EF32" s="2" t="s">
        <v>51</v>
      </c>
      <c r="EG32" s="2" t="s">
        <v>51</v>
      </c>
      <c r="EH32" s="7">
        <v>0</v>
      </c>
      <c r="EI32" s="2" t="s">
        <v>51</v>
      </c>
      <c r="EJ32" s="2" t="s">
        <v>51</v>
      </c>
      <c r="EK32" s="26" t="s">
        <v>51</v>
      </c>
      <c r="EL32" s="4">
        <v>0</v>
      </c>
      <c r="EM32" s="4">
        <v>6</v>
      </c>
      <c r="EN32" s="4">
        <v>0</v>
      </c>
      <c r="EO32" s="26" t="s">
        <v>51</v>
      </c>
      <c r="EP32" s="2" t="s">
        <v>51</v>
      </c>
      <c r="EQ32" s="2" t="s">
        <v>51</v>
      </c>
      <c r="ER32" s="2" t="s">
        <v>51</v>
      </c>
      <c r="ES32" s="6">
        <v>6</v>
      </c>
      <c r="ET32" s="20" t="s">
        <v>51</v>
      </c>
      <c r="EU32" s="4">
        <v>6</v>
      </c>
      <c r="EV32" s="4">
        <v>6</v>
      </c>
      <c r="EW32" s="4">
        <v>100</v>
      </c>
      <c r="EX32" s="2" t="s">
        <v>51</v>
      </c>
      <c r="EY32" s="26" t="s">
        <v>51</v>
      </c>
      <c r="EZ32" s="2" t="s">
        <v>51</v>
      </c>
      <c r="FA32" s="20" t="s">
        <v>51</v>
      </c>
      <c r="FB32" s="2" t="s">
        <v>51</v>
      </c>
      <c r="FC32" s="9">
        <v>4</v>
      </c>
      <c r="FD32" s="4">
        <v>4</v>
      </c>
      <c r="FE32" s="4">
        <v>6</v>
      </c>
      <c r="FF32" s="4">
        <v>66.67</v>
      </c>
      <c r="FG32" s="3">
        <v>14</v>
      </c>
      <c r="FH32" s="3">
        <v>38</v>
      </c>
      <c r="FI32" s="3">
        <v>36.840000000000003</v>
      </c>
      <c r="FJ32" s="2" t="s">
        <v>51</v>
      </c>
      <c r="FK32" s="26" t="s">
        <v>51</v>
      </c>
      <c r="FL32" s="2" t="s">
        <v>51</v>
      </c>
      <c r="FM32" s="7">
        <v>0</v>
      </c>
      <c r="FN32" s="2" t="s">
        <v>51</v>
      </c>
      <c r="FO32" s="2" t="s">
        <v>51</v>
      </c>
      <c r="FP32" s="2" t="s">
        <v>51</v>
      </c>
      <c r="FQ32" s="2" t="s">
        <v>51</v>
      </c>
      <c r="FR32" s="20" t="s">
        <v>51</v>
      </c>
      <c r="FS32" s="2" t="s">
        <v>51</v>
      </c>
      <c r="FT32" s="4">
        <v>0</v>
      </c>
      <c r="FU32" s="4">
        <v>2</v>
      </c>
      <c r="FV32" s="4">
        <v>0</v>
      </c>
      <c r="FW32" s="2" t="s">
        <v>51</v>
      </c>
      <c r="FX32" s="2" t="s">
        <v>51</v>
      </c>
      <c r="FY32" s="7">
        <v>0</v>
      </c>
      <c r="FZ32" s="2" t="s">
        <v>51</v>
      </c>
      <c r="GA32" s="2" t="s">
        <v>51</v>
      </c>
      <c r="GB32" s="20" t="s">
        <v>51</v>
      </c>
      <c r="GC32" s="2" t="s">
        <v>51</v>
      </c>
      <c r="GD32" s="2" t="s">
        <v>51</v>
      </c>
      <c r="GE32" s="26" t="s">
        <v>51</v>
      </c>
      <c r="GF32" s="2" t="s">
        <v>51</v>
      </c>
      <c r="GG32" s="4">
        <v>0</v>
      </c>
      <c r="GH32" s="4">
        <v>4</v>
      </c>
      <c r="GI32" s="4">
        <v>0</v>
      </c>
      <c r="GJ32" s="2" t="s">
        <v>51</v>
      </c>
      <c r="GK32" s="2" t="s">
        <v>51</v>
      </c>
      <c r="GL32" s="20" t="s">
        <v>51</v>
      </c>
      <c r="GM32" s="2" t="s">
        <v>51</v>
      </c>
      <c r="GN32" s="2" t="s">
        <v>51</v>
      </c>
      <c r="GO32" s="2" t="s">
        <v>51</v>
      </c>
      <c r="GP32" s="2" t="s">
        <v>51</v>
      </c>
      <c r="GQ32" s="7">
        <v>0</v>
      </c>
      <c r="GR32" s="2" t="s">
        <v>51</v>
      </c>
      <c r="GS32" s="2" t="s">
        <v>51</v>
      </c>
      <c r="GT32" s="4">
        <v>0</v>
      </c>
      <c r="GU32" s="4">
        <v>4</v>
      </c>
      <c r="GV32" s="4">
        <v>0</v>
      </c>
      <c r="GW32" s="20" t="s">
        <v>51</v>
      </c>
      <c r="GX32" s="26" t="s">
        <v>51</v>
      </c>
      <c r="GY32" s="2" t="s">
        <v>51</v>
      </c>
      <c r="GZ32" s="7">
        <v>0</v>
      </c>
      <c r="HA32" s="2" t="s">
        <v>51</v>
      </c>
      <c r="HB32" s="2" t="s">
        <v>51</v>
      </c>
      <c r="HC32" s="2" t="s">
        <v>51</v>
      </c>
      <c r="HD32" s="2" t="s">
        <v>51</v>
      </c>
      <c r="HE32" s="2" t="s">
        <v>51</v>
      </c>
      <c r="HF32" s="2" t="s">
        <v>51</v>
      </c>
      <c r="HG32" s="4">
        <v>0</v>
      </c>
      <c r="HH32" s="4">
        <v>4</v>
      </c>
      <c r="HI32" s="4">
        <v>0</v>
      </c>
      <c r="HJ32" s="2" t="s">
        <v>51</v>
      </c>
      <c r="HK32" s="2" t="s">
        <v>51</v>
      </c>
      <c r="HL32" s="2" t="s">
        <v>51</v>
      </c>
      <c r="HM32" s="26" t="s">
        <v>51</v>
      </c>
      <c r="HN32" s="20" t="s">
        <v>51</v>
      </c>
      <c r="HO32" s="2" t="s">
        <v>51</v>
      </c>
      <c r="HP32" s="2" t="s">
        <v>51</v>
      </c>
      <c r="HQ32" s="8">
        <v>2</v>
      </c>
      <c r="HR32" s="2" t="s">
        <v>51</v>
      </c>
      <c r="HS32" s="2" t="s">
        <v>51</v>
      </c>
      <c r="HT32" s="4">
        <v>2</v>
      </c>
      <c r="HU32" s="4">
        <v>6</v>
      </c>
      <c r="HV32" s="4">
        <v>33.33</v>
      </c>
      <c r="HW32" s="3">
        <v>2</v>
      </c>
      <c r="HX32" s="3">
        <v>20</v>
      </c>
      <c r="HY32" s="3">
        <v>10</v>
      </c>
      <c r="HZ32" s="26" t="s">
        <v>51</v>
      </c>
      <c r="IA32" s="2" t="s">
        <v>51</v>
      </c>
      <c r="IB32" s="6">
        <v>2</v>
      </c>
      <c r="IC32" s="2" t="s">
        <v>51</v>
      </c>
      <c r="ID32" s="2" t="s">
        <v>51</v>
      </c>
      <c r="IE32" s="2" t="s">
        <v>51</v>
      </c>
      <c r="IF32" s="2" t="s">
        <v>51</v>
      </c>
      <c r="IG32" s="2" t="s">
        <v>51</v>
      </c>
      <c r="IH32" s="2" t="s">
        <v>51</v>
      </c>
      <c r="II32" s="2" t="s">
        <v>51</v>
      </c>
      <c r="IJ32" s="4">
        <v>2</v>
      </c>
      <c r="IK32" s="4">
        <v>2</v>
      </c>
      <c r="IL32" s="4">
        <v>100</v>
      </c>
      <c r="IM32" s="2" t="s">
        <v>51</v>
      </c>
      <c r="IN32" s="2" t="s">
        <v>51</v>
      </c>
      <c r="IO32" s="2" t="s">
        <v>51</v>
      </c>
      <c r="IP32" s="20" t="s">
        <v>51</v>
      </c>
      <c r="IQ32" s="2" t="s">
        <v>51</v>
      </c>
      <c r="IR32" s="26" t="s">
        <v>51</v>
      </c>
      <c r="IS32" s="2" t="s">
        <v>51</v>
      </c>
      <c r="IT32" s="7">
        <v>0</v>
      </c>
      <c r="IU32" s="2" t="s">
        <v>51</v>
      </c>
      <c r="IV32" s="2" t="s">
        <v>51</v>
      </c>
      <c r="IW32" s="4">
        <v>0</v>
      </c>
      <c r="IX32" s="4">
        <v>4</v>
      </c>
      <c r="IY32" s="4">
        <v>0</v>
      </c>
      <c r="IZ32" s="26" t="s">
        <v>51</v>
      </c>
      <c r="JA32" s="6">
        <v>6</v>
      </c>
      <c r="JB32" s="2" t="s">
        <v>51</v>
      </c>
      <c r="JC32" s="2" t="s">
        <v>51</v>
      </c>
      <c r="JD32" s="2" t="s">
        <v>51</v>
      </c>
      <c r="JE32" s="20" t="s">
        <v>51</v>
      </c>
      <c r="JF32" s="2" t="s">
        <v>51</v>
      </c>
      <c r="JG32" s="2" t="s">
        <v>51</v>
      </c>
      <c r="JH32" s="2" t="s">
        <v>51</v>
      </c>
      <c r="JI32" s="2" t="s">
        <v>51</v>
      </c>
      <c r="JJ32" s="4">
        <v>6</v>
      </c>
      <c r="JK32" s="4">
        <v>6</v>
      </c>
      <c r="JL32" s="4">
        <v>100</v>
      </c>
      <c r="JM32" s="3">
        <v>8</v>
      </c>
      <c r="JN32" s="3">
        <v>12</v>
      </c>
      <c r="JO32" s="3">
        <v>66.67</v>
      </c>
      <c r="JP32" s="1">
        <v>46</v>
      </c>
      <c r="JQ32" s="1">
        <v>100</v>
      </c>
      <c r="JR32" s="1">
        <v>46</v>
      </c>
    </row>
    <row r="33" spans="1:278" ht="16.350000000000001" customHeight="1" x14ac:dyDescent="0.25">
      <c r="A33" s="1">
        <v>967</v>
      </c>
      <c r="B33" s="2" t="s">
        <v>590</v>
      </c>
      <c r="C33" s="2" t="s">
        <v>64</v>
      </c>
      <c r="D33" s="2" t="s">
        <v>55</v>
      </c>
      <c r="E33" s="20" t="s">
        <v>1175</v>
      </c>
      <c r="F33" s="2" t="s">
        <v>1133</v>
      </c>
      <c r="G33" s="6">
        <v>2</v>
      </c>
      <c r="H33" s="2" t="s">
        <v>51</v>
      </c>
      <c r="I33" s="2" t="s">
        <v>51</v>
      </c>
      <c r="J33" s="2" t="s">
        <v>51</v>
      </c>
      <c r="K33" s="26" t="s">
        <v>51</v>
      </c>
      <c r="L33" s="20" t="s">
        <v>51</v>
      </c>
      <c r="M33" s="4">
        <v>2</v>
      </c>
      <c r="N33" s="4">
        <v>2</v>
      </c>
      <c r="O33" s="4">
        <v>100</v>
      </c>
      <c r="P33" s="2" t="s">
        <v>51</v>
      </c>
      <c r="Q33" s="26" t="s">
        <v>51</v>
      </c>
      <c r="R33" s="2" t="s">
        <v>51</v>
      </c>
      <c r="S33" s="2" t="s">
        <v>51</v>
      </c>
      <c r="T33" s="6">
        <v>2</v>
      </c>
      <c r="U33" s="2" t="s">
        <v>51</v>
      </c>
      <c r="V33" s="4">
        <v>2</v>
      </c>
      <c r="W33" s="4">
        <v>2</v>
      </c>
      <c r="X33" s="4">
        <v>100</v>
      </c>
      <c r="Y33" s="25" t="s">
        <v>51</v>
      </c>
      <c r="Z33" s="24" t="s">
        <v>51</v>
      </c>
      <c r="AA33" s="24" t="s">
        <v>51</v>
      </c>
      <c r="AB33" s="6">
        <v>2</v>
      </c>
      <c r="AC33" s="24" t="s">
        <v>51</v>
      </c>
      <c r="AD33" s="24" t="s">
        <v>51</v>
      </c>
      <c r="AE33" s="4">
        <v>2</v>
      </c>
      <c r="AF33" s="4">
        <v>2</v>
      </c>
      <c r="AG33" s="4">
        <v>100</v>
      </c>
      <c r="AH33" s="2" t="s">
        <v>51</v>
      </c>
      <c r="AI33" s="6">
        <v>2</v>
      </c>
      <c r="AJ33" s="26" t="s">
        <v>51</v>
      </c>
      <c r="AK33" s="2" t="s">
        <v>51</v>
      </c>
      <c r="AL33" s="20" t="s">
        <v>51</v>
      </c>
      <c r="AM33" s="2" t="s">
        <v>51</v>
      </c>
      <c r="AN33" s="4">
        <v>2</v>
      </c>
      <c r="AO33" s="4">
        <v>2</v>
      </c>
      <c r="AP33" s="4">
        <v>100</v>
      </c>
      <c r="AQ33" s="2" t="s">
        <v>51</v>
      </c>
      <c r="AR33" s="2" t="s">
        <v>51</v>
      </c>
      <c r="AS33" s="20" t="s">
        <v>51</v>
      </c>
      <c r="AT33" s="2" t="s">
        <v>51</v>
      </c>
      <c r="AU33" s="26" t="s">
        <v>51</v>
      </c>
      <c r="AV33" s="6">
        <v>2</v>
      </c>
      <c r="AW33" s="4">
        <v>2</v>
      </c>
      <c r="AX33" s="4">
        <v>2</v>
      </c>
      <c r="AY33" s="4">
        <v>100</v>
      </c>
      <c r="AZ33" s="26" t="s">
        <v>51</v>
      </c>
      <c r="BA33" s="2" t="s">
        <v>51</v>
      </c>
      <c r="BB33" s="20" t="s">
        <v>51</v>
      </c>
      <c r="BC33" s="6">
        <v>4</v>
      </c>
      <c r="BD33" s="2" t="s">
        <v>51</v>
      </c>
      <c r="BE33" s="2" t="s">
        <v>51</v>
      </c>
      <c r="BF33" s="4">
        <v>4</v>
      </c>
      <c r="BG33" s="4">
        <v>4</v>
      </c>
      <c r="BH33" s="4">
        <v>100</v>
      </c>
      <c r="BI33" s="2" t="s">
        <v>51</v>
      </c>
      <c r="BJ33" s="2" t="s">
        <v>51</v>
      </c>
      <c r="BK33" s="2" t="s">
        <v>51</v>
      </c>
      <c r="BL33" s="2" t="s">
        <v>51</v>
      </c>
      <c r="BM33" s="26" t="s">
        <v>51</v>
      </c>
      <c r="BN33" s="6">
        <v>4</v>
      </c>
      <c r="BO33" s="4">
        <v>4</v>
      </c>
      <c r="BP33" s="4">
        <v>4</v>
      </c>
      <c r="BQ33" s="4">
        <v>100</v>
      </c>
      <c r="BR33" s="2" t="s">
        <v>51</v>
      </c>
      <c r="BS33" s="20" t="s">
        <v>51</v>
      </c>
      <c r="BT33" s="2" t="s">
        <v>51</v>
      </c>
      <c r="BU33" s="26" t="s">
        <v>51</v>
      </c>
      <c r="BV33" s="2" t="s">
        <v>51</v>
      </c>
      <c r="BW33" s="6">
        <v>4</v>
      </c>
      <c r="BX33" s="4">
        <v>4</v>
      </c>
      <c r="BY33" s="4">
        <v>4</v>
      </c>
      <c r="BZ33" s="4">
        <v>100</v>
      </c>
      <c r="CA33" s="6">
        <v>4</v>
      </c>
      <c r="CB33" s="2" t="s">
        <v>51</v>
      </c>
      <c r="CC33" s="2" t="s">
        <v>51</v>
      </c>
      <c r="CD33" s="2" t="s">
        <v>51</v>
      </c>
      <c r="CE33" s="20" t="s">
        <v>51</v>
      </c>
      <c r="CF33" s="2" t="s">
        <v>51</v>
      </c>
      <c r="CG33" s="4">
        <v>4</v>
      </c>
      <c r="CH33" s="4">
        <v>4</v>
      </c>
      <c r="CI33" s="4">
        <v>100</v>
      </c>
      <c r="CJ33" s="20" t="s">
        <v>51</v>
      </c>
      <c r="CK33" s="2" t="s">
        <v>51</v>
      </c>
      <c r="CL33" s="6">
        <v>4</v>
      </c>
      <c r="CM33" s="2" t="s">
        <v>51</v>
      </c>
      <c r="CN33" s="2" t="s">
        <v>51</v>
      </c>
      <c r="CO33" s="26" t="s">
        <v>51</v>
      </c>
      <c r="CP33" s="4">
        <v>4</v>
      </c>
      <c r="CQ33" s="4">
        <v>4</v>
      </c>
      <c r="CR33" s="4">
        <v>100</v>
      </c>
      <c r="CS33" s="3">
        <v>30</v>
      </c>
      <c r="CT33" s="3">
        <v>30</v>
      </c>
      <c r="CU33" s="3">
        <v>100</v>
      </c>
      <c r="CV33" s="2" t="s">
        <v>51</v>
      </c>
      <c r="CW33" s="7">
        <v>0</v>
      </c>
      <c r="CX33" s="2" t="s">
        <v>51</v>
      </c>
      <c r="CY33" s="26" t="s">
        <v>51</v>
      </c>
      <c r="CZ33" s="2" t="s">
        <v>51</v>
      </c>
      <c r="DA33" s="2" t="s">
        <v>51</v>
      </c>
      <c r="DB33" s="4">
        <v>0</v>
      </c>
      <c r="DC33" s="4">
        <v>4</v>
      </c>
      <c r="DD33" s="4">
        <v>0</v>
      </c>
      <c r="DE33" s="2" t="s">
        <v>51</v>
      </c>
      <c r="DF33" s="20" t="s">
        <v>51</v>
      </c>
      <c r="DG33" s="2" t="s">
        <v>51</v>
      </c>
      <c r="DH33" s="26" t="s">
        <v>51</v>
      </c>
      <c r="DI33" s="6">
        <v>4</v>
      </c>
      <c r="DJ33" s="2" t="s">
        <v>51</v>
      </c>
      <c r="DK33" s="4">
        <v>4</v>
      </c>
      <c r="DL33" s="4">
        <v>4</v>
      </c>
      <c r="DM33" s="4">
        <v>100</v>
      </c>
      <c r="DN33" s="2" t="s">
        <v>51</v>
      </c>
      <c r="DO33" s="2" t="s">
        <v>51</v>
      </c>
      <c r="DP33" s="7">
        <v>0</v>
      </c>
      <c r="DQ33" s="2" t="s">
        <v>51</v>
      </c>
      <c r="DR33" s="2" t="s">
        <v>51</v>
      </c>
      <c r="DS33" s="2" t="s">
        <v>51</v>
      </c>
      <c r="DT33" s="4">
        <v>0</v>
      </c>
      <c r="DU33" s="4">
        <v>6</v>
      </c>
      <c r="DV33" s="4">
        <v>0</v>
      </c>
      <c r="DW33" s="2" t="s">
        <v>51</v>
      </c>
      <c r="DX33" s="2" t="s">
        <v>51</v>
      </c>
      <c r="DY33" s="2" t="s">
        <v>51</v>
      </c>
      <c r="DZ33" s="2" t="s">
        <v>51</v>
      </c>
      <c r="EA33" s="26" t="s">
        <v>51</v>
      </c>
      <c r="EB33" s="7">
        <v>0</v>
      </c>
      <c r="EC33" s="4">
        <v>0</v>
      </c>
      <c r="ED33" s="4">
        <v>6</v>
      </c>
      <c r="EE33" s="4">
        <v>0</v>
      </c>
      <c r="EF33" s="7">
        <v>0</v>
      </c>
      <c r="EG33" s="2" t="s">
        <v>51</v>
      </c>
      <c r="EH33" s="2" t="s">
        <v>51</v>
      </c>
      <c r="EI33" s="2" t="s">
        <v>51</v>
      </c>
      <c r="EJ33" s="2" t="s">
        <v>51</v>
      </c>
      <c r="EK33" s="26" t="s">
        <v>51</v>
      </c>
      <c r="EL33" s="4">
        <v>0</v>
      </c>
      <c r="EM33" s="4">
        <v>6</v>
      </c>
      <c r="EN33" s="4">
        <v>0</v>
      </c>
      <c r="EO33" s="20" t="s">
        <v>51</v>
      </c>
      <c r="EP33" s="2" t="s">
        <v>51</v>
      </c>
      <c r="EQ33" s="6">
        <v>6</v>
      </c>
      <c r="ER33" s="2" t="s">
        <v>51</v>
      </c>
      <c r="ES33" s="2" t="s">
        <v>51</v>
      </c>
      <c r="ET33" s="2" t="s">
        <v>51</v>
      </c>
      <c r="EU33" s="4">
        <v>6</v>
      </c>
      <c r="EV33" s="4">
        <v>6</v>
      </c>
      <c r="EW33" s="4">
        <v>100</v>
      </c>
      <c r="EX33" s="20" t="s">
        <v>51</v>
      </c>
      <c r="EY33" s="26" t="s">
        <v>51</v>
      </c>
      <c r="EZ33" s="8">
        <v>4</v>
      </c>
      <c r="FA33" s="2" t="s">
        <v>51</v>
      </c>
      <c r="FB33" s="2" t="s">
        <v>51</v>
      </c>
      <c r="FC33" s="2" t="s">
        <v>51</v>
      </c>
      <c r="FD33" s="4">
        <v>4</v>
      </c>
      <c r="FE33" s="4">
        <v>6</v>
      </c>
      <c r="FF33" s="4">
        <v>66.67</v>
      </c>
      <c r="FG33" s="3">
        <v>14</v>
      </c>
      <c r="FH33" s="3">
        <v>38</v>
      </c>
      <c r="FI33" s="3">
        <v>36.840000000000003</v>
      </c>
      <c r="FJ33" s="2" t="s">
        <v>51</v>
      </c>
      <c r="FK33" s="2" t="s">
        <v>51</v>
      </c>
      <c r="FL33" s="2" t="s">
        <v>51</v>
      </c>
      <c r="FM33" s="2" t="s">
        <v>51</v>
      </c>
      <c r="FN33" s="20" t="s">
        <v>51</v>
      </c>
      <c r="FO33" s="2" t="s">
        <v>51</v>
      </c>
      <c r="FP33" s="2" t="s">
        <v>51</v>
      </c>
      <c r="FQ33" s="6">
        <v>2</v>
      </c>
      <c r="FR33" s="2" t="s">
        <v>51</v>
      </c>
      <c r="FS33" s="2" t="s">
        <v>51</v>
      </c>
      <c r="FT33" s="4">
        <v>2</v>
      </c>
      <c r="FU33" s="4">
        <v>2</v>
      </c>
      <c r="FV33" s="4">
        <v>100</v>
      </c>
      <c r="FW33" s="2" t="s">
        <v>51</v>
      </c>
      <c r="FX33" s="2" t="s">
        <v>51</v>
      </c>
      <c r="FY33" s="2" t="s">
        <v>51</v>
      </c>
      <c r="FZ33" s="2" t="s">
        <v>51</v>
      </c>
      <c r="GA33" s="2" t="s">
        <v>51</v>
      </c>
      <c r="GB33" s="2" t="s">
        <v>51</v>
      </c>
      <c r="GC33" s="20" t="s">
        <v>51</v>
      </c>
      <c r="GD33" s="2" t="s">
        <v>51</v>
      </c>
      <c r="GE33" s="6">
        <v>4</v>
      </c>
      <c r="GF33" s="26" t="s">
        <v>51</v>
      </c>
      <c r="GG33" s="4">
        <v>4</v>
      </c>
      <c r="GH33" s="4">
        <v>4</v>
      </c>
      <c r="GI33" s="4">
        <v>100</v>
      </c>
      <c r="GJ33" s="2" t="s">
        <v>51</v>
      </c>
      <c r="GK33" s="2" t="s">
        <v>51</v>
      </c>
      <c r="GL33" s="7">
        <v>0</v>
      </c>
      <c r="GM33" s="2" t="s">
        <v>51</v>
      </c>
      <c r="GN33" s="2" t="s">
        <v>51</v>
      </c>
      <c r="GO33" s="26" t="s">
        <v>51</v>
      </c>
      <c r="GP33" s="2" t="s">
        <v>51</v>
      </c>
      <c r="GQ33" s="2" t="s">
        <v>51</v>
      </c>
      <c r="GR33" s="2" t="s">
        <v>51</v>
      </c>
      <c r="GS33" s="2" t="s">
        <v>51</v>
      </c>
      <c r="GT33" s="4">
        <v>0</v>
      </c>
      <c r="GU33" s="4">
        <v>4</v>
      </c>
      <c r="GV33" s="4">
        <v>0</v>
      </c>
      <c r="GW33" s="2" t="s">
        <v>51</v>
      </c>
      <c r="GX33" s="2" t="s">
        <v>51</v>
      </c>
      <c r="GY33" s="2" t="s">
        <v>51</v>
      </c>
      <c r="GZ33" s="2" t="s">
        <v>51</v>
      </c>
      <c r="HA33" s="2" t="s">
        <v>51</v>
      </c>
      <c r="HB33" s="2" t="s">
        <v>51</v>
      </c>
      <c r="HC33" s="26" t="s">
        <v>51</v>
      </c>
      <c r="HD33" s="2" t="s">
        <v>51</v>
      </c>
      <c r="HE33" s="7">
        <v>0</v>
      </c>
      <c r="HF33" s="2" t="s">
        <v>51</v>
      </c>
      <c r="HG33" s="4">
        <v>0</v>
      </c>
      <c r="HH33" s="4">
        <v>4</v>
      </c>
      <c r="HI33" s="4">
        <v>0</v>
      </c>
      <c r="HJ33" s="26" t="s">
        <v>51</v>
      </c>
      <c r="HK33" s="6">
        <v>6</v>
      </c>
      <c r="HL33" s="2" t="s">
        <v>51</v>
      </c>
      <c r="HM33" s="20" t="s">
        <v>51</v>
      </c>
      <c r="HN33" s="2" t="s">
        <v>51</v>
      </c>
      <c r="HO33" s="2" t="s">
        <v>51</v>
      </c>
      <c r="HP33" s="2" t="s">
        <v>51</v>
      </c>
      <c r="HQ33" s="2" t="s">
        <v>51</v>
      </c>
      <c r="HR33" s="2" t="s">
        <v>51</v>
      </c>
      <c r="HS33" s="2" t="s">
        <v>51</v>
      </c>
      <c r="HT33" s="4">
        <v>6</v>
      </c>
      <c r="HU33" s="4">
        <v>6</v>
      </c>
      <c r="HV33" s="4">
        <v>100</v>
      </c>
      <c r="HW33" s="3">
        <v>12</v>
      </c>
      <c r="HX33" s="3">
        <v>20</v>
      </c>
      <c r="HY33" s="3">
        <v>60</v>
      </c>
      <c r="HZ33" s="2" t="s">
        <v>51</v>
      </c>
      <c r="IA33" s="2" t="s">
        <v>51</v>
      </c>
      <c r="IB33" s="2" t="s">
        <v>51</v>
      </c>
      <c r="IC33" s="26" t="s">
        <v>51</v>
      </c>
      <c r="ID33" s="2" t="s">
        <v>51</v>
      </c>
      <c r="IE33" s="6">
        <v>2</v>
      </c>
      <c r="IF33" s="2" t="s">
        <v>51</v>
      </c>
      <c r="IG33" s="2" t="s">
        <v>51</v>
      </c>
      <c r="IH33" s="20" t="s">
        <v>51</v>
      </c>
      <c r="II33" s="2" t="s">
        <v>51</v>
      </c>
      <c r="IJ33" s="4">
        <v>2</v>
      </c>
      <c r="IK33" s="4">
        <v>2</v>
      </c>
      <c r="IL33" s="4">
        <v>100</v>
      </c>
      <c r="IM33" s="2" t="s">
        <v>51</v>
      </c>
      <c r="IN33" s="2" t="s">
        <v>51</v>
      </c>
      <c r="IO33" s="2" t="s">
        <v>51</v>
      </c>
      <c r="IP33" s="2" t="s">
        <v>51</v>
      </c>
      <c r="IQ33" s="2" t="s">
        <v>51</v>
      </c>
      <c r="IR33" s="20" t="s">
        <v>51</v>
      </c>
      <c r="IS33" s="26" t="s">
        <v>51</v>
      </c>
      <c r="IT33" s="2" t="s">
        <v>51</v>
      </c>
      <c r="IU33" s="6">
        <v>4</v>
      </c>
      <c r="IV33" s="2" t="s">
        <v>51</v>
      </c>
      <c r="IW33" s="4">
        <v>4</v>
      </c>
      <c r="IX33" s="4">
        <v>4</v>
      </c>
      <c r="IY33" s="4">
        <v>100</v>
      </c>
      <c r="IZ33" s="6">
        <v>6</v>
      </c>
      <c r="JA33" s="20" t="s">
        <v>51</v>
      </c>
      <c r="JB33" s="26" t="s">
        <v>51</v>
      </c>
      <c r="JC33" s="2" t="s">
        <v>51</v>
      </c>
      <c r="JD33" s="2" t="s">
        <v>51</v>
      </c>
      <c r="JE33" s="2" t="s">
        <v>51</v>
      </c>
      <c r="JF33" s="2" t="s">
        <v>51</v>
      </c>
      <c r="JG33" s="2" t="s">
        <v>51</v>
      </c>
      <c r="JH33" s="2" t="s">
        <v>51</v>
      </c>
      <c r="JI33" s="2" t="s">
        <v>51</v>
      </c>
      <c r="JJ33" s="4">
        <v>6</v>
      </c>
      <c r="JK33" s="4">
        <v>6</v>
      </c>
      <c r="JL33" s="4">
        <v>100</v>
      </c>
      <c r="JM33" s="3">
        <v>12</v>
      </c>
      <c r="JN33" s="3">
        <v>12</v>
      </c>
      <c r="JO33" s="3">
        <v>100</v>
      </c>
      <c r="JP33" s="1">
        <v>68</v>
      </c>
      <c r="JQ33" s="1">
        <v>100</v>
      </c>
      <c r="JR33" s="1">
        <v>68</v>
      </c>
    </row>
    <row r="34" spans="1:278" ht="16.350000000000001" customHeight="1" x14ac:dyDescent="0.25">
      <c r="A34" s="1">
        <v>638</v>
      </c>
      <c r="B34" s="2" t="s">
        <v>530</v>
      </c>
      <c r="C34" s="2" t="s">
        <v>61</v>
      </c>
      <c r="D34" s="2" t="s">
        <v>65</v>
      </c>
      <c r="E34" s="20" t="s">
        <v>1196</v>
      </c>
      <c r="F34" s="2" t="s">
        <v>1126</v>
      </c>
      <c r="G34" s="2" t="s">
        <v>51</v>
      </c>
      <c r="H34" s="20" t="s">
        <v>51</v>
      </c>
      <c r="I34" s="6">
        <v>2</v>
      </c>
      <c r="J34" s="26" t="s">
        <v>51</v>
      </c>
      <c r="K34" s="2" t="s">
        <v>51</v>
      </c>
      <c r="L34" s="2" t="s">
        <v>51</v>
      </c>
      <c r="M34" s="4">
        <v>2</v>
      </c>
      <c r="N34" s="4">
        <v>2</v>
      </c>
      <c r="O34" s="4">
        <v>100</v>
      </c>
      <c r="P34" s="2" t="s">
        <v>51</v>
      </c>
      <c r="Q34" s="6">
        <v>2</v>
      </c>
      <c r="R34" s="2" t="s">
        <v>51</v>
      </c>
      <c r="S34" s="26" t="s">
        <v>51</v>
      </c>
      <c r="T34" s="2" t="s">
        <v>51</v>
      </c>
      <c r="U34" s="2" t="s">
        <v>51</v>
      </c>
      <c r="V34" s="4">
        <v>2</v>
      </c>
      <c r="W34" s="4">
        <v>2</v>
      </c>
      <c r="X34" s="4">
        <v>100</v>
      </c>
      <c r="Y34" s="24" t="s">
        <v>51</v>
      </c>
      <c r="Z34" s="24" t="s">
        <v>51</v>
      </c>
      <c r="AA34" s="24" t="s">
        <v>51</v>
      </c>
      <c r="AB34" s="25" t="s">
        <v>51</v>
      </c>
      <c r="AC34" s="6">
        <v>2</v>
      </c>
      <c r="AD34" s="24" t="s">
        <v>51</v>
      </c>
      <c r="AE34" s="4">
        <v>2</v>
      </c>
      <c r="AF34" s="4">
        <v>2</v>
      </c>
      <c r="AG34" s="4">
        <v>100</v>
      </c>
      <c r="AH34" s="20" t="s">
        <v>51</v>
      </c>
      <c r="AI34" s="2" t="s">
        <v>51</v>
      </c>
      <c r="AJ34" s="26" t="s">
        <v>51</v>
      </c>
      <c r="AK34" s="6">
        <v>2</v>
      </c>
      <c r="AL34" s="2" t="s">
        <v>51</v>
      </c>
      <c r="AM34" s="2" t="s">
        <v>51</v>
      </c>
      <c r="AN34" s="4">
        <v>2</v>
      </c>
      <c r="AO34" s="4">
        <v>2</v>
      </c>
      <c r="AP34" s="4">
        <v>100</v>
      </c>
      <c r="AQ34" s="20" t="s">
        <v>51</v>
      </c>
      <c r="AR34" s="2" t="s">
        <v>51</v>
      </c>
      <c r="AS34" s="2" t="s">
        <v>51</v>
      </c>
      <c r="AT34" s="26" t="s">
        <v>51</v>
      </c>
      <c r="AU34" s="6">
        <v>2</v>
      </c>
      <c r="AV34" s="2" t="s">
        <v>51</v>
      </c>
      <c r="AW34" s="4">
        <v>2</v>
      </c>
      <c r="AX34" s="4">
        <v>2</v>
      </c>
      <c r="AY34" s="4">
        <v>100</v>
      </c>
      <c r="AZ34" s="20" t="s">
        <v>51</v>
      </c>
      <c r="BA34" s="2" t="s">
        <v>51</v>
      </c>
      <c r="BB34" s="6">
        <v>4</v>
      </c>
      <c r="BC34" s="26" t="s">
        <v>51</v>
      </c>
      <c r="BD34" s="2" t="s">
        <v>51</v>
      </c>
      <c r="BE34" s="2" t="s">
        <v>51</v>
      </c>
      <c r="BF34" s="4">
        <v>4</v>
      </c>
      <c r="BG34" s="4">
        <v>4</v>
      </c>
      <c r="BH34" s="4">
        <v>100</v>
      </c>
      <c r="BI34" s="26" t="s">
        <v>51</v>
      </c>
      <c r="BJ34" s="2" t="s">
        <v>51</v>
      </c>
      <c r="BK34" s="2" t="s">
        <v>51</v>
      </c>
      <c r="BL34" s="2" t="s">
        <v>51</v>
      </c>
      <c r="BM34" s="2" t="s">
        <v>51</v>
      </c>
      <c r="BN34" s="6">
        <v>4</v>
      </c>
      <c r="BO34" s="4">
        <v>4</v>
      </c>
      <c r="BP34" s="4">
        <v>4</v>
      </c>
      <c r="BQ34" s="4">
        <v>100</v>
      </c>
      <c r="BR34" s="2" t="s">
        <v>51</v>
      </c>
      <c r="BS34" s="7">
        <v>0</v>
      </c>
      <c r="BT34" s="26" t="s">
        <v>51</v>
      </c>
      <c r="BU34" s="2" t="s">
        <v>51</v>
      </c>
      <c r="BV34" s="2" t="s">
        <v>51</v>
      </c>
      <c r="BW34" s="2" t="s">
        <v>51</v>
      </c>
      <c r="BX34" s="4">
        <v>0</v>
      </c>
      <c r="BY34" s="4">
        <v>4</v>
      </c>
      <c r="BZ34" s="4">
        <v>0</v>
      </c>
      <c r="CA34" s="6">
        <v>4</v>
      </c>
      <c r="CB34" s="2" t="s">
        <v>51</v>
      </c>
      <c r="CC34" s="2" t="s">
        <v>51</v>
      </c>
      <c r="CD34" s="26" t="s">
        <v>51</v>
      </c>
      <c r="CE34" s="2" t="s">
        <v>51</v>
      </c>
      <c r="CF34" s="2" t="s">
        <v>51</v>
      </c>
      <c r="CG34" s="4">
        <v>4</v>
      </c>
      <c r="CH34" s="4">
        <v>4</v>
      </c>
      <c r="CI34" s="4">
        <v>100</v>
      </c>
      <c r="CJ34" s="26" t="s">
        <v>51</v>
      </c>
      <c r="CK34" s="2" t="s">
        <v>51</v>
      </c>
      <c r="CL34" s="2" t="s">
        <v>51</v>
      </c>
      <c r="CM34" s="20" t="s">
        <v>51</v>
      </c>
      <c r="CN34" s="6">
        <v>4</v>
      </c>
      <c r="CO34" s="2" t="s">
        <v>51</v>
      </c>
      <c r="CP34" s="4">
        <v>4</v>
      </c>
      <c r="CQ34" s="4">
        <v>4</v>
      </c>
      <c r="CR34" s="4">
        <v>100</v>
      </c>
      <c r="CS34" s="3">
        <v>26</v>
      </c>
      <c r="CT34" s="3">
        <v>30</v>
      </c>
      <c r="CU34" s="3">
        <v>86.67</v>
      </c>
      <c r="CV34" s="2" t="s">
        <v>51</v>
      </c>
      <c r="CW34" s="7">
        <v>0</v>
      </c>
      <c r="CX34" s="2" t="s">
        <v>51</v>
      </c>
      <c r="CY34" s="2" t="s">
        <v>51</v>
      </c>
      <c r="CZ34" s="2" t="s">
        <v>51</v>
      </c>
      <c r="DA34" s="20" t="s">
        <v>51</v>
      </c>
      <c r="DB34" s="4">
        <v>0</v>
      </c>
      <c r="DC34" s="4">
        <v>4</v>
      </c>
      <c r="DD34" s="4">
        <v>0</v>
      </c>
      <c r="DE34" s="26" t="s">
        <v>51</v>
      </c>
      <c r="DF34" s="2" t="s">
        <v>51</v>
      </c>
      <c r="DG34" s="2" t="s">
        <v>51</v>
      </c>
      <c r="DH34" s="2" t="s">
        <v>51</v>
      </c>
      <c r="DI34" s="7">
        <v>0</v>
      </c>
      <c r="DJ34" s="2" t="s">
        <v>51</v>
      </c>
      <c r="DK34" s="4">
        <v>0</v>
      </c>
      <c r="DL34" s="4">
        <v>4</v>
      </c>
      <c r="DM34" s="4">
        <v>0</v>
      </c>
      <c r="DN34" s="26" t="s">
        <v>51</v>
      </c>
      <c r="DO34" s="20" t="s">
        <v>51</v>
      </c>
      <c r="DP34" s="2" t="s">
        <v>51</v>
      </c>
      <c r="DQ34" s="6">
        <v>6</v>
      </c>
      <c r="DR34" s="2" t="s">
        <v>51</v>
      </c>
      <c r="DS34" s="2" t="s">
        <v>51</v>
      </c>
      <c r="DT34" s="4">
        <v>6</v>
      </c>
      <c r="DU34" s="4">
        <v>6</v>
      </c>
      <c r="DV34" s="4">
        <v>100</v>
      </c>
      <c r="DW34" s="20" t="s">
        <v>51</v>
      </c>
      <c r="DX34" s="26" t="s">
        <v>51</v>
      </c>
      <c r="DY34" s="2" t="s">
        <v>51</v>
      </c>
      <c r="DZ34" s="7">
        <v>0</v>
      </c>
      <c r="EA34" s="2" t="s">
        <v>51</v>
      </c>
      <c r="EB34" s="2" t="s">
        <v>51</v>
      </c>
      <c r="EC34" s="4">
        <v>0</v>
      </c>
      <c r="ED34" s="4">
        <v>6</v>
      </c>
      <c r="EE34" s="4">
        <v>0</v>
      </c>
      <c r="EF34" s="2" t="s">
        <v>51</v>
      </c>
      <c r="EG34" s="2" t="s">
        <v>51</v>
      </c>
      <c r="EH34" s="26" t="s">
        <v>51</v>
      </c>
      <c r="EI34" s="7">
        <v>0</v>
      </c>
      <c r="EJ34" s="2" t="s">
        <v>51</v>
      </c>
      <c r="EK34" s="2" t="s">
        <v>51</v>
      </c>
      <c r="EL34" s="4">
        <v>0</v>
      </c>
      <c r="EM34" s="4">
        <v>6</v>
      </c>
      <c r="EN34" s="4">
        <v>0</v>
      </c>
      <c r="EO34" s="26" t="s">
        <v>51</v>
      </c>
      <c r="EP34" s="2" t="s">
        <v>51</v>
      </c>
      <c r="EQ34" s="2" t="s">
        <v>51</v>
      </c>
      <c r="ER34" s="20" t="s">
        <v>51</v>
      </c>
      <c r="ES34" s="6">
        <v>6</v>
      </c>
      <c r="ET34" s="2" t="s">
        <v>51</v>
      </c>
      <c r="EU34" s="4">
        <v>6</v>
      </c>
      <c r="EV34" s="4">
        <v>6</v>
      </c>
      <c r="EW34" s="4">
        <v>100</v>
      </c>
      <c r="EX34" s="26" t="s">
        <v>51</v>
      </c>
      <c r="EY34" s="2" t="s">
        <v>51</v>
      </c>
      <c r="EZ34" s="2" t="s">
        <v>51</v>
      </c>
      <c r="FA34" s="2" t="s">
        <v>51</v>
      </c>
      <c r="FB34" s="6">
        <v>6</v>
      </c>
      <c r="FC34" s="2" t="s">
        <v>51</v>
      </c>
      <c r="FD34" s="4">
        <v>6</v>
      </c>
      <c r="FE34" s="4">
        <v>6</v>
      </c>
      <c r="FF34" s="4">
        <v>100</v>
      </c>
      <c r="FG34" s="3">
        <v>18</v>
      </c>
      <c r="FH34" s="3">
        <v>38</v>
      </c>
      <c r="FI34" s="3">
        <v>47.37</v>
      </c>
      <c r="FJ34" s="2" t="s">
        <v>51</v>
      </c>
      <c r="FK34" s="2" t="s">
        <v>51</v>
      </c>
      <c r="FL34" s="2" t="s">
        <v>51</v>
      </c>
      <c r="FM34" s="7">
        <v>0</v>
      </c>
      <c r="FN34" s="2" t="s">
        <v>51</v>
      </c>
      <c r="FO34" s="2" t="s">
        <v>51</v>
      </c>
      <c r="FP34" s="2" t="s">
        <v>51</v>
      </c>
      <c r="FQ34" s="2" t="s">
        <v>51</v>
      </c>
      <c r="FR34" s="26" t="s">
        <v>51</v>
      </c>
      <c r="FS34" s="2" t="s">
        <v>51</v>
      </c>
      <c r="FT34" s="4">
        <v>0</v>
      </c>
      <c r="FU34" s="4">
        <v>2</v>
      </c>
      <c r="FV34" s="4">
        <v>0</v>
      </c>
      <c r="FW34" s="2" t="s">
        <v>51</v>
      </c>
      <c r="FX34" s="2" t="s">
        <v>51</v>
      </c>
      <c r="FY34" s="26" t="s">
        <v>51</v>
      </c>
      <c r="FZ34" s="2" t="s">
        <v>51</v>
      </c>
      <c r="GA34" s="20" t="s">
        <v>51</v>
      </c>
      <c r="GB34" s="2" t="s">
        <v>51</v>
      </c>
      <c r="GC34" s="2" t="s">
        <v>51</v>
      </c>
      <c r="GD34" s="2" t="s">
        <v>51</v>
      </c>
      <c r="GE34" s="6">
        <v>4</v>
      </c>
      <c r="GF34" s="2" t="s">
        <v>51</v>
      </c>
      <c r="GG34" s="4">
        <v>4</v>
      </c>
      <c r="GH34" s="4">
        <v>4</v>
      </c>
      <c r="GI34" s="4">
        <v>100</v>
      </c>
      <c r="GJ34" s="7">
        <v>0</v>
      </c>
      <c r="GK34" s="2" t="s">
        <v>51</v>
      </c>
      <c r="GL34" s="2" t="s">
        <v>51</v>
      </c>
      <c r="GM34" s="2" t="s">
        <v>51</v>
      </c>
      <c r="GN34" s="26" t="s">
        <v>51</v>
      </c>
      <c r="GO34" s="2" t="s">
        <v>51</v>
      </c>
      <c r="GP34" s="2" t="s">
        <v>51</v>
      </c>
      <c r="GQ34" s="2" t="s">
        <v>51</v>
      </c>
      <c r="GR34" s="2" t="s">
        <v>51</v>
      </c>
      <c r="GS34" s="2" t="s">
        <v>51</v>
      </c>
      <c r="GT34" s="4">
        <v>0</v>
      </c>
      <c r="GU34" s="4">
        <v>4</v>
      </c>
      <c r="GV34" s="4">
        <v>0</v>
      </c>
      <c r="GW34" s="2" t="s">
        <v>51</v>
      </c>
      <c r="GX34" s="2" t="s">
        <v>51</v>
      </c>
      <c r="GY34" s="26" t="s">
        <v>51</v>
      </c>
      <c r="GZ34" s="2" t="s">
        <v>51</v>
      </c>
      <c r="HA34" s="2" t="s">
        <v>51</v>
      </c>
      <c r="HB34" s="7">
        <v>0</v>
      </c>
      <c r="HC34" s="2" t="s">
        <v>51</v>
      </c>
      <c r="HD34" s="2" t="s">
        <v>51</v>
      </c>
      <c r="HE34" s="2" t="s">
        <v>51</v>
      </c>
      <c r="HF34" s="20" t="s">
        <v>51</v>
      </c>
      <c r="HG34" s="4">
        <v>0</v>
      </c>
      <c r="HH34" s="4">
        <v>4</v>
      </c>
      <c r="HI34" s="4">
        <v>0</v>
      </c>
      <c r="HJ34" s="2" t="s">
        <v>51</v>
      </c>
      <c r="HK34" s="20" t="s">
        <v>51</v>
      </c>
      <c r="HL34" s="26" t="s">
        <v>51</v>
      </c>
      <c r="HM34" s="2" t="s">
        <v>51</v>
      </c>
      <c r="HN34" s="2" t="s">
        <v>51</v>
      </c>
      <c r="HO34" s="6">
        <v>6</v>
      </c>
      <c r="HP34" s="2" t="s">
        <v>51</v>
      </c>
      <c r="HQ34" s="2" t="s">
        <v>51</v>
      </c>
      <c r="HR34" s="2" t="s">
        <v>51</v>
      </c>
      <c r="HS34" s="2" t="s">
        <v>51</v>
      </c>
      <c r="HT34" s="4">
        <v>6</v>
      </c>
      <c r="HU34" s="4">
        <v>6</v>
      </c>
      <c r="HV34" s="4">
        <v>100</v>
      </c>
      <c r="HW34" s="3">
        <v>10</v>
      </c>
      <c r="HX34" s="3">
        <v>20</v>
      </c>
      <c r="HY34" s="3">
        <v>50</v>
      </c>
      <c r="HZ34" s="2" t="s">
        <v>51</v>
      </c>
      <c r="IA34" s="2" t="s">
        <v>51</v>
      </c>
      <c r="IB34" s="2" t="s">
        <v>51</v>
      </c>
      <c r="IC34" s="6">
        <v>2</v>
      </c>
      <c r="ID34" s="20" t="s">
        <v>51</v>
      </c>
      <c r="IE34" s="26" t="s">
        <v>51</v>
      </c>
      <c r="IF34" s="2" t="s">
        <v>51</v>
      </c>
      <c r="IG34" s="2" t="s">
        <v>51</v>
      </c>
      <c r="IH34" s="2" t="s">
        <v>51</v>
      </c>
      <c r="II34" s="2" t="s">
        <v>51</v>
      </c>
      <c r="IJ34" s="4">
        <v>2</v>
      </c>
      <c r="IK34" s="4">
        <v>2</v>
      </c>
      <c r="IL34" s="4">
        <v>100</v>
      </c>
      <c r="IM34" s="2" t="s">
        <v>51</v>
      </c>
      <c r="IN34" s="2" t="s">
        <v>51</v>
      </c>
      <c r="IO34" s="2" t="s">
        <v>51</v>
      </c>
      <c r="IP34" s="2" t="s">
        <v>51</v>
      </c>
      <c r="IQ34" s="6">
        <v>4</v>
      </c>
      <c r="IR34" s="2" t="s">
        <v>51</v>
      </c>
      <c r="IS34" s="2" t="s">
        <v>51</v>
      </c>
      <c r="IT34" s="20" t="s">
        <v>51</v>
      </c>
      <c r="IU34" s="2" t="s">
        <v>51</v>
      </c>
      <c r="IV34" s="2" t="s">
        <v>51</v>
      </c>
      <c r="IW34" s="4">
        <v>4</v>
      </c>
      <c r="IX34" s="4">
        <v>4</v>
      </c>
      <c r="IY34" s="4">
        <v>100</v>
      </c>
      <c r="IZ34" s="2" t="s">
        <v>51</v>
      </c>
      <c r="JA34" s="2" t="s">
        <v>51</v>
      </c>
      <c r="JB34" s="2" t="s">
        <v>51</v>
      </c>
      <c r="JC34" s="2" t="s">
        <v>51</v>
      </c>
      <c r="JD34" s="26" t="s">
        <v>51</v>
      </c>
      <c r="JE34" s="2" t="s">
        <v>51</v>
      </c>
      <c r="JF34" s="2" t="s">
        <v>51</v>
      </c>
      <c r="JG34" s="2" t="s">
        <v>51</v>
      </c>
      <c r="JH34" s="6">
        <v>6</v>
      </c>
      <c r="JI34" s="20" t="s">
        <v>51</v>
      </c>
      <c r="JJ34" s="4">
        <v>6</v>
      </c>
      <c r="JK34" s="4">
        <v>6</v>
      </c>
      <c r="JL34" s="4">
        <v>100</v>
      </c>
      <c r="JM34" s="3">
        <v>12</v>
      </c>
      <c r="JN34" s="3">
        <v>12</v>
      </c>
      <c r="JO34" s="3">
        <v>100</v>
      </c>
      <c r="JP34" s="1">
        <v>66</v>
      </c>
      <c r="JQ34" s="1">
        <v>100</v>
      </c>
      <c r="JR34" s="1">
        <v>66</v>
      </c>
    </row>
    <row r="35" spans="1:278" ht="16.350000000000001" customHeight="1" x14ac:dyDescent="0.25">
      <c r="A35" s="1">
        <v>642</v>
      </c>
      <c r="B35" s="2" t="s">
        <v>531</v>
      </c>
      <c r="C35" s="2" t="s">
        <v>514</v>
      </c>
      <c r="D35" s="2" t="s">
        <v>532</v>
      </c>
      <c r="E35" s="20" t="s">
        <v>1191</v>
      </c>
      <c r="F35" s="2" t="s">
        <v>1119</v>
      </c>
      <c r="G35" s="2" t="s">
        <v>51</v>
      </c>
      <c r="H35" s="20" t="s">
        <v>51</v>
      </c>
      <c r="I35" s="2" t="s">
        <v>51</v>
      </c>
      <c r="J35" s="26" t="s">
        <v>51</v>
      </c>
      <c r="K35" s="2" t="s">
        <v>51</v>
      </c>
      <c r="L35" s="6">
        <v>2</v>
      </c>
      <c r="M35" s="4">
        <v>2</v>
      </c>
      <c r="N35" s="4">
        <v>2</v>
      </c>
      <c r="O35" s="4">
        <v>100</v>
      </c>
      <c r="P35" s="2" t="s">
        <v>51</v>
      </c>
      <c r="Q35" s="6">
        <v>2</v>
      </c>
      <c r="R35" s="2" t="s">
        <v>51</v>
      </c>
      <c r="S35" s="2" t="s">
        <v>51</v>
      </c>
      <c r="T35" s="2" t="s">
        <v>51</v>
      </c>
      <c r="U35" s="20" t="s">
        <v>51</v>
      </c>
      <c r="V35" s="4">
        <v>2</v>
      </c>
      <c r="W35" s="4">
        <v>2</v>
      </c>
      <c r="X35" s="4">
        <v>100</v>
      </c>
      <c r="Y35" s="25" t="s">
        <v>51</v>
      </c>
      <c r="Z35" s="24" t="s">
        <v>51</v>
      </c>
      <c r="AA35" s="24" t="s">
        <v>51</v>
      </c>
      <c r="AB35" s="6">
        <v>2</v>
      </c>
      <c r="AC35" s="24" t="s">
        <v>51</v>
      </c>
      <c r="AD35" s="24" t="s">
        <v>51</v>
      </c>
      <c r="AE35" s="4">
        <v>2</v>
      </c>
      <c r="AF35" s="4">
        <v>2</v>
      </c>
      <c r="AG35" s="4">
        <v>100</v>
      </c>
      <c r="AH35" s="20" t="s">
        <v>51</v>
      </c>
      <c r="AI35" s="26" t="s">
        <v>51</v>
      </c>
      <c r="AJ35" s="2" t="s">
        <v>51</v>
      </c>
      <c r="AK35" s="2" t="s">
        <v>51</v>
      </c>
      <c r="AL35" s="7">
        <v>0</v>
      </c>
      <c r="AM35" s="2" t="s">
        <v>51</v>
      </c>
      <c r="AN35" s="4">
        <v>0</v>
      </c>
      <c r="AO35" s="4">
        <v>2</v>
      </c>
      <c r="AP35" s="4">
        <v>0</v>
      </c>
      <c r="AQ35" s="2" t="s">
        <v>51</v>
      </c>
      <c r="AR35" s="2" t="s">
        <v>51</v>
      </c>
      <c r="AS35" s="6">
        <v>2</v>
      </c>
      <c r="AT35" s="2" t="s">
        <v>51</v>
      </c>
      <c r="AU35" s="2" t="s">
        <v>51</v>
      </c>
      <c r="AV35" s="20" t="s">
        <v>51</v>
      </c>
      <c r="AW35" s="4">
        <v>2</v>
      </c>
      <c r="AX35" s="4">
        <v>2</v>
      </c>
      <c r="AY35" s="4">
        <v>100</v>
      </c>
      <c r="AZ35" s="20" t="s">
        <v>51</v>
      </c>
      <c r="BA35" s="2" t="s">
        <v>51</v>
      </c>
      <c r="BB35" s="6">
        <v>4</v>
      </c>
      <c r="BC35" s="2" t="s">
        <v>51</v>
      </c>
      <c r="BD35" s="2" t="s">
        <v>51</v>
      </c>
      <c r="BE35" s="2" t="s">
        <v>51</v>
      </c>
      <c r="BF35" s="4">
        <v>4</v>
      </c>
      <c r="BG35" s="4">
        <v>4</v>
      </c>
      <c r="BH35" s="4">
        <v>100</v>
      </c>
      <c r="BI35" s="2" t="s">
        <v>51</v>
      </c>
      <c r="BJ35" s="2" t="s">
        <v>51</v>
      </c>
      <c r="BK35" s="6">
        <v>4</v>
      </c>
      <c r="BL35" s="2" t="s">
        <v>51</v>
      </c>
      <c r="BM35" s="26" t="s">
        <v>51</v>
      </c>
      <c r="BN35" s="2" t="s">
        <v>51</v>
      </c>
      <c r="BO35" s="4">
        <v>4</v>
      </c>
      <c r="BP35" s="4">
        <v>4</v>
      </c>
      <c r="BQ35" s="4">
        <v>100</v>
      </c>
      <c r="BR35" s="2" t="s">
        <v>51</v>
      </c>
      <c r="BS35" s="20" t="s">
        <v>51</v>
      </c>
      <c r="BT35" s="26" t="s">
        <v>51</v>
      </c>
      <c r="BU35" s="6">
        <v>4</v>
      </c>
      <c r="BV35" s="2" t="s">
        <v>51</v>
      </c>
      <c r="BW35" s="2" t="s">
        <v>51</v>
      </c>
      <c r="BX35" s="4">
        <v>4</v>
      </c>
      <c r="BY35" s="4">
        <v>4</v>
      </c>
      <c r="BZ35" s="4">
        <v>100</v>
      </c>
      <c r="CA35" s="2" t="s">
        <v>51</v>
      </c>
      <c r="CB35" s="2" t="s">
        <v>51</v>
      </c>
      <c r="CC35" s="20" t="s">
        <v>51</v>
      </c>
      <c r="CD35" s="26" t="s">
        <v>51</v>
      </c>
      <c r="CE35" s="2" t="s">
        <v>51</v>
      </c>
      <c r="CF35" s="6">
        <v>4</v>
      </c>
      <c r="CG35" s="4">
        <v>4</v>
      </c>
      <c r="CH35" s="4">
        <v>4</v>
      </c>
      <c r="CI35" s="4">
        <v>100</v>
      </c>
      <c r="CJ35" s="2" t="s">
        <v>51</v>
      </c>
      <c r="CK35" s="2" t="s">
        <v>51</v>
      </c>
      <c r="CL35" s="2" t="s">
        <v>51</v>
      </c>
      <c r="CM35" s="26" t="s">
        <v>51</v>
      </c>
      <c r="CN35" s="6">
        <v>4</v>
      </c>
      <c r="CO35" s="2" t="s">
        <v>51</v>
      </c>
      <c r="CP35" s="4">
        <v>4</v>
      </c>
      <c r="CQ35" s="4">
        <v>4</v>
      </c>
      <c r="CR35" s="4">
        <v>100</v>
      </c>
      <c r="CS35" s="3">
        <v>28</v>
      </c>
      <c r="CT35" s="3">
        <v>30</v>
      </c>
      <c r="CU35" s="3">
        <v>93.33</v>
      </c>
      <c r="CV35" s="2" t="s">
        <v>51</v>
      </c>
      <c r="CW35" s="20" t="s">
        <v>51</v>
      </c>
      <c r="CX35" s="2" t="s">
        <v>51</v>
      </c>
      <c r="CY35" s="2" t="s">
        <v>51</v>
      </c>
      <c r="CZ35" s="26" t="s">
        <v>51</v>
      </c>
      <c r="DA35" s="6">
        <v>4</v>
      </c>
      <c r="DB35" s="4">
        <v>4</v>
      </c>
      <c r="DC35" s="4">
        <v>4</v>
      </c>
      <c r="DD35" s="4">
        <v>100</v>
      </c>
      <c r="DE35" s="6">
        <v>4</v>
      </c>
      <c r="DF35" s="2" t="s">
        <v>51</v>
      </c>
      <c r="DG35" s="20" t="s">
        <v>51</v>
      </c>
      <c r="DH35" s="2" t="s">
        <v>51</v>
      </c>
      <c r="DI35" s="2" t="s">
        <v>51</v>
      </c>
      <c r="DJ35" s="26" t="s">
        <v>51</v>
      </c>
      <c r="DK35" s="4">
        <v>4</v>
      </c>
      <c r="DL35" s="4">
        <v>4</v>
      </c>
      <c r="DM35" s="4">
        <v>100</v>
      </c>
      <c r="DN35" s="20" t="s">
        <v>51</v>
      </c>
      <c r="DO35" s="2" t="s">
        <v>51</v>
      </c>
      <c r="DP35" s="2" t="s">
        <v>51</v>
      </c>
      <c r="DQ35" s="7">
        <v>0</v>
      </c>
      <c r="DR35" s="2" t="s">
        <v>51</v>
      </c>
      <c r="DS35" s="26" t="s">
        <v>51</v>
      </c>
      <c r="DT35" s="4">
        <v>0</v>
      </c>
      <c r="DU35" s="4">
        <v>6</v>
      </c>
      <c r="DV35" s="4">
        <v>0</v>
      </c>
      <c r="DW35" s="2" t="s">
        <v>51</v>
      </c>
      <c r="DX35" s="2" t="s">
        <v>51</v>
      </c>
      <c r="DY35" s="2" t="s">
        <v>51</v>
      </c>
      <c r="DZ35" s="6">
        <v>6</v>
      </c>
      <c r="EA35" s="2" t="s">
        <v>51</v>
      </c>
      <c r="EB35" s="26" t="s">
        <v>51</v>
      </c>
      <c r="EC35" s="4">
        <v>6</v>
      </c>
      <c r="ED35" s="4">
        <v>6</v>
      </c>
      <c r="EE35" s="4">
        <v>100</v>
      </c>
      <c r="EF35" s="2" t="s">
        <v>51</v>
      </c>
      <c r="EG35" s="2" t="s">
        <v>51</v>
      </c>
      <c r="EH35" s="7">
        <v>0</v>
      </c>
      <c r="EI35" s="2" t="s">
        <v>51</v>
      </c>
      <c r="EJ35" s="2" t="s">
        <v>51</v>
      </c>
      <c r="EK35" s="20" t="s">
        <v>51</v>
      </c>
      <c r="EL35" s="4">
        <v>0</v>
      </c>
      <c r="EM35" s="4">
        <v>6</v>
      </c>
      <c r="EN35" s="4">
        <v>0</v>
      </c>
      <c r="EO35" s="20" t="s">
        <v>51</v>
      </c>
      <c r="EP35" s="7">
        <v>0</v>
      </c>
      <c r="EQ35" s="2" t="s">
        <v>51</v>
      </c>
      <c r="ER35" s="26" t="s">
        <v>51</v>
      </c>
      <c r="ES35" s="2" t="s">
        <v>51</v>
      </c>
      <c r="ET35" s="2" t="s">
        <v>51</v>
      </c>
      <c r="EU35" s="4">
        <v>0</v>
      </c>
      <c r="EV35" s="4">
        <v>6</v>
      </c>
      <c r="EW35" s="4">
        <v>0</v>
      </c>
      <c r="EX35" s="2" t="s">
        <v>51</v>
      </c>
      <c r="EY35" s="26" t="s">
        <v>51</v>
      </c>
      <c r="EZ35" s="6">
        <v>6</v>
      </c>
      <c r="FA35" s="2" t="s">
        <v>51</v>
      </c>
      <c r="FB35" s="2" t="s">
        <v>51</v>
      </c>
      <c r="FC35" s="2" t="s">
        <v>51</v>
      </c>
      <c r="FD35" s="4">
        <v>6</v>
      </c>
      <c r="FE35" s="4">
        <v>6</v>
      </c>
      <c r="FF35" s="4">
        <v>100</v>
      </c>
      <c r="FG35" s="3">
        <v>20</v>
      </c>
      <c r="FH35" s="3">
        <v>38</v>
      </c>
      <c r="FI35" s="3">
        <v>52.63</v>
      </c>
      <c r="FJ35" s="2" t="s">
        <v>51</v>
      </c>
      <c r="FK35" s="20" t="s">
        <v>51</v>
      </c>
      <c r="FL35" s="2" t="s">
        <v>51</v>
      </c>
      <c r="FM35" s="2" t="s">
        <v>51</v>
      </c>
      <c r="FN35" s="2" t="s">
        <v>51</v>
      </c>
      <c r="FO35" s="26" t="s">
        <v>51</v>
      </c>
      <c r="FP35" s="2" t="s">
        <v>51</v>
      </c>
      <c r="FQ35" s="7">
        <v>0</v>
      </c>
      <c r="FR35" s="2" t="s">
        <v>51</v>
      </c>
      <c r="FS35" s="2" t="s">
        <v>51</v>
      </c>
      <c r="FT35" s="4">
        <v>0</v>
      </c>
      <c r="FU35" s="4">
        <v>2</v>
      </c>
      <c r="FV35" s="4">
        <v>0</v>
      </c>
      <c r="FW35" s="2" t="s">
        <v>51</v>
      </c>
      <c r="FX35" s="2" t="s">
        <v>51</v>
      </c>
      <c r="FY35" s="2" t="s">
        <v>51</v>
      </c>
      <c r="FZ35" s="2" t="s">
        <v>51</v>
      </c>
      <c r="GA35" s="2" t="s">
        <v>51</v>
      </c>
      <c r="GB35" s="2" t="s">
        <v>51</v>
      </c>
      <c r="GC35" s="26" t="s">
        <v>51</v>
      </c>
      <c r="GD35" s="2" t="s">
        <v>51</v>
      </c>
      <c r="GE35" s="6">
        <v>4</v>
      </c>
      <c r="GF35" s="2" t="s">
        <v>51</v>
      </c>
      <c r="GG35" s="4">
        <v>4</v>
      </c>
      <c r="GH35" s="4">
        <v>4</v>
      </c>
      <c r="GI35" s="4">
        <v>100</v>
      </c>
      <c r="GJ35" s="2" t="s">
        <v>51</v>
      </c>
      <c r="GK35" s="2" t="s">
        <v>51</v>
      </c>
      <c r="GL35" s="2" t="s">
        <v>51</v>
      </c>
      <c r="GM35" s="2" t="s">
        <v>51</v>
      </c>
      <c r="GN35" s="2" t="s">
        <v>51</v>
      </c>
      <c r="GO35" s="26" t="s">
        <v>51</v>
      </c>
      <c r="GP35" s="2" t="s">
        <v>51</v>
      </c>
      <c r="GQ35" s="20" t="s">
        <v>51</v>
      </c>
      <c r="GR35" s="2" t="s">
        <v>51</v>
      </c>
      <c r="GS35" s="6">
        <v>4</v>
      </c>
      <c r="GT35" s="4">
        <v>4</v>
      </c>
      <c r="GU35" s="4">
        <v>4</v>
      </c>
      <c r="GV35" s="4">
        <v>100</v>
      </c>
      <c r="GW35" s="7">
        <v>0</v>
      </c>
      <c r="GX35" s="20" t="s">
        <v>51</v>
      </c>
      <c r="GY35" s="2" t="s">
        <v>51</v>
      </c>
      <c r="GZ35" s="2" t="s">
        <v>51</v>
      </c>
      <c r="HA35" s="2" t="s">
        <v>51</v>
      </c>
      <c r="HB35" s="2" t="s">
        <v>51</v>
      </c>
      <c r="HC35" s="2" t="s">
        <v>51</v>
      </c>
      <c r="HD35" s="2" t="s">
        <v>51</v>
      </c>
      <c r="HE35" s="26" t="s">
        <v>51</v>
      </c>
      <c r="HF35" s="2" t="s">
        <v>51</v>
      </c>
      <c r="HG35" s="4">
        <v>0</v>
      </c>
      <c r="HH35" s="4">
        <v>4</v>
      </c>
      <c r="HI35" s="4">
        <v>0</v>
      </c>
      <c r="HJ35" s="2" t="s">
        <v>51</v>
      </c>
      <c r="HK35" s="2" t="s">
        <v>51</v>
      </c>
      <c r="HL35" s="2" t="s">
        <v>51</v>
      </c>
      <c r="HM35" s="20" t="s">
        <v>51</v>
      </c>
      <c r="HN35" s="2" t="s">
        <v>51</v>
      </c>
      <c r="HO35" s="2" t="s">
        <v>51</v>
      </c>
      <c r="HP35" s="2" t="s">
        <v>51</v>
      </c>
      <c r="HQ35" s="8">
        <v>2</v>
      </c>
      <c r="HR35" s="2" t="s">
        <v>51</v>
      </c>
      <c r="HS35" s="2" t="s">
        <v>51</v>
      </c>
      <c r="HT35" s="4">
        <v>2</v>
      </c>
      <c r="HU35" s="4">
        <v>6</v>
      </c>
      <c r="HV35" s="4">
        <v>33.33</v>
      </c>
      <c r="HW35" s="3">
        <v>10</v>
      </c>
      <c r="HX35" s="3">
        <v>20</v>
      </c>
      <c r="HY35" s="3">
        <v>50</v>
      </c>
      <c r="HZ35" s="6">
        <v>2</v>
      </c>
      <c r="IA35" s="2" t="s">
        <v>51</v>
      </c>
      <c r="IB35" s="2" t="s">
        <v>51</v>
      </c>
      <c r="IC35" s="2" t="s">
        <v>51</v>
      </c>
      <c r="ID35" s="2" t="s">
        <v>51</v>
      </c>
      <c r="IE35" s="2" t="s">
        <v>51</v>
      </c>
      <c r="IF35" s="26" t="s">
        <v>51</v>
      </c>
      <c r="IG35" s="2" t="s">
        <v>51</v>
      </c>
      <c r="IH35" s="2" t="s">
        <v>51</v>
      </c>
      <c r="II35" s="2" t="s">
        <v>51</v>
      </c>
      <c r="IJ35" s="4">
        <v>2</v>
      </c>
      <c r="IK35" s="4">
        <v>2</v>
      </c>
      <c r="IL35" s="4">
        <v>100</v>
      </c>
      <c r="IM35" s="2" t="s">
        <v>51</v>
      </c>
      <c r="IN35" s="2" t="s">
        <v>51</v>
      </c>
      <c r="IO35" s="2" t="s">
        <v>51</v>
      </c>
      <c r="IP35" s="7">
        <v>0</v>
      </c>
      <c r="IQ35" s="2" t="s">
        <v>51</v>
      </c>
      <c r="IR35" s="20" t="s">
        <v>51</v>
      </c>
      <c r="IS35" s="2" t="s">
        <v>51</v>
      </c>
      <c r="IT35" s="2" t="s">
        <v>51</v>
      </c>
      <c r="IU35" s="26" t="s">
        <v>51</v>
      </c>
      <c r="IV35" s="2" t="s">
        <v>51</v>
      </c>
      <c r="IW35" s="4">
        <v>0</v>
      </c>
      <c r="IX35" s="4">
        <v>4</v>
      </c>
      <c r="IY35" s="4">
        <v>0</v>
      </c>
      <c r="IZ35" s="20" t="s">
        <v>51</v>
      </c>
      <c r="JA35" s="2" t="s">
        <v>51</v>
      </c>
      <c r="JB35" s="7">
        <v>0</v>
      </c>
      <c r="JC35" s="26" t="s">
        <v>51</v>
      </c>
      <c r="JD35" s="2" t="s">
        <v>51</v>
      </c>
      <c r="JE35" s="2" t="s">
        <v>51</v>
      </c>
      <c r="JF35" s="2" t="s">
        <v>51</v>
      </c>
      <c r="JG35" s="2" t="s">
        <v>51</v>
      </c>
      <c r="JH35" s="2" t="s">
        <v>51</v>
      </c>
      <c r="JI35" s="2" t="s">
        <v>51</v>
      </c>
      <c r="JJ35" s="4">
        <v>0</v>
      </c>
      <c r="JK35" s="4">
        <v>6</v>
      </c>
      <c r="JL35" s="4">
        <v>0</v>
      </c>
      <c r="JM35" s="3">
        <v>2</v>
      </c>
      <c r="JN35" s="3">
        <v>12</v>
      </c>
      <c r="JO35" s="3">
        <v>16.670000000000002</v>
      </c>
      <c r="JP35" s="1">
        <v>60</v>
      </c>
      <c r="JQ35" s="1">
        <v>100</v>
      </c>
      <c r="JR35" s="1">
        <v>60</v>
      </c>
    </row>
    <row r="36" spans="1:278" ht="16.350000000000001" customHeight="1" x14ac:dyDescent="0.25">
      <c r="A36" s="1">
        <v>670</v>
      </c>
      <c r="B36" s="2" t="s">
        <v>535</v>
      </c>
      <c r="C36" s="2" t="s">
        <v>534</v>
      </c>
      <c r="D36" s="2" t="s">
        <v>536</v>
      </c>
      <c r="E36" s="20" t="s">
        <v>1235</v>
      </c>
      <c r="F36" s="2" t="s">
        <v>1117</v>
      </c>
      <c r="G36" s="2" t="s">
        <v>51</v>
      </c>
      <c r="H36" s="26" t="s">
        <v>51</v>
      </c>
      <c r="I36" s="20" t="s">
        <v>51</v>
      </c>
      <c r="J36" s="2" t="s">
        <v>51</v>
      </c>
      <c r="K36" s="2" t="s">
        <v>51</v>
      </c>
      <c r="L36" s="6">
        <v>2</v>
      </c>
      <c r="M36" s="4">
        <v>2</v>
      </c>
      <c r="N36" s="4">
        <v>2</v>
      </c>
      <c r="O36" s="4">
        <v>100</v>
      </c>
      <c r="P36" s="2" t="s">
        <v>51</v>
      </c>
      <c r="Q36" s="6">
        <v>2</v>
      </c>
      <c r="R36" s="2" t="s">
        <v>51</v>
      </c>
      <c r="S36" s="2" t="s">
        <v>51</v>
      </c>
      <c r="T36" s="2" t="s">
        <v>51</v>
      </c>
      <c r="U36" s="26" t="s">
        <v>51</v>
      </c>
      <c r="V36" s="4">
        <v>2</v>
      </c>
      <c r="W36" s="4">
        <v>2</v>
      </c>
      <c r="X36" s="4">
        <v>100</v>
      </c>
      <c r="Y36" s="24" t="s">
        <v>51</v>
      </c>
      <c r="Z36" s="24" t="s">
        <v>51</v>
      </c>
      <c r="AA36" s="6">
        <v>2</v>
      </c>
      <c r="AB36" s="24" t="s">
        <v>51</v>
      </c>
      <c r="AC36" s="25" t="s">
        <v>51</v>
      </c>
      <c r="AD36" s="24" t="s">
        <v>51</v>
      </c>
      <c r="AE36" s="4">
        <v>2</v>
      </c>
      <c r="AF36" s="4">
        <v>2</v>
      </c>
      <c r="AG36" s="4">
        <v>100</v>
      </c>
      <c r="AH36" s="2" t="s">
        <v>51</v>
      </c>
      <c r="AI36" s="2" t="s">
        <v>51</v>
      </c>
      <c r="AJ36" s="26" t="s">
        <v>51</v>
      </c>
      <c r="AK36" s="2" t="s">
        <v>51</v>
      </c>
      <c r="AL36" s="7">
        <v>0</v>
      </c>
      <c r="AM36" s="2" t="s">
        <v>51</v>
      </c>
      <c r="AN36" s="4">
        <v>0</v>
      </c>
      <c r="AO36" s="4">
        <v>2</v>
      </c>
      <c r="AP36" s="4">
        <v>0</v>
      </c>
      <c r="AQ36" s="2" t="s">
        <v>51</v>
      </c>
      <c r="AR36" s="2" t="s">
        <v>51</v>
      </c>
      <c r="AS36" s="6">
        <v>2</v>
      </c>
      <c r="AT36" s="2" t="s">
        <v>51</v>
      </c>
      <c r="AU36" s="2" t="s">
        <v>51</v>
      </c>
      <c r="AV36" s="26" t="s">
        <v>51</v>
      </c>
      <c r="AW36" s="4">
        <v>2</v>
      </c>
      <c r="AX36" s="4">
        <v>2</v>
      </c>
      <c r="AY36" s="4">
        <v>100</v>
      </c>
      <c r="AZ36" s="2" t="s">
        <v>51</v>
      </c>
      <c r="BA36" s="2" t="s">
        <v>51</v>
      </c>
      <c r="BB36" s="6">
        <v>4</v>
      </c>
      <c r="BC36" s="2" t="s">
        <v>51</v>
      </c>
      <c r="BD36" s="26" t="s">
        <v>51</v>
      </c>
      <c r="BE36" s="2" t="s">
        <v>51</v>
      </c>
      <c r="BF36" s="4">
        <v>4</v>
      </c>
      <c r="BG36" s="4">
        <v>4</v>
      </c>
      <c r="BH36" s="4">
        <v>100</v>
      </c>
      <c r="BI36" s="2" t="s">
        <v>51</v>
      </c>
      <c r="BJ36" s="2" t="s">
        <v>51</v>
      </c>
      <c r="BK36" s="2" t="s">
        <v>51</v>
      </c>
      <c r="BL36" s="2" t="s">
        <v>51</v>
      </c>
      <c r="BM36" s="2" t="s">
        <v>51</v>
      </c>
      <c r="BN36" s="6">
        <v>4</v>
      </c>
      <c r="BO36" s="4">
        <v>4</v>
      </c>
      <c r="BP36" s="4">
        <v>4</v>
      </c>
      <c r="BQ36" s="4">
        <v>100</v>
      </c>
      <c r="BR36" s="2" t="s">
        <v>51</v>
      </c>
      <c r="BS36" s="6">
        <v>4</v>
      </c>
      <c r="BT36" s="2" t="s">
        <v>51</v>
      </c>
      <c r="BU36" s="2" t="s">
        <v>51</v>
      </c>
      <c r="BV36" s="20" t="s">
        <v>51</v>
      </c>
      <c r="BW36" s="26" t="s">
        <v>51</v>
      </c>
      <c r="BX36" s="4">
        <v>4</v>
      </c>
      <c r="BY36" s="4">
        <v>4</v>
      </c>
      <c r="BZ36" s="4">
        <v>100</v>
      </c>
      <c r="CA36" s="2" t="s">
        <v>51</v>
      </c>
      <c r="CB36" s="20" t="s">
        <v>51</v>
      </c>
      <c r="CC36" s="2" t="s">
        <v>51</v>
      </c>
      <c r="CD36" s="2" t="s">
        <v>51</v>
      </c>
      <c r="CE36" s="6">
        <v>4</v>
      </c>
      <c r="CF36" s="2" t="s">
        <v>51</v>
      </c>
      <c r="CG36" s="4">
        <v>4</v>
      </c>
      <c r="CH36" s="4">
        <v>4</v>
      </c>
      <c r="CI36" s="4">
        <v>100</v>
      </c>
      <c r="CJ36" s="6">
        <v>4</v>
      </c>
      <c r="CK36" s="20" t="s">
        <v>51</v>
      </c>
      <c r="CL36" s="2" t="s">
        <v>51</v>
      </c>
      <c r="CM36" s="2" t="s">
        <v>51</v>
      </c>
      <c r="CN36" s="26" t="s">
        <v>51</v>
      </c>
      <c r="CO36" s="2" t="s">
        <v>51</v>
      </c>
      <c r="CP36" s="4">
        <v>4</v>
      </c>
      <c r="CQ36" s="4">
        <v>4</v>
      </c>
      <c r="CR36" s="4">
        <v>100</v>
      </c>
      <c r="CS36" s="3">
        <v>28</v>
      </c>
      <c r="CT36" s="3">
        <v>30</v>
      </c>
      <c r="CU36" s="3">
        <v>93.33</v>
      </c>
      <c r="CV36" s="2" t="s">
        <v>51</v>
      </c>
      <c r="CW36" s="7">
        <v>0</v>
      </c>
      <c r="CX36" s="2" t="s">
        <v>51</v>
      </c>
      <c r="CY36" s="20" t="s">
        <v>51</v>
      </c>
      <c r="CZ36" s="26" t="s">
        <v>51</v>
      </c>
      <c r="DA36" s="2" t="s">
        <v>51</v>
      </c>
      <c r="DB36" s="4">
        <v>0</v>
      </c>
      <c r="DC36" s="4">
        <v>4</v>
      </c>
      <c r="DD36" s="4">
        <v>0</v>
      </c>
      <c r="DE36" s="26" t="s">
        <v>51</v>
      </c>
      <c r="DF36" s="6">
        <v>4</v>
      </c>
      <c r="DG36" s="2" t="s">
        <v>51</v>
      </c>
      <c r="DH36" s="2" t="s">
        <v>51</v>
      </c>
      <c r="DI36" s="2" t="s">
        <v>51</v>
      </c>
      <c r="DJ36" s="2" t="s">
        <v>51</v>
      </c>
      <c r="DK36" s="4">
        <v>4</v>
      </c>
      <c r="DL36" s="4">
        <v>4</v>
      </c>
      <c r="DM36" s="4">
        <v>100</v>
      </c>
      <c r="DN36" s="2" t="s">
        <v>51</v>
      </c>
      <c r="DO36" s="2" t="s">
        <v>51</v>
      </c>
      <c r="DP36" s="6">
        <v>6</v>
      </c>
      <c r="DQ36" s="2" t="s">
        <v>51</v>
      </c>
      <c r="DR36" s="2" t="s">
        <v>51</v>
      </c>
      <c r="DS36" s="20" t="s">
        <v>51</v>
      </c>
      <c r="DT36" s="4">
        <v>6</v>
      </c>
      <c r="DU36" s="4">
        <v>6</v>
      </c>
      <c r="DV36" s="4">
        <v>100</v>
      </c>
      <c r="DW36" s="2" t="s">
        <v>51</v>
      </c>
      <c r="DX36" s="2" t="s">
        <v>51</v>
      </c>
      <c r="DY36" s="26" t="s">
        <v>51</v>
      </c>
      <c r="DZ36" s="2" t="s">
        <v>51</v>
      </c>
      <c r="EA36" s="2" t="s">
        <v>51</v>
      </c>
      <c r="EB36" s="7">
        <v>0</v>
      </c>
      <c r="EC36" s="4">
        <v>0</v>
      </c>
      <c r="ED36" s="4">
        <v>6</v>
      </c>
      <c r="EE36" s="4">
        <v>0</v>
      </c>
      <c r="EF36" s="6">
        <v>6</v>
      </c>
      <c r="EG36" s="2" t="s">
        <v>51</v>
      </c>
      <c r="EH36" s="20" t="s">
        <v>51</v>
      </c>
      <c r="EI36" s="2" t="s">
        <v>51</v>
      </c>
      <c r="EJ36" s="2" t="s">
        <v>51</v>
      </c>
      <c r="EK36" s="26" t="s">
        <v>51</v>
      </c>
      <c r="EL36" s="4">
        <v>6</v>
      </c>
      <c r="EM36" s="4">
        <v>6</v>
      </c>
      <c r="EN36" s="4">
        <v>100</v>
      </c>
      <c r="EO36" s="6">
        <v>6</v>
      </c>
      <c r="EP36" s="2" t="s">
        <v>51</v>
      </c>
      <c r="EQ36" s="2" t="s">
        <v>51</v>
      </c>
      <c r="ER36" s="2" t="s">
        <v>51</v>
      </c>
      <c r="ES36" s="20" t="s">
        <v>51</v>
      </c>
      <c r="ET36" s="26" t="s">
        <v>51</v>
      </c>
      <c r="EU36" s="4">
        <v>6</v>
      </c>
      <c r="EV36" s="4">
        <v>6</v>
      </c>
      <c r="EW36" s="4">
        <v>100</v>
      </c>
      <c r="EX36" s="6">
        <v>6</v>
      </c>
      <c r="EY36" s="2" t="s">
        <v>51</v>
      </c>
      <c r="EZ36" s="20" t="s">
        <v>51</v>
      </c>
      <c r="FA36" s="2" t="s">
        <v>51</v>
      </c>
      <c r="FB36" s="2" t="s">
        <v>51</v>
      </c>
      <c r="FC36" s="26" t="s">
        <v>51</v>
      </c>
      <c r="FD36" s="4">
        <v>6</v>
      </c>
      <c r="FE36" s="4">
        <v>6</v>
      </c>
      <c r="FF36" s="4">
        <v>100</v>
      </c>
      <c r="FG36" s="3">
        <v>28</v>
      </c>
      <c r="FH36" s="3">
        <v>38</v>
      </c>
      <c r="FI36" s="3">
        <v>73.680000000000007</v>
      </c>
      <c r="FJ36" s="2" t="s">
        <v>51</v>
      </c>
      <c r="FK36" s="2" t="s">
        <v>51</v>
      </c>
      <c r="FL36" s="20" t="s">
        <v>51</v>
      </c>
      <c r="FM36" s="26" t="s">
        <v>51</v>
      </c>
      <c r="FN36" s="6">
        <v>2</v>
      </c>
      <c r="FO36" s="2" t="s">
        <v>51</v>
      </c>
      <c r="FP36" s="2" t="s">
        <v>51</v>
      </c>
      <c r="FQ36" s="2" t="s">
        <v>51</v>
      </c>
      <c r="FR36" s="2" t="s">
        <v>51</v>
      </c>
      <c r="FS36" s="2" t="s">
        <v>51</v>
      </c>
      <c r="FT36" s="4">
        <v>2</v>
      </c>
      <c r="FU36" s="4">
        <v>2</v>
      </c>
      <c r="FV36" s="4">
        <v>100</v>
      </c>
      <c r="FW36" s="2" t="s">
        <v>51</v>
      </c>
      <c r="FX36" s="2" t="s">
        <v>51</v>
      </c>
      <c r="FY36" s="2" t="s">
        <v>51</v>
      </c>
      <c r="FZ36" s="2" t="s">
        <v>51</v>
      </c>
      <c r="GA36" s="2" t="s">
        <v>51</v>
      </c>
      <c r="GB36" s="20" t="s">
        <v>51</v>
      </c>
      <c r="GC36" s="7">
        <v>0</v>
      </c>
      <c r="GD36" s="2" t="s">
        <v>51</v>
      </c>
      <c r="GE36" s="26" t="s">
        <v>51</v>
      </c>
      <c r="GF36" s="2" t="s">
        <v>51</v>
      </c>
      <c r="GG36" s="4">
        <v>0</v>
      </c>
      <c r="GH36" s="4">
        <v>4</v>
      </c>
      <c r="GI36" s="4">
        <v>0</v>
      </c>
      <c r="GJ36" s="2" t="s">
        <v>51</v>
      </c>
      <c r="GK36" s="2" t="s">
        <v>51</v>
      </c>
      <c r="GL36" s="7">
        <v>0</v>
      </c>
      <c r="GM36" s="20" t="s">
        <v>51</v>
      </c>
      <c r="GN36" s="2" t="s">
        <v>51</v>
      </c>
      <c r="GO36" s="26" t="s">
        <v>51</v>
      </c>
      <c r="GP36" s="2" t="s">
        <v>51</v>
      </c>
      <c r="GQ36" s="2" t="s">
        <v>51</v>
      </c>
      <c r="GR36" s="2" t="s">
        <v>51</v>
      </c>
      <c r="GS36" s="2" t="s">
        <v>51</v>
      </c>
      <c r="GT36" s="4">
        <v>0</v>
      </c>
      <c r="GU36" s="4">
        <v>4</v>
      </c>
      <c r="GV36" s="4">
        <v>0</v>
      </c>
      <c r="GW36" s="2" t="s">
        <v>51</v>
      </c>
      <c r="GX36" s="2" t="s">
        <v>51</v>
      </c>
      <c r="GY36" s="2" t="s">
        <v>51</v>
      </c>
      <c r="GZ36" s="2" t="s">
        <v>51</v>
      </c>
      <c r="HA36" s="2" t="s">
        <v>51</v>
      </c>
      <c r="HB36" s="2" t="s">
        <v>51</v>
      </c>
      <c r="HC36" s="20" t="s">
        <v>51</v>
      </c>
      <c r="HD36" s="26" t="s">
        <v>51</v>
      </c>
      <c r="HE36" s="7">
        <v>0</v>
      </c>
      <c r="HF36" s="2" t="s">
        <v>51</v>
      </c>
      <c r="HG36" s="4">
        <v>0</v>
      </c>
      <c r="HH36" s="4">
        <v>4</v>
      </c>
      <c r="HI36" s="4">
        <v>0</v>
      </c>
      <c r="HJ36" s="2" t="s">
        <v>51</v>
      </c>
      <c r="HK36" s="2" t="s">
        <v>51</v>
      </c>
      <c r="HL36" s="2" t="s">
        <v>51</v>
      </c>
      <c r="HM36" s="8">
        <v>2</v>
      </c>
      <c r="HN36" s="20" t="s">
        <v>51</v>
      </c>
      <c r="HO36" s="2" t="s">
        <v>51</v>
      </c>
      <c r="HP36" s="26" t="s">
        <v>51</v>
      </c>
      <c r="HQ36" s="2" t="s">
        <v>51</v>
      </c>
      <c r="HR36" s="2" t="s">
        <v>51</v>
      </c>
      <c r="HS36" s="2" t="s">
        <v>51</v>
      </c>
      <c r="HT36" s="4">
        <v>2</v>
      </c>
      <c r="HU36" s="4">
        <v>6</v>
      </c>
      <c r="HV36" s="4">
        <v>33.33</v>
      </c>
      <c r="HW36" s="3">
        <v>4</v>
      </c>
      <c r="HX36" s="3">
        <v>20</v>
      </c>
      <c r="HY36" s="3">
        <v>20</v>
      </c>
      <c r="HZ36" s="2" t="s">
        <v>51</v>
      </c>
      <c r="IA36" s="2" t="s">
        <v>51</v>
      </c>
      <c r="IB36" s="2" t="s">
        <v>51</v>
      </c>
      <c r="IC36" s="2" t="s">
        <v>51</v>
      </c>
      <c r="ID36" s="2" t="s">
        <v>51</v>
      </c>
      <c r="IE36" s="2" t="s">
        <v>51</v>
      </c>
      <c r="IF36" s="2" t="s">
        <v>51</v>
      </c>
      <c r="IG36" s="26" t="s">
        <v>51</v>
      </c>
      <c r="IH36" s="6">
        <v>2</v>
      </c>
      <c r="II36" s="20" t="s">
        <v>51</v>
      </c>
      <c r="IJ36" s="4">
        <v>2</v>
      </c>
      <c r="IK36" s="4">
        <v>2</v>
      </c>
      <c r="IL36" s="4">
        <v>100</v>
      </c>
      <c r="IM36" s="2" t="s">
        <v>51</v>
      </c>
      <c r="IN36" s="26" t="s">
        <v>51</v>
      </c>
      <c r="IO36" s="2" t="s">
        <v>51</v>
      </c>
      <c r="IP36" s="2" t="s">
        <v>51</v>
      </c>
      <c r="IQ36" s="2" t="s">
        <v>51</v>
      </c>
      <c r="IR36" s="7">
        <v>0</v>
      </c>
      <c r="IS36" s="2" t="s">
        <v>51</v>
      </c>
      <c r="IT36" s="2" t="s">
        <v>51</v>
      </c>
      <c r="IU36" s="2" t="s">
        <v>51</v>
      </c>
      <c r="IV36" s="20" t="s">
        <v>51</v>
      </c>
      <c r="IW36" s="4">
        <v>0</v>
      </c>
      <c r="IX36" s="4">
        <v>4</v>
      </c>
      <c r="IY36" s="4">
        <v>0</v>
      </c>
      <c r="IZ36" s="2" t="s">
        <v>51</v>
      </c>
      <c r="JA36" s="7">
        <v>0</v>
      </c>
      <c r="JB36" s="20" t="s">
        <v>51</v>
      </c>
      <c r="JC36" s="2" t="s">
        <v>51</v>
      </c>
      <c r="JD36" s="2" t="s">
        <v>51</v>
      </c>
      <c r="JE36" s="2" t="s">
        <v>51</v>
      </c>
      <c r="JF36" s="2" t="s">
        <v>51</v>
      </c>
      <c r="JG36" s="26" t="s">
        <v>51</v>
      </c>
      <c r="JH36" s="2" t="s">
        <v>51</v>
      </c>
      <c r="JI36" s="2" t="s">
        <v>51</v>
      </c>
      <c r="JJ36" s="4">
        <v>0</v>
      </c>
      <c r="JK36" s="4">
        <v>6</v>
      </c>
      <c r="JL36" s="4">
        <v>0</v>
      </c>
      <c r="JM36" s="3">
        <v>2</v>
      </c>
      <c r="JN36" s="3">
        <v>12</v>
      </c>
      <c r="JO36" s="3">
        <v>16.670000000000002</v>
      </c>
      <c r="JP36" s="1">
        <v>62</v>
      </c>
      <c r="JQ36" s="1">
        <v>100</v>
      </c>
      <c r="JR36" s="1">
        <v>62</v>
      </c>
    </row>
    <row r="37" spans="1:278" ht="16.350000000000001" customHeight="1" x14ac:dyDescent="0.25">
      <c r="A37" s="1">
        <v>1872</v>
      </c>
      <c r="B37" s="2" t="s">
        <v>633</v>
      </c>
      <c r="C37" s="2" t="s">
        <v>554</v>
      </c>
      <c r="D37" s="2" t="s">
        <v>551</v>
      </c>
      <c r="E37" s="20" t="s">
        <v>1204</v>
      </c>
      <c r="F37" s="2" t="s">
        <v>1122</v>
      </c>
      <c r="G37" s="2" t="s">
        <v>51</v>
      </c>
      <c r="H37" s="2" t="s">
        <v>51</v>
      </c>
      <c r="I37" s="2" t="s">
        <v>51</v>
      </c>
      <c r="J37" s="6">
        <v>2</v>
      </c>
      <c r="K37" s="26" t="s">
        <v>51</v>
      </c>
      <c r="L37" s="2" t="s">
        <v>51</v>
      </c>
      <c r="M37" s="4">
        <v>2</v>
      </c>
      <c r="N37" s="4">
        <v>2</v>
      </c>
      <c r="O37" s="4">
        <v>100</v>
      </c>
      <c r="P37" s="2" t="s">
        <v>51</v>
      </c>
      <c r="Q37" s="26" t="s">
        <v>51</v>
      </c>
      <c r="R37" s="2" t="s">
        <v>51</v>
      </c>
      <c r="S37" s="6">
        <v>2</v>
      </c>
      <c r="T37" s="2" t="s">
        <v>51</v>
      </c>
      <c r="U37" s="2" t="s">
        <v>51</v>
      </c>
      <c r="V37" s="4">
        <v>2</v>
      </c>
      <c r="W37" s="4">
        <v>2</v>
      </c>
      <c r="X37" s="4">
        <v>100</v>
      </c>
      <c r="Y37" s="25" t="s">
        <v>51</v>
      </c>
      <c r="Z37" s="24" t="s">
        <v>51</v>
      </c>
      <c r="AA37" s="24" t="s">
        <v>51</v>
      </c>
      <c r="AB37" s="6">
        <v>2</v>
      </c>
      <c r="AC37" s="24" t="s">
        <v>51</v>
      </c>
      <c r="AD37" s="24" t="s">
        <v>51</v>
      </c>
      <c r="AE37" s="4">
        <v>2</v>
      </c>
      <c r="AF37" s="4">
        <v>2</v>
      </c>
      <c r="AG37" s="4">
        <v>100</v>
      </c>
      <c r="AH37" s="20" t="s">
        <v>51</v>
      </c>
      <c r="AI37" s="2" t="s">
        <v>51</v>
      </c>
      <c r="AJ37" s="6">
        <v>2</v>
      </c>
      <c r="AK37" s="2" t="s">
        <v>51</v>
      </c>
      <c r="AL37" s="2" t="s">
        <v>51</v>
      </c>
      <c r="AM37" s="2" t="s">
        <v>51</v>
      </c>
      <c r="AN37" s="4">
        <v>2</v>
      </c>
      <c r="AO37" s="4">
        <v>2</v>
      </c>
      <c r="AP37" s="4">
        <v>100</v>
      </c>
      <c r="AQ37" s="2" t="s">
        <v>51</v>
      </c>
      <c r="AR37" s="2" t="s">
        <v>51</v>
      </c>
      <c r="AS37" s="20" t="s">
        <v>51</v>
      </c>
      <c r="AT37" s="6">
        <v>2</v>
      </c>
      <c r="AU37" s="2" t="s">
        <v>51</v>
      </c>
      <c r="AV37" s="26" t="s">
        <v>51</v>
      </c>
      <c r="AW37" s="4">
        <v>2</v>
      </c>
      <c r="AX37" s="4">
        <v>2</v>
      </c>
      <c r="AY37" s="4">
        <v>100</v>
      </c>
      <c r="AZ37" s="2" t="s">
        <v>51</v>
      </c>
      <c r="BA37" s="2" t="s">
        <v>51</v>
      </c>
      <c r="BB37" s="26" t="s">
        <v>51</v>
      </c>
      <c r="BC37" s="6">
        <v>4</v>
      </c>
      <c r="BD37" s="2" t="s">
        <v>51</v>
      </c>
      <c r="BE37" s="2" t="s">
        <v>51</v>
      </c>
      <c r="BF37" s="4">
        <v>4</v>
      </c>
      <c r="BG37" s="4">
        <v>4</v>
      </c>
      <c r="BH37" s="4">
        <v>100</v>
      </c>
      <c r="BI37" s="6">
        <v>4</v>
      </c>
      <c r="BJ37" s="2" t="s">
        <v>51</v>
      </c>
      <c r="BK37" s="2" t="s">
        <v>51</v>
      </c>
      <c r="BL37" s="20" t="s">
        <v>51</v>
      </c>
      <c r="BM37" s="2" t="s">
        <v>51</v>
      </c>
      <c r="BN37" s="26" t="s">
        <v>51</v>
      </c>
      <c r="BO37" s="4">
        <v>4</v>
      </c>
      <c r="BP37" s="4">
        <v>4</v>
      </c>
      <c r="BQ37" s="4">
        <v>100</v>
      </c>
      <c r="BR37" s="2" t="s">
        <v>51</v>
      </c>
      <c r="BS37" s="2" t="s">
        <v>51</v>
      </c>
      <c r="BT37" s="7">
        <v>0</v>
      </c>
      <c r="BU37" s="2" t="s">
        <v>51</v>
      </c>
      <c r="BV37" s="26" t="s">
        <v>51</v>
      </c>
      <c r="BW37" s="20" t="s">
        <v>51</v>
      </c>
      <c r="BX37" s="4">
        <v>0</v>
      </c>
      <c r="BY37" s="4">
        <v>4</v>
      </c>
      <c r="BZ37" s="4">
        <v>0</v>
      </c>
      <c r="CA37" s="2" t="s">
        <v>51</v>
      </c>
      <c r="CB37" s="20" t="s">
        <v>51</v>
      </c>
      <c r="CC37" s="2" t="s">
        <v>51</v>
      </c>
      <c r="CD37" s="6">
        <v>4</v>
      </c>
      <c r="CE37" s="26" t="s">
        <v>51</v>
      </c>
      <c r="CF37" s="2" t="s">
        <v>51</v>
      </c>
      <c r="CG37" s="4">
        <v>4</v>
      </c>
      <c r="CH37" s="4">
        <v>4</v>
      </c>
      <c r="CI37" s="4">
        <v>100</v>
      </c>
      <c r="CJ37" s="7">
        <v>0</v>
      </c>
      <c r="CK37" s="2" t="s">
        <v>51</v>
      </c>
      <c r="CL37" s="2" t="s">
        <v>51</v>
      </c>
      <c r="CM37" s="26" t="s">
        <v>51</v>
      </c>
      <c r="CN37" s="2" t="s">
        <v>51</v>
      </c>
      <c r="CO37" s="2" t="s">
        <v>51</v>
      </c>
      <c r="CP37" s="4">
        <v>0</v>
      </c>
      <c r="CQ37" s="4">
        <v>4</v>
      </c>
      <c r="CR37" s="4">
        <v>0</v>
      </c>
      <c r="CS37" s="3">
        <v>22</v>
      </c>
      <c r="CT37" s="3">
        <v>30</v>
      </c>
      <c r="CU37" s="3">
        <v>73.33</v>
      </c>
      <c r="CV37" s="2" t="s">
        <v>51</v>
      </c>
      <c r="CW37" s="6">
        <v>4</v>
      </c>
      <c r="CX37" s="2" t="s">
        <v>51</v>
      </c>
      <c r="CY37" s="2" t="s">
        <v>51</v>
      </c>
      <c r="CZ37" s="2" t="s">
        <v>51</v>
      </c>
      <c r="DA37" s="20" t="s">
        <v>51</v>
      </c>
      <c r="DB37" s="4">
        <v>4</v>
      </c>
      <c r="DC37" s="4">
        <v>4</v>
      </c>
      <c r="DD37" s="4">
        <v>100</v>
      </c>
      <c r="DE37" s="7">
        <v>0</v>
      </c>
      <c r="DF37" s="20" t="s">
        <v>51</v>
      </c>
      <c r="DG37" s="26" t="s">
        <v>51</v>
      </c>
      <c r="DH37" s="2" t="s">
        <v>51</v>
      </c>
      <c r="DI37" s="2" t="s">
        <v>51</v>
      </c>
      <c r="DJ37" s="2" t="s">
        <v>51</v>
      </c>
      <c r="DK37" s="4">
        <v>0</v>
      </c>
      <c r="DL37" s="4">
        <v>4</v>
      </c>
      <c r="DM37" s="4">
        <v>0</v>
      </c>
      <c r="DN37" s="6">
        <v>6</v>
      </c>
      <c r="DO37" s="2" t="s">
        <v>51</v>
      </c>
      <c r="DP37" s="2" t="s">
        <v>51</v>
      </c>
      <c r="DQ37" s="2" t="s">
        <v>51</v>
      </c>
      <c r="DR37" s="2" t="s">
        <v>51</v>
      </c>
      <c r="DS37" s="2" t="s">
        <v>51</v>
      </c>
      <c r="DT37" s="4">
        <v>6</v>
      </c>
      <c r="DU37" s="4">
        <v>6</v>
      </c>
      <c r="DV37" s="4">
        <v>100</v>
      </c>
      <c r="DW37" s="20" t="s">
        <v>51</v>
      </c>
      <c r="DX37" s="7">
        <v>0</v>
      </c>
      <c r="DY37" s="26" t="s">
        <v>51</v>
      </c>
      <c r="DZ37" s="2" t="s">
        <v>51</v>
      </c>
      <c r="EA37" s="2" t="s">
        <v>51</v>
      </c>
      <c r="EB37" s="2" t="s">
        <v>51</v>
      </c>
      <c r="EC37" s="4">
        <v>0</v>
      </c>
      <c r="ED37" s="4">
        <v>6</v>
      </c>
      <c r="EE37" s="4">
        <v>0</v>
      </c>
      <c r="EF37" s="26" t="s">
        <v>51</v>
      </c>
      <c r="EG37" s="20" t="s">
        <v>51</v>
      </c>
      <c r="EH37" s="7">
        <v>0</v>
      </c>
      <c r="EI37" s="2" t="s">
        <v>51</v>
      </c>
      <c r="EJ37" s="2" t="s">
        <v>51</v>
      </c>
      <c r="EK37" s="2" t="s">
        <v>51</v>
      </c>
      <c r="EL37" s="4">
        <v>0</v>
      </c>
      <c r="EM37" s="4">
        <v>6</v>
      </c>
      <c r="EN37" s="4">
        <v>0</v>
      </c>
      <c r="EO37" s="6">
        <v>6</v>
      </c>
      <c r="EP37" s="2" t="s">
        <v>51</v>
      </c>
      <c r="EQ37" s="2" t="s">
        <v>51</v>
      </c>
      <c r="ER37" s="2" t="s">
        <v>51</v>
      </c>
      <c r="ES37" s="26" t="s">
        <v>51</v>
      </c>
      <c r="ET37" s="2" t="s">
        <v>51</v>
      </c>
      <c r="EU37" s="4">
        <v>6</v>
      </c>
      <c r="EV37" s="4">
        <v>6</v>
      </c>
      <c r="EW37" s="4">
        <v>100</v>
      </c>
      <c r="EX37" s="6">
        <v>6</v>
      </c>
      <c r="EY37" s="20" t="s">
        <v>51</v>
      </c>
      <c r="EZ37" s="2" t="s">
        <v>51</v>
      </c>
      <c r="FA37" s="2" t="s">
        <v>51</v>
      </c>
      <c r="FB37" s="26" t="s">
        <v>51</v>
      </c>
      <c r="FC37" s="2" t="s">
        <v>51</v>
      </c>
      <c r="FD37" s="4">
        <v>6</v>
      </c>
      <c r="FE37" s="4">
        <v>6</v>
      </c>
      <c r="FF37" s="4">
        <v>100</v>
      </c>
      <c r="FG37" s="3">
        <v>22</v>
      </c>
      <c r="FH37" s="3">
        <v>38</v>
      </c>
      <c r="FI37" s="3">
        <v>57.89</v>
      </c>
      <c r="FJ37" s="2" t="s">
        <v>51</v>
      </c>
      <c r="FK37" s="2" t="s">
        <v>51</v>
      </c>
      <c r="FL37" s="2" t="s">
        <v>51</v>
      </c>
      <c r="FM37" s="26" t="s">
        <v>51</v>
      </c>
      <c r="FN37" s="2" t="s">
        <v>51</v>
      </c>
      <c r="FO37" s="2" t="s">
        <v>51</v>
      </c>
      <c r="FP37" s="20" t="s">
        <v>51</v>
      </c>
      <c r="FQ37" s="2" t="s">
        <v>51</v>
      </c>
      <c r="FR37" s="6">
        <v>2</v>
      </c>
      <c r="FS37" s="2" t="s">
        <v>51</v>
      </c>
      <c r="FT37" s="4">
        <v>2</v>
      </c>
      <c r="FU37" s="4">
        <v>2</v>
      </c>
      <c r="FV37" s="4">
        <v>100</v>
      </c>
      <c r="FW37" s="2" t="s">
        <v>51</v>
      </c>
      <c r="FX37" s="26" t="s">
        <v>51</v>
      </c>
      <c r="FY37" s="7">
        <v>0</v>
      </c>
      <c r="FZ37" s="2" t="s">
        <v>51</v>
      </c>
      <c r="GA37" s="20" t="s">
        <v>51</v>
      </c>
      <c r="GB37" s="2" t="s">
        <v>51</v>
      </c>
      <c r="GC37" s="2" t="s">
        <v>51</v>
      </c>
      <c r="GD37" s="2" t="s">
        <v>51</v>
      </c>
      <c r="GE37" s="2" t="s">
        <v>51</v>
      </c>
      <c r="GF37" s="2" t="s">
        <v>51</v>
      </c>
      <c r="GG37" s="4">
        <v>0</v>
      </c>
      <c r="GH37" s="4">
        <v>4</v>
      </c>
      <c r="GI37" s="4">
        <v>0</v>
      </c>
      <c r="GJ37" s="2" t="s">
        <v>51</v>
      </c>
      <c r="GK37" s="2" t="s">
        <v>51</v>
      </c>
      <c r="GL37" s="2" t="s">
        <v>51</v>
      </c>
      <c r="GM37" s="2" t="s">
        <v>51</v>
      </c>
      <c r="GN37" s="6">
        <v>4</v>
      </c>
      <c r="GO37" s="2" t="s">
        <v>51</v>
      </c>
      <c r="GP37" s="26" t="s">
        <v>51</v>
      </c>
      <c r="GQ37" s="20" t="s">
        <v>51</v>
      </c>
      <c r="GR37" s="2" t="s">
        <v>51</v>
      </c>
      <c r="GS37" s="2" t="s">
        <v>51</v>
      </c>
      <c r="GT37" s="4">
        <v>4</v>
      </c>
      <c r="GU37" s="4">
        <v>4</v>
      </c>
      <c r="GV37" s="4">
        <v>100</v>
      </c>
      <c r="GW37" s="2" t="s">
        <v>51</v>
      </c>
      <c r="GX37" s="2" t="s">
        <v>51</v>
      </c>
      <c r="GY37" s="7">
        <v>0</v>
      </c>
      <c r="GZ37" s="2" t="s">
        <v>51</v>
      </c>
      <c r="HA37" s="2" t="s">
        <v>51</v>
      </c>
      <c r="HB37" s="2" t="s">
        <v>51</v>
      </c>
      <c r="HC37" s="2" t="s">
        <v>51</v>
      </c>
      <c r="HD37" s="2" t="s">
        <v>51</v>
      </c>
      <c r="HE37" s="20" t="s">
        <v>51</v>
      </c>
      <c r="HF37" s="26" t="s">
        <v>51</v>
      </c>
      <c r="HG37" s="4">
        <v>0</v>
      </c>
      <c r="HH37" s="4">
        <v>4</v>
      </c>
      <c r="HI37" s="4">
        <v>0</v>
      </c>
      <c r="HJ37" s="2" t="s">
        <v>51</v>
      </c>
      <c r="HK37" s="2" t="s">
        <v>51</v>
      </c>
      <c r="HL37" s="6">
        <v>6</v>
      </c>
      <c r="HM37" s="2" t="s">
        <v>51</v>
      </c>
      <c r="HN37" s="2" t="s">
        <v>51</v>
      </c>
      <c r="HO37" s="2" t="s">
        <v>51</v>
      </c>
      <c r="HP37" s="20" t="s">
        <v>51</v>
      </c>
      <c r="HQ37" s="2" t="s">
        <v>51</v>
      </c>
      <c r="HR37" s="26" t="s">
        <v>51</v>
      </c>
      <c r="HS37" s="2" t="s">
        <v>51</v>
      </c>
      <c r="HT37" s="4">
        <v>6</v>
      </c>
      <c r="HU37" s="4">
        <v>6</v>
      </c>
      <c r="HV37" s="4">
        <v>100</v>
      </c>
      <c r="HW37" s="3">
        <v>12</v>
      </c>
      <c r="HX37" s="3">
        <v>20</v>
      </c>
      <c r="HY37" s="3">
        <v>60</v>
      </c>
      <c r="HZ37" s="2" t="s">
        <v>51</v>
      </c>
      <c r="IA37" s="20" t="s">
        <v>51</v>
      </c>
      <c r="IB37" s="2" t="s">
        <v>51</v>
      </c>
      <c r="IC37" s="2" t="s">
        <v>51</v>
      </c>
      <c r="ID37" s="2" t="s">
        <v>51</v>
      </c>
      <c r="IE37" s="6">
        <v>2</v>
      </c>
      <c r="IF37" s="2" t="s">
        <v>51</v>
      </c>
      <c r="IG37" s="2" t="s">
        <v>51</v>
      </c>
      <c r="IH37" s="2" t="s">
        <v>51</v>
      </c>
      <c r="II37" s="2" t="s">
        <v>51</v>
      </c>
      <c r="IJ37" s="4">
        <v>2</v>
      </c>
      <c r="IK37" s="4">
        <v>2</v>
      </c>
      <c r="IL37" s="4">
        <v>100</v>
      </c>
      <c r="IM37" s="20" t="s">
        <v>51</v>
      </c>
      <c r="IN37" s="2" t="s">
        <v>51</v>
      </c>
      <c r="IO37" s="2" t="s">
        <v>51</v>
      </c>
      <c r="IP37" s="2" t="s">
        <v>51</v>
      </c>
      <c r="IQ37" s="6">
        <v>4</v>
      </c>
      <c r="IR37" s="2" t="s">
        <v>51</v>
      </c>
      <c r="IS37" s="2" t="s">
        <v>51</v>
      </c>
      <c r="IT37" s="2" t="s">
        <v>51</v>
      </c>
      <c r="IU37" s="26" t="s">
        <v>51</v>
      </c>
      <c r="IV37" s="2" t="s">
        <v>51</v>
      </c>
      <c r="IW37" s="4">
        <v>4</v>
      </c>
      <c r="IX37" s="4">
        <v>4</v>
      </c>
      <c r="IY37" s="4">
        <v>100</v>
      </c>
      <c r="IZ37" s="2" t="s">
        <v>51</v>
      </c>
      <c r="JA37" s="2" t="s">
        <v>51</v>
      </c>
      <c r="JB37" s="2" t="s">
        <v>51</v>
      </c>
      <c r="JC37" s="2" t="s">
        <v>51</v>
      </c>
      <c r="JD37" s="6">
        <v>6</v>
      </c>
      <c r="JE37" s="2" t="s">
        <v>51</v>
      </c>
      <c r="JF37" s="26" t="s">
        <v>51</v>
      </c>
      <c r="JG37" s="2" t="s">
        <v>51</v>
      </c>
      <c r="JH37" s="20" t="s">
        <v>51</v>
      </c>
      <c r="JI37" s="2" t="s">
        <v>51</v>
      </c>
      <c r="JJ37" s="4">
        <v>6</v>
      </c>
      <c r="JK37" s="4">
        <v>6</v>
      </c>
      <c r="JL37" s="4">
        <v>100</v>
      </c>
      <c r="JM37" s="3">
        <v>12</v>
      </c>
      <c r="JN37" s="3">
        <v>12</v>
      </c>
      <c r="JO37" s="3">
        <v>100</v>
      </c>
      <c r="JP37" s="1">
        <v>68</v>
      </c>
      <c r="JQ37" s="1">
        <v>100</v>
      </c>
      <c r="JR37" s="1">
        <v>68</v>
      </c>
    </row>
    <row r="38" spans="1:278" ht="16.350000000000001" customHeight="1" x14ac:dyDescent="0.25">
      <c r="A38" s="1">
        <v>1143</v>
      </c>
      <c r="B38" s="2" t="s">
        <v>605</v>
      </c>
      <c r="C38" s="2" t="s">
        <v>512</v>
      </c>
      <c r="D38" s="2" t="s">
        <v>50</v>
      </c>
      <c r="E38" s="20" t="s">
        <v>1234</v>
      </c>
      <c r="F38" s="2" t="s">
        <v>1117</v>
      </c>
      <c r="G38" s="2" t="s">
        <v>51</v>
      </c>
      <c r="H38" s="2" t="s">
        <v>51</v>
      </c>
      <c r="I38" s="2" t="s">
        <v>51</v>
      </c>
      <c r="J38" s="26" t="s">
        <v>51</v>
      </c>
      <c r="K38" s="20" t="s">
        <v>51</v>
      </c>
      <c r="L38" s="6">
        <v>2</v>
      </c>
      <c r="M38" s="4">
        <v>2</v>
      </c>
      <c r="N38" s="4">
        <v>2</v>
      </c>
      <c r="O38" s="4">
        <v>100</v>
      </c>
      <c r="P38" s="20" t="s">
        <v>51</v>
      </c>
      <c r="Q38" s="2" t="s">
        <v>51</v>
      </c>
      <c r="R38" s="8">
        <v>1</v>
      </c>
      <c r="S38" s="26" t="s">
        <v>51</v>
      </c>
      <c r="T38" s="2" t="s">
        <v>51</v>
      </c>
      <c r="U38" s="2" t="s">
        <v>51</v>
      </c>
      <c r="V38" s="4">
        <v>1</v>
      </c>
      <c r="W38" s="4">
        <v>2</v>
      </c>
      <c r="X38" s="4">
        <v>50</v>
      </c>
      <c r="Y38" s="24" t="s">
        <v>51</v>
      </c>
      <c r="Z38" s="24" t="s">
        <v>51</v>
      </c>
      <c r="AA38" s="6">
        <v>2</v>
      </c>
      <c r="AB38" s="24" t="s">
        <v>51</v>
      </c>
      <c r="AC38" s="24" t="s">
        <v>51</v>
      </c>
      <c r="AD38" s="25" t="s">
        <v>51</v>
      </c>
      <c r="AE38" s="4">
        <v>2</v>
      </c>
      <c r="AF38" s="4">
        <v>2</v>
      </c>
      <c r="AG38" s="4">
        <v>100</v>
      </c>
      <c r="AH38" s="2" t="s">
        <v>51</v>
      </c>
      <c r="AI38" s="26" t="s">
        <v>51</v>
      </c>
      <c r="AJ38" s="6">
        <v>2</v>
      </c>
      <c r="AK38" s="2" t="s">
        <v>51</v>
      </c>
      <c r="AL38" s="2" t="s">
        <v>51</v>
      </c>
      <c r="AM38" s="2" t="s">
        <v>51</v>
      </c>
      <c r="AN38" s="4">
        <v>2</v>
      </c>
      <c r="AO38" s="4">
        <v>2</v>
      </c>
      <c r="AP38" s="4">
        <v>100</v>
      </c>
      <c r="AQ38" s="2" t="s">
        <v>51</v>
      </c>
      <c r="AR38" s="2" t="s">
        <v>51</v>
      </c>
      <c r="AS38" s="20" t="s">
        <v>51</v>
      </c>
      <c r="AT38" s="2" t="s">
        <v>51</v>
      </c>
      <c r="AU38" s="6">
        <v>2</v>
      </c>
      <c r="AV38" s="2" t="s">
        <v>51</v>
      </c>
      <c r="AW38" s="4">
        <v>2</v>
      </c>
      <c r="AX38" s="4">
        <v>2</v>
      </c>
      <c r="AY38" s="4">
        <v>100</v>
      </c>
      <c r="AZ38" s="26" t="s">
        <v>51</v>
      </c>
      <c r="BA38" s="6">
        <v>4</v>
      </c>
      <c r="BB38" s="2" t="s">
        <v>51</v>
      </c>
      <c r="BC38" s="20" t="s">
        <v>51</v>
      </c>
      <c r="BD38" s="2" t="s">
        <v>51</v>
      </c>
      <c r="BE38" s="2" t="s">
        <v>51</v>
      </c>
      <c r="BF38" s="4">
        <v>4</v>
      </c>
      <c r="BG38" s="4">
        <v>4</v>
      </c>
      <c r="BH38" s="4">
        <v>100</v>
      </c>
      <c r="BI38" s="2" t="s">
        <v>51</v>
      </c>
      <c r="BJ38" s="2" t="s">
        <v>51</v>
      </c>
      <c r="BK38" s="2" t="s">
        <v>51</v>
      </c>
      <c r="BL38" s="20" t="s">
        <v>51</v>
      </c>
      <c r="BM38" s="2" t="s">
        <v>51</v>
      </c>
      <c r="BN38" s="6">
        <v>4</v>
      </c>
      <c r="BO38" s="4">
        <v>4</v>
      </c>
      <c r="BP38" s="4">
        <v>4</v>
      </c>
      <c r="BQ38" s="4">
        <v>100</v>
      </c>
      <c r="BR38" s="2" t="s">
        <v>51</v>
      </c>
      <c r="BS38" s="6">
        <v>4</v>
      </c>
      <c r="BT38" s="26" t="s">
        <v>51</v>
      </c>
      <c r="BU38" s="2" t="s">
        <v>51</v>
      </c>
      <c r="BV38" s="20" t="s">
        <v>51</v>
      </c>
      <c r="BW38" s="2" t="s">
        <v>51</v>
      </c>
      <c r="BX38" s="4">
        <v>4</v>
      </c>
      <c r="BY38" s="4">
        <v>4</v>
      </c>
      <c r="BZ38" s="4">
        <v>100</v>
      </c>
      <c r="CA38" s="2" t="s">
        <v>51</v>
      </c>
      <c r="CB38" s="6">
        <v>4</v>
      </c>
      <c r="CC38" s="2" t="s">
        <v>51</v>
      </c>
      <c r="CD38" s="20" t="s">
        <v>51</v>
      </c>
      <c r="CE38" s="26" t="s">
        <v>51</v>
      </c>
      <c r="CF38" s="2" t="s">
        <v>51</v>
      </c>
      <c r="CG38" s="4">
        <v>4</v>
      </c>
      <c r="CH38" s="4">
        <v>4</v>
      </c>
      <c r="CI38" s="4">
        <v>100</v>
      </c>
      <c r="CJ38" s="20" t="s">
        <v>51</v>
      </c>
      <c r="CK38" s="6">
        <v>4</v>
      </c>
      <c r="CL38" s="2" t="s">
        <v>51</v>
      </c>
      <c r="CM38" s="26" t="s">
        <v>51</v>
      </c>
      <c r="CN38" s="2" t="s">
        <v>51</v>
      </c>
      <c r="CO38" s="2" t="s">
        <v>51</v>
      </c>
      <c r="CP38" s="4">
        <v>4</v>
      </c>
      <c r="CQ38" s="4">
        <v>4</v>
      </c>
      <c r="CR38" s="4">
        <v>100</v>
      </c>
      <c r="CS38" s="3">
        <v>29</v>
      </c>
      <c r="CT38" s="3">
        <v>30</v>
      </c>
      <c r="CU38" s="3">
        <v>96.67</v>
      </c>
      <c r="CV38" s="2" t="s">
        <v>51</v>
      </c>
      <c r="CW38" s="20" t="s">
        <v>51</v>
      </c>
      <c r="CX38" s="2" t="s">
        <v>51</v>
      </c>
      <c r="CY38" s="2" t="s">
        <v>51</v>
      </c>
      <c r="CZ38" s="6">
        <v>4</v>
      </c>
      <c r="DA38" s="2" t="s">
        <v>51</v>
      </c>
      <c r="DB38" s="4">
        <v>4</v>
      </c>
      <c r="DC38" s="4">
        <v>4</v>
      </c>
      <c r="DD38" s="4">
        <v>100</v>
      </c>
      <c r="DE38" s="2" t="s">
        <v>51</v>
      </c>
      <c r="DF38" s="7">
        <v>0</v>
      </c>
      <c r="DG38" s="2" t="s">
        <v>51</v>
      </c>
      <c r="DH38" s="2" t="s">
        <v>51</v>
      </c>
      <c r="DI38" s="2" t="s">
        <v>51</v>
      </c>
      <c r="DJ38" s="26" t="s">
        <v>51</v>
      </c>
      <c r="DK38" s="4">
        <v>0</v>
      </c>
      <c r="DL38" s="4">
        <v>4</v>
      </c>
      <c r="DM38" s="4">
        <v>0</v>
      </c>
      <c r="DN38" s="26" t="s">
        <v>51</v>
      </c>
      <c r="DO38" s="2" t="s">
        <v>51</v>
      </c>
      <c r="DP38" s="6">
        <v>6</v>
      </c>
      <c r="DQ38" s="2" t="s">
        <v>51</v>
      </c>
      <c r="DR38" s="2" t="s">
        <v>51</v>
      </c>
      <c r="DS38" s="2" t="s">
        <v>51</v>
      </c>
      <c r="DT38" s="4">
        <v>6</v>
      </c>
      <c r="DU38" s="4">
        <v>6</v>
      </c>
      <c r="DV38" s="4">
        <v>100</v>
      </c>
      <c r="DW38" s="2" t="s">
        <v>51</v>
      </c>
      <c r="DX38" s="7">
        <v>0</v>
      </c>
      <c r="DY38" s="20" t="s">
        <v>51</v>
      </c>
      <c r="DZ38" s="2" t="s">
        <v>51</v>
      </c>
      <c r="EA38" s="26" t="s">
        <v>51</v>
      </c>
      <c r="EB38" s="2" t="s">
        <v>51</v>
      </c>
      <c r="EC38" s="4">
        <v>0</v>
      </c>
      <c r="ED38" s="4">
        <v>6</v>
      </c>
      <c r="EE38" s="4">
        <v>0</v>
      </c>
      <c r="EF38" s="2" t="s">
        <v>51</v>
      </c>
      <c r="EG38" s="2" t="s">
        <v>51</v>
      </c>
      <c r="EH38" s="2" t="s">
        <v>51</v>
      </c>
      <c r="EI38" s="2" t="s">
        <v>51</v>
      </c>
      <c r="EJ38" s="20" t="s">
        <v>51</v>
      </c>
      <c r="EK38" s="7">
        <v>0</v>
      </c>
      <c r="EL38" s="4">
        <v>0</v>
      </c>
      <c r="EM38" s="4">
        <v>6</v>
      </c>
      <c r="EN38" s="4">
        <v>0</v>
      </c>
      <c r="EO38" s="2" t="s">
        <v>51</v>
      </c>
      <c r="EP38" s="2" t="s">
        <v>51</v>
      </c>
      <c r="EQ38" s="20" t="s">
        <v>51</v>
      </c>
      <c r="ER38" s="26" t="s">
        <v>51</v>
      </c>
      <c r="ES38" s="6">
        <v>6</v>
      </c>
      <c r="ET38" s="2" t="s">
        <v>51</v>
      </c>
      <c r="EU38" s="4">
        <v>6</v>
      </c>
      <c r="EV38" s="4">
        <v>6</v>
      </c>
      <c r="EW38" s="4">
        <v>100</v>
      </c>
      <c r="EX38" s="2" t="s">
        <v>51</v>
      </c>
      <c r="EY38" s="2" t="s">
        <v>51</v>
      </c>
      <c r="EZ38" s="2" t="s">
        <v>51</v>
      </c>
      <c r="FA38" s="20" t="s">
        <v>51</v>
      </c>
      <c r="FB38" s="8">
        <v>4</v>
      </c>
      <c r="FC38" s="26" t="s">
        <v>51</v>
      </c>
      <c r="FD38" s="4">
        <v>4</v>
      </c>
      <c r="FE38" s="4">
        <v>6</v>
      </c>
      <c r="FF38" s="4">
        <v>66.67</v>
      </c>
      <c r="FG38" s="3">
        <v>20</v>
      </c>
      <c r="FH38" s="3">
        <v>38</v>
      </c>
      <c r="FI38" s="3">
        <v>52.63</v>
      </c>
      <c r="FJ38" s="2" t="s">
        <v>51</v>
      </c>
      <c r="FK38" s="2" t="s">
        <v>51</v>
      </c>
      <c r="FL38" s="7">
        <v>0</v>
      </c>
      <c r="FM38" s="2" t="s">
        <v>51</v>
      </c>
      <c r="FN38" s="2" t="s">
        <v>51</v>
      </c>
      <c r="FO38" s="2" t="s">
        <v>51</v>
      </c>
      <c r="FP38" s="2" t="s">
        <v>51</v>
      </c>
      <c r="FQ38" s="26" t="s">
        <v>51</v>
      </c>
      <c r="FR38" s="2" t="s">
        <v>51</v>
      </c>
      <c r="FS38" s="2" t="s">
        <v>51</v>
      </c>
      <c r="FT38" s="4">
        <v>0</v>
      </c>
      <c r="FU38" s="4">
        <v>2</v>
      </c>
      <c r="FV38" s="4">
        <v>0</v>
      </c>
      <c r="FW38" s="2" t="s">
        <v>51</v>
      </c>
      <c r="FX38" s="2" t="s">
        <v>51</v>
      </c>
      <c r="FY38" s="26" t="s">
        <v>51</v>
      </c>
      <c r="FZ38" s="2" t="s">
        <v>51</v>
      </c>
      <c r="GA38" s="20" t="s">
        <v>51</v>
      </c>
      <c r="GB38" s="7">
        <v>0</v>
      </c>
      <c r="GC38" s="2" t="s">
        <v>51</v>
      </c>
      <c r="GD38" s="2" t="s">
        <v>51</v>
      </c>
      <c r="GE38" s="2" t="s">
        <v>51</v>
      </c>
      <c r="GF38" s="2" t="s">
        <v>51</v>
      </c>
      <c r="GG38" s="4">
        <v>0</v>
      </c>
      <c r="GH38" s="4">
        <v>4</v>
      </c>
      <c r="GI38" s="4">
        <v>0</v>
      </c>
      <c r="GJ38" s="7">
        <v>0</v>
      </c>
      <c r="GK38" s="2" t="s">
        <v>51</v>
      </c>
      <c r="GL38" s="2" t="s">
        <v>51</v>
      </c>
      <c r="GM38" s="2" t="s">
        <v>51</v>
      </c>
      <c r="GN38" s="2" t="s">
        <v>51</v>
      </c>
      <c r="GO38" s="20" t="s">
        <v>51</v>
      </c>
      <c r="GP38" s="2" t="s">
        <v>51</v>
      </c>
      <c r="GQ38" s="26" t="s">
        <v>51</v>
      </c>
      <c r="GR38" s="2" t="s">
        <v>51</v>
      </c>
      <c r="GS38" s="2" t="s">
        <v>51</v>
      </c>
      <c r="GT38" s="4">
        <v>0</v>
      </c>
      <c r="GU38" s="4">
        <v>4</v>
      </c>
      <c r="GV38" s="4">
        <v>0</v>
      </c>
      <c r="GW38" s="26" t="s">
        <v>51</v>
      </c>
      <c r="GX38" s="2" t="s">
        <v>51</v>
      </c>
      <c r="GY38" s="2" t="s">
        <v>51</v>
      </c>
      <c r="GZ38" s="2" t="s">
        <v>51</v>
      </c>
      <c r="HA38" s="2" t="s">
        <v>51</v>
      </c>
      <c r="HB38" s="2" t="s">
        <v>51</v>
      </c>
      <c r="HC38" s="20" t="s">
        <v>51</v>
      </c>
      <c r="HD38" s="6">
        <v>4</v>
      </c>
      <c r="HE38" s="2" t="s">
        <v>51</v>
      </c>
      <c r="HF38" s="2" t="s">
        <v>51</v>
      </c>
      <c r="HG38" s="4">
        <v>4</v>
      </c>
      <c r="HH38" s="4">
        <v>4</v>
      </c>
      <c r="HI38" s="4">
        <v>100</v>
      </c>
      <c r="HJ38" s="6">
        <v>6</v>
      </c>
      <c r="HK38" s="2" t="s">
        <v>51</v>
      </c>
      <c r="HL38" s="2" t="s">
        <v>51</v>
      </c>
      <c r="HM38" s="2" t="s">
        <v>51</v>
      </c>
      <c r="HN38" s="2" t="s">
        <v>51</v>
      </c>
      <c r="HO38" s="2" t="s">
        <v>51</v>
      </c>
      <c r="HP38" s="26" t="s">
        <v>51</v>
      </c>
      <c r="HQ38" s="2" t="s">
        <v>51</v>
      </c>
      <c r="HR38" s="2" t="s">
        <v>51</v>
      </c>
      <c r="HS38" s="2" t="s">
        <v>51</v>
      </c>
      <c r="HT38" s="4">
        <v>6</v>
      </c>
      <c r="HU38" s="4">
        <v>6</v>
      </c>
      <c r="HV38" s="4">
        <v>100</v>
      </c>
      <c r="HW38" s="3">
        <v>10</v>
      </c>
      <c r="HX38" s="3">
        <v>20</v>
      </c>
      <c r="HY38" s="3">
        <v>50</v>
      </c>
      <c r="HZ38" s="2" t="s">
        <v>51</v>
      </c>
      <c r="IA38" s="2" t="s">
        <v>51</v>
      </c>
      <c r="IB38" s="2" t="s">
        <v>51</v>
      </c>
      <c r="IC38" s="7">
        <v>0</v>
      </c>
      <c r="ID38" s="2" t="s">
        <v>51</v>
      </c>
      <c r="IE38" s="2" t="s">
        <v>51</v>
      </c>
      <c r="IF38" s="26" t="s">
        <v>51</v>
      </c>
      <c r="IG38" s="20" t="s">
        <v>51</v>
      </c>
      <c r="IH38" s="2" t="s">
        <v>51</v>
      </c>
      <c r="II38" s="2" t="s">
        <v>51</v>
      </c>
      <c r="IJ38" s="4">
        <v>0</v>
      </c>
      <c r="IK38" s="4">
        <v>2</v>
      </c>
      <c r="IL38" s="4">
        <v>0</v>
      </c>
      <c r="IM38" s="7">
        <v>0</v>
      </c>
      <c r="IN38" s="2" t="s">
        <v>51</v>
      </c>
      <c r="IO38" s="2" t="s">
        <v>51</v>
      </c>
      <c r="IP38" s="2" t="s">
        <v>51</v>
      </c>
      <c r="IQ38" s="2" t="s">
        <v>51</v>
      </c>
      <c r="IR38" s="26" t="s">
        <v>51</v>
      </c>
      <c r="IS38" s="2" t="s">
        <v>51</v>
      </c>
      <c r="IT38" s="2" t="s">
        <v>51</v>
      </c>
      <c r="IU38" s="2" t="s">
        <v>51</v>
      </c>
      <c r="IV38" s="20" t="s">
        <v>51</v>
      </c>
      <c r="IW38" s="4">
        <v>0</v>
      </c>
      <c r="IX38" s="4">
        <v>4</v>
      </c>
      <c r="IY38" s="4">
        <v>0</v>
      </c>
      <c r="IZ38" s="6">
        <v>6</v>
      </c>
      <c r="JA38" s="2" t="s">
        <v>51</v>
      </c>
      <c r="JB38" s="2" t="s">
        <v>51</v>
      </c>
      <c r="JC38" s="2" t="s">
        <v>51</v>
      </c>
      <c r="JD38" s="2" t="s">
        <v>51</v>
      </c>
      <c r="JE38" s="20" t="s">
        <v>51</v>
      </c>
      <c r="JF38" s="2" t="s">
        <v>51</v>
      </c>
      <c r="JG38" s="26" t="s">
        <v>51</v>
      </c>
      <c r="JH38" s="2" t="s">
        <v>51</v>
      </c>
      <c r="JI38" s="2" t="s">
        <v>51</v>
      </c>
      <c r="JJ38" s="4">
        <v>6</v>
      </c>
      <c r="JK38" s="4">
        <v>6</v>
      </c>
      <c r="JL38" s="4">
        <v>100</v>
      </c>
      <c r="JM38" s="3">
        <v>6</v>
      </c>
      <c r="JN38" s="3">
        <v>12</v>
      </c>
      <c r="JO38" s="3">
        <v>50</v>
      </c>
      <c r="JP38" s="1">
        <v>65</v>
      </c>
      <c r="JQ38" s="1">
        <v>100</v>
      </c>
      <c r="JR38" s="1">
        <v>65</v>
      </c>
    </row>
    <row r="39" spans="1:278" ht="16.350000000000001" customHeight="1" x14ac:dyDescent="0.25">
      <c r="A39" s="1">
        <v>1022</v>
      </c>
      <c r="B39" s="2" t="s">
        <v>595</v>
      </c>
      <c r="C39" s="2" t="s">
        <v>71</v>
      </c>
      <c r="D39" s="2" t="s">
        <v>596</v>
      </c>
      <c r="E39" s="20" t="s">
        <v>1227</v>
      </c>
      <c r="F39" s="2" t="s">
        <v>1124</v>
      </c>
      <c r="G39" s="6">
        <v>2</v>
      </c>
      <c r="H39" s="2" t="s">
        <v>51</v>
      </c>
      <c r="I39" s="2" t="s">
        <v>51</v>
      </c>
      <c r="J39" s="2" t="s">
        <v>51</v>
      </c>
      <c r="K39" s="26" t="s">
        <v>51</v>
      </c>
      <c r="L39" s="2" t="s">
        <v>51</v>
      </c>
      <c r="M39" s="4">
        <v>2</v>
      </c>
      <c r="N39" s="4">
        <v>2</v>
      </c>
      <c r="O39" s="4">
        <v>100</v>
      </c>
      <c r="P39" s="20" t="s">
        <v>51</v>
      </c>
      <c r="Q39" s="2" t="s">
        <v>51</v>
      </c>
      <c r="R39" s="26" t="s">
        <v>51</v>
      </c>
      <c r="S39" s="6">
        <v>2</v>
      </c>
      <c r="T39" s="2" t="s">
        <v>51</v>
      </c>
      <c r="U39" s="2" t="s">
        <v>51</v>
      </c>
      <c r="V39" s="4">
        <v>2</v>
      </c>
      <c r="W39" s="4">
        <v>2</v>
      </c>
      <c r="X39" s="4">
        <v>100</v>
      </c>
      <c r="Y39" s="6">
        <v>2</v>
      </c>
      <c r="Z39" s="24" t="s">
        <v>51</v>
      </c>
      <c r="AA39" s="25" t="s">
        <v>51</v>
      </c>
      <c r="AB39" s="24" t="s">
        <v>51</v>
      </c>
      <c r="AC39" s="24" t="s">
        <v>51</v>
      </c>
      <c r="AD39" s="24" t="s">
        <v>51</v>
      </c>
      <c r="AE39" s="4">
        <v>2</v>
      </c>
      <c r="AF39" s="4">
        <v>2</v>
      </c>
      <c r="AG39" s="4">
        <v>100</v>
      </c>
      <c r="AH39" s="2" t="s">
        <v>51</v>
      </c>
      <c r="AI39" s="2" t="s">
        <v>51</v>
      </c>
      <c r="AJ39" s="6">
        <v>2</v>
      </c>
      <c r="AK39" s="2" t="s">
        <v>51</v>
      </c>
      <c r="AL39" s="26" t="s">
        <v>51</v>
      </c>
      <c r="AM39" s="2" t="s">
        <v>51</v>
      </c>
      <c r="AN39" s="4">
        <v>2</v>
      </c>
      <c r="AO39" s="4">
        <v>2</v>
      </c>
      <c r="AP39" s="4">
        <v>100</v>
      </c>
      <c r="AQ39" s="20" t="s">
        <v>51</v>
      </c>
      <c r="AR39" s="6">
        <v>2</v>
      </c>
      <c r="AS39" s="2" t="s">
        <v>51</v>
      </c>
      <c r="AT39" s="2" t="s">
        <v>51</v>
      </c>
      <c r="AU39" s="26" t="s">
        <v>51</v>
      </c>
      <c r="AV39" s="2" t="s">
        <v>51</v>
      </c>
      <c r="AW39" s="4">
        <v>2</v>
      </c>
      <c r="AX39" s="4">
        <v>2</v>
      </c>
      <c r="AY39" s="4">
        <v>100</v>
      </c>
      <c r="AZ39" s="26" t="s">
        <v>51</v>
      </c>
      <c r="BA39" s="2" t="s">
        <v>51</v>
      </c>
      <c r="BB39" s="6">
        <v>4</v>
      </c>
      <c r="BC39" s="2" t="s">
        <v>51</v>
      </c>
      <c r="BD39" s="2" t="s">
        <v>51</v>
      </c>
      <c r="BE39" s="2" t="s">
        <v>51</v>
      </c>
      <c r="BF39" s="4">
        <v>4</v>
      </c>
      <c r="BG39" s="4">
        <v>4</v>
      </c>
      <c r="BH39" s="4">
        <v>100</v>
      </c>
      <c r="BI39" s="6">
        <v>4</v>
      </c>
      <c r="BJ39" s="20" t="s">
        <v>51</v>
      </c>
      <c r="BK39" s="2" t="s">
        <v>51</v>
      </c>
      <c r="BL39" s="2" t="s">
        <v>51</v>
      </c>
      <c r="BM39" s="26" t="s">
        <v>51</v>
      </c>
      <c r="BN39" s="2" t="s">
        <v>51</v>
      </c>
      <c r="BO39" s="4">
        <v>4</v>
      </c>
      <c r="BP39" s="4">
        <v>4</v>
      </c>
      <c r="BQ39" s="4">
        <v>100</v>
      </c>
      <c r="BR39" s="2" t="s">
        <v>51</v>
      </c>
      <c r="BS39" s="2" t="s">
        <v>51</v>
      </c>
      <c r="BT39" s="20" t="s">
        <v>51</v>
      </c>
      <c r="BU39" s="7">
        <v>0</v>
      </c>
      <c r="BV39" s="2" t="s">
        <v>51</v>
      </c>
      <c r="BW39" s="26" t="s">
        <v>51</v>
      </c>
      <c r="BX39" s="4">
        <v>0</v>
      </c>
      <c r="BY39" s="4">
        <v>4</v>
      </c>
      <c r="BZ39" s="4">
        <v>0</v>
      </c>
      <c r="CA39" s="6">
        <v>4</v>
      </c>
      <c r="CB39" s="20" t="s">
        <v>51</v>
      </c>
      <c r="CC39" s="2" t="s">
        <v>51</v>
      </c>
      <c r="CD39" s="2" t="s">
        <v>51</v>
      </c>
      <c r="CE39" s="26" t="s">
        <v>51</v>
      </c>
      <c r="CF39" s="2" t="s">
        <v>51</v>
      </c>
      <c r="CG39" s="4">
        <v>4</v>
      </c>
      <c r="CH39" s="4">
        <v>4</v>
      </c>
      <c r="CI39" s="4">
        <v>100</v>
      </c>
      <c r="CJ39" s="2" t="s">
        <v>51</v>
      </c>
      <c r="CK39" s="2" t="s">
        <v>51</v>
      </c>
      <c r="CL39" s="2" t="s">
        <v>51</v>
      </c>
      <c r="CM39" s="20" t="s">
        <v>51</v>
      </c>
      <c r="CN39" s="2" t="s">
        <v>51</v>
      </c>
      <c r="CO39" s="7">
        <v>0</v>
      </c>
      <c r="CP39" s="4">
        <v>0</v>
      </c>
      <c r="CQ39" s="4">
        <v>4</v>
      </c>
      <c r="CR39" s="4">
        <v>0</v>
      </c>
      <c r="CS39" s="3">
        <v>22</v>
      </c>
      <c r="CT39" s="3">
        <v>30</v>
      </c>
      <c r="CU39" s="3">
        <v>73.33</v>
      </c>
      <c r="CV39" s="2" t="s">
        <v>51</v>
      </c>
      <c r="CW39" s="20" t="s">
        <v>51</v>
      </c>
      <c r="CX39" s="7">
        <v>0</v>
      </c>
      <c r="CY39" s="2" t="s">
        <v>51</v>
      </c>
      <c r="CZ39" s="26" t="s">
        <v>51</v>
      </c>
      <c r="DA39" s="2" t="s">
        <v>51</v>
      </c>
      <c r="DB39" s="4">
        <v>0</v>
      </c>
      <c r="DC39" s="4">
        <v>4</v>
      </c>
      <c r="DD39" s="4">
        <v>0</v>
      </c>
      <c r="DE39" s="26" t="s">
        <v>51</v>
      </c>
      <c r="DF39" s="6">
        <v>4</v>
      </c>
      <c r="DG39" s="20" t="s">
        <v>51</v>
      </c>
      <c r="DH39" s="2" t="s">
        <v>51</v>
      </c>
      <c r="DI39" s="2" t="s">
        <v>51</v>
      </c>
      <c r="DJ39" s="2" t="s">
        <v>51</v>
      </c>
      <c r="DK39" s="4">
        <v>4</v>
      </c>
      <c r="DL39" s="4">
        <v>4</v>
      </c>
      <c r="DM39" s="4">
        <v>100</v>
      </c>
      <c r="DN39" s="2" t="s">
        <v>51</v>
      </c>
      <c r="DO39" s="2" t="s">
        <v>51</v>
      </c>
      <c r="DP39" s="26" t="s">
        <v>51</v>
      </c>
      <c r="DQ39" s="2" t="s">
        <v>51</v>
      </c>
      <c r="DR39" s="6">
        <v>6</v>
      </c>
      <c r="DS39" s="2" t="s">
        <v>51</v>
      </c>
      <c r="DT39" s="4">
        <v>6</v>
      </c>
      <c r="DU39" s="4">
        <v>6</v>
      </c>
      <c r="DV39" s="4">
        <v>100</v>
      </c>
      <c r="DW39" s="2" t="s">
        <v>51</v>
      </c>
      <c r="DX39" s="20" t="s">
        <v>51</v>
      </c>
      <c r="DY39" s="2" t="s">
        <v>51</v>
      </c>
      <c r="DZ39" s="7">
        <v>0</v>
      </c>
      <c r="EA39" s="26" t="s">
        <v>51</v>
      </c>
      <c r="EB39" s="2" t="s">
        <v>51</v>
      </c>
      <c r="EC39" s="4">
        <v>0</v>
      </c>
      <c r="ED39" s="4">
        <v>6</v>
      </c>
      <c r="EE39" s="4">
        <v>0</v>
      </c>
      <c r="EF39" s="6">
        <v>6</v>
      </c>
      <c r="EG39" s="2" t="s">
        <v>51</v>
      </c>
      <c r="EH39" s="2" t="s">
        <v>51</v>
      </c>
      <c r="EI39" s="26" t="s">
        <v>51</v>
      </c>
      <c r="EJ39" s="20" t="s">
        <v>51</v>
      </c>
      <c r="EK39" s="2" t="s">
        <v>51</v>
      </c>
      <c r="EL39" s="4">
        <v>6</v>
      </c>
      <c r="EM39" s="4">
        <v>6</v>
      </c>
      <c r="EN39" s="4">
        <v>100</v>
      </c>
      <c r="EO39" s="6">
        <v>6</v>
      </c>
      <c r="EP39" s="26" t="s">
        <v>51</v>
      </c>
      <c r="EQ39" s="2" t="s">
        <v>51</v>
      </c>
      <c r="ER39" s="2" t="s">
        <v>51</v>
      </c>
      <c r="ES39" s="2" t="s">
        <v>51</v>
      </c>
      <c r="ET39" s="2" t="s">
        <v>51</v>
      </c>
      <c r="EU39" s="4">
        <v>6</v>
      </c>
      <c r="EV39" s="4">
        <v>6</v>
      </c>
      <c r="EW39" s="4">
        <v>100</v>
      </c>
      <c r="EX39" s="2" t="s">
        <v>51</v>
      </c>
      <c r="EY39" s="20" t="s">
        <v>51</v>
      </c>
      <c r="EZ39" s="2" t="s">
        <v>51</v>
      </c>
      <c r="FA39" s="2" t="s">
        <v>51</v>
      </c>
      <c r="FB39" s="26" t="s">
        <v>51</v>
      </c>
      <c r="FC39" s="8">
        <v>4</v>
      </c>
      <c r="FD39" s="4">
        <v>4</v>
      </c>
      <c r="FE39" s="4">
        <v>6</v>
      </c>
      <c r="FF39" s="4">
        <v>66.67</v>
      </c>
      <c r="FG39" s="3">
        <v>26</v>
      </c>
      <c r="FH39" s="3">
        <v>38</v>
      </c>
      <c r="FI39" s="3">
        <v>68.42</v>
      </c>
      <c r="FJ39" s="2" t="s">
        <v>51</v>
      </c>
      <c r="FK39" s="26" t="s">
        <v>51</v>
      </c>
      <c r="FL39" s="2" t="s">
        <v>51</v>
      </c>
      <c r="FM39" s="2" t="s">
        <v>51</v>
      </c>
      <c r="FN39" s="20" t="s">
        <v>51</v>
      </c>
      <c r="FO39" s="2" t="s">
        <v>51</v>
      </c>
      <c r="FP39" s="2" t="s">
        <v>51</v>
      </c>
      <c r="FQ39" s="2" t="s">
        <v>51</v>
      </c>
      <c r="FR39" s="6">
        <v>2</v>
      </c>
      <c r="FS39" s="2" t="s">
        <v>51</v>
      </c>
      <c r="FT39" s="4">
        <v>2</v>
      </c>
      <c r="FU39" s="4">
        <v>2</v>
      </c>
      <c r="FV39" s="4">
        <v>100</v>
      </c>
      <c r="FW39" s="2" t="s">
        <v>51</v>
      </c>
      <c r="FX39" s="2" t="s">
        <v>51</v>
      </c>
      <c r="FY39" s="2" t="s">
        <v>51</v>
      </c>
      <c r="FZ39" s="2" t="s">
        <v>51</v>
      </c>
      <c r="GA39" s="2" t="s">
        <v>51</v>
      </c>
      <c r="GB39" s="6">
        <v>4</v>
      </c>
      <c r="GC39" s="2" t="s">
        <v>51</v>
      </c>
      <c r="GD39" s="2" t="s">
        <v>51</v>
      </c>
      <c r="GE39" s="2" t="s">
        <v>51</v>
      </c>
      <c r="GF39" s="2" t="s">
        <v>51</v>
      </c>
      <c r="GG39" s="4">
        <v>4</v>
      </c>
      <c r="GH39" s="4">
        <v>4</v>
      </c>
      <c r="GI39" s="4">
        <v>100</v>
      </c>
      <c r="GJ39" s="2" t="s">
        <v>51</v>
      </c>
      <c r="GK39" s="2" t="s">
        <v>51</v>
      </c>
      <c r="GL39" s="7">
        <v>0</v>
      </c>
      <c r="GM39" s="26" t="s">
        <v>51</v>
      </c>
      <c r="GN39" s="2" t="s">
        <v>51</v>
      </c>
      <c r="GO39" s="2" t="s">
        <v>51</v>
      </c>
      <c r="GP39" s="2" t="s">
        <v>51</v>
      </c>
      <c r="GQ39" s="2" t="s">
        <v>51</v>
      </c>
      <c r="GR39" s="2" t="s">
        <v>51</v>
      </c>
      <c r="GS39" s="20" t="s">
        <v>51</v>
      </c>
      <c r="GT39" s="4">
        <v>0</v>
      </c>
      <c r="GU39" s="4">
        <v>4</v>
      </c>
      <c r="GV39" s="4">
        <v>0</v>
      </c>
      <c r="GW39" s="26" t="s">
        <v>51</v>
      </c>
      <c r="GX39" s="7">
        <v>0</v>
      </c>
      <c r="GY39" s="20" t="s">
        <v>51</v>
      </c>
      <c r="GZ39" s="2" t="s">
        <v>51</v>
      </c>
      <c r="HA39" s="2" t="s">
        <v>51</v>
      </c>
      <c r="HB39" s="2" t="s">
        <v>51</v>
      </c>
      <c r="HC39" s="2" t="s">
        <v>51</v>
      </c>
      <c r="HD39" s="2" t="s">
        <v>51</v>
      </c>
      <c r="HE39" s="2" t="s">
        <v>51</v>
      </c>
      <c r="HF39" s="2" t="s">
        <v>51</v>
      </c>
      <c r="HG39" s="4">
        <v>0</v>
      </c>
      <c r="HH39" s="4">
        <v>4</v>
      </c>
      <c r="HI39" s="4">
        <v>0</v>
      </c>
      <c r="HJ39" s="26" t="s">
        <v>51</v>
      </c>
      <c r="HK39" s="2" t="s">
        <v>51</v>
      </c>
      <c r="HL39" s="2" t="s">
        <v>51</v>
      </c>
      <c r="HM39" s="2" t="s">
        <v>51</v>
      </c>
      <c r="HN39" s="2" t="s">
        <v>51</v>
      </c>
      <c r="HO39" s="2" t="s">
        <v>51</v>
      </c>
      <c r="HP39" s="2" t="s">
        <v>51</v>
      </c>
      <c r="HQ39" s="2" t="s">
        <v>51</v>
      </c>
      <c r="HR39" s="6">
        <v>6</v>
      </c>
      <c r="HS39" s="20" t="s">
        <v>51</v>
      </c>
      <c r="HT39" s="4">
        <v>6</v>
      </c>
      <c r="HU39" s="4">
        <v>6</v>
      </c>
      <c r="HV39" s="4">
        <v>100</v>
      </c>
      <c r="HW39" s="3">
        <v>12</v>
      </c>
      <c r="HX39" s="3">
        <v>20</v>
      </c>
      <c r="HY39" s="3">
        <v>60</v>
      </c>
      <c r="HZ39" s="2" t="s">
        <v>51</v>
      </c>
      <c r="IA39" s="6">
        <v>2</v>
      </c>
      <c r="IB39" s="2" t="s">
        <v>51</v>
      </c>
      <c r="IC39" s="2" t="s">
        <v>51</v>
      </c>
      <c r="ID39" s="26" t="s">
        <v>51</v>
      </c>
      <c r="IE39" s="20" t="s">
        <v>51</v>
      </c>
      <c r="IF39" s="2" t="s">
        <v>51</v>
      </c>
      <c r="IG39" s="2" t="s">
        <v>51</v>
      </c>
      <c r="IH39" s="2" t="s">
        <v>51</v>
      </c>
      <c r="II39" s="2" t="s">
        <v>51</v>
      </c>
      <c r="IJ39" s="4">
        <v>2</v>
      </c>
      <c r="IK39" s="4">
        <v>2</v>
      </c>
      <c r="IL39" s="4">
        <v>100</v>
      </c>
      <c r="IM39" s="2" t="s">
        <v>51</v>
      </c>
      <c r="IN39" s="2" t="s">
        <v>51</v>
      </c>
      <c r="IO39" s="2" t="s">
        <v>51</v>
      </c>
      <c r="IP39" s="2" t="s">
        <v>51</v>
      </c>
      <c r="IQ39" s="26" t="s">
        <v>51</v>
      </c>
      <c r="IR39" s="2" t="s">
        <v>51</v>
      </c>
      <c r="IS39" s="2" t="s">
        <v>51</v>
      </c>
      <c r="IT39" s="2" t="s">
        <v>51</v>
      </c>
      <c r="IU39" s="7">
        <v>0</v>
      </c>
      <c r="IV39" s="2" t="s">
        <v>51</v>
      </c>
      <c r="IW39" s="4">
        <v>0</v>
      </c>
      <c r="IX39" s="4">
        <v>4</v>
      </c>
      <c r="IY39" s="4">
        <v>0</v>
      </c>
      <c r="IZ39" s="2" t="s">
        <v>51</v>
      </c>
      <c r="JA39" s="2" t="s">
        <v>51</v>
      </c>
      <c r="JB39" s="2" t="s">
        <v>51</v>
      </c>
      <c r="JC39" s="2" t="s">
        <v>51</v>
      </c>
      <c r="JD39" s="2" t="s">
        <v>51</v>
      </c>
      <c r="JE39" s="2" t="s">
        <v>51</v>
      </c>
      <c r="JF39" s="7">
        <v>0</v>
      </c>
      <c r="JG39" s="2" t="s">
        <v>51</v>
      </c>
      <c r="JH39" s="20" t="s">
        <v>51</v>
      </c>
      <c r="JI39" s="2" t="s">
        <v>51</v>
      </c>
      <c r="JJ39" s="4">
        <v>0</v>
      </c>
      <c r="JK39" s="4">
        <v>6</v>
      </c>
      <c r="JL39" s="4">
        <v>0</v>
      </c>
      <c r="JM39" s="3">
        <v>2</v>
      </c>
      <c r="JN39" s="3">
        <v>12</v>
      </c>
      <c r="JO39" s="3">
        <v>16.670000000000002</v>
      </c>
      <c r="JP39" s="1">
        <v>62</v>
      </c>
      <c r="JQ39" s="1">
        <v>100</v>
      </c>
      <c r="JR39" s="1">
        <v>62</v>
      </c>
    </row>
    <row r="40" spans="1:278" ht="16.350000000000001" customHeight="1" x14ac:dyDescent="0.25">
      <c r="A40" s="1">
        <v>737</v>
      </c>
      <c r="B40" s="2" t="s">
        <v>550</v>
      </c>
      <c r="C40" s="2" t="s">
        <v>514</v>
      </c>
      <c r="D40" s="2" t="s">
        <v>551</v>
      </c>
      <c r="E40" s="20" t="s">
        <v>1228</v>
      </c>
      <c r="F40" s="2" t="s">
        <v>1133</v>
      </c>
      <c r="G40" s="6">
        <v>2</v>
      </c>
      <c r="H40" s="2" t="s">
        <v>51</v>
      </c>
      <c r="I40" s="2" t="s">
        <v>51</v>
      </c>
      <c r="J40" s="20" t="s">
        <v>51</v>
      </c>
      <c r="K40" s="26" t="s">
        <v>51</v>
      </c>
      <c r="L40" s="2" t="s">
        <v>51</v>
      </c>
      <c r="M40" s="4">
        <v>2</v>
      </c>
      <c r="N40" s="4">
        <v>2</v>
      </c>
      <c r="O40" s="4">
        <v>100</v>
      </c>
      <c r="P40" s="2" t="s">
        <v>51</v>
      </c>
      <c r="Q40" s="2" t="s">
        <v>51</v>
      </c>
      <c r="R40" s="20" t="s">
        <v>51</v>
      </c>
      <c r="S40" s="26" t="s">
        <v>51</v>
      </c>
      <c r="T40" s="2" t="s">
        <v>51</v>
      </c>
      <c r="U40" s="6">
        <v>2</v>
      </c>
      <c r="V40" s="4">
        <v>2</v>
      </c>
      <c r="W40" s="4">
        <v>2</v>
      </c>
      <c r="X40" s="4">
        <v>100</v>
      </c>
      <c r="Y40" s="24" t="s">
        <v>51</v>
      </c>
      <c r="Z40" s="24" t="s">
        <v>51</v>
      </c>
      <c r="AA40" s="24" t="s">
        <v>51</v>
      </c>
      <c r="AB40" s="24" t="s">
        <v>51</v>
      </c>
      <c r="AC40" s="6">
        <v>2</v>
      </c>
      <c r="AD40" s="25" t="s">
        <v>51</v>
      </c>
      <c r="AE40" s="4">
        <v>2</v>
      </c>
      <c r="AF40" s="4">
        <v>2</v>
      </c>
      <c r="AG40" s="4">
        <v>100</v>
      </c>
      <c r="AH40" s="2" t="s">
        <v>51</v>
      </c>
      <c r="AI40" s="26" t="s">
        <v>51</v>
      </c>
      <c r="AJ40" s="20" t="s">
        <v>51</v>
      </c>
      <c r="AK40" s="2" t="s">
        <v>51</v>
      </c>
      <c r="AL40" s="7">
        <v>0</v>
      </c>
      <c r="AM40" s="2" t="s">
        <v>51</v>
      </c>
      <c r="AN40" s="4">
        <v>0</v>
      </c>
      <c r="AO40" s="4">
        <v>2</v>
      </c>
      <c r="AP40" s="4">
        <v>0</v>
      </c>
      <c r="AQ40" s="2" t="s">
        <v>51</v>
      </c>
      <c r="AR40" s="6">
        <v>2</v>
      </c>
      <c r="AS40" s="26" t="s">
        <v>51</v>
      </c>
      <c r="AT40" s="2" t="s">
        <v>51</v>
      </c>
      <c r="AU40" s="2" t="s">
        <v>51</v>
      </c>
      <c r="AV40" s="20" t="s">
        <v>51</v>
      </c>
      <c r="AW40" s="4">
        <v>2</v>
      </c>
      <c r="AX40" s="4">
        <v>2</v>
      </c>
      <c r="AY40" s="4">
        <v>100</v>
      </c>
      <c r="AZ40" s="2" t="s">
        <v>51</v>
      </c>
      <c r="BA40" s="2" t="s">
        <v>51</v>
      </c>
      <c r="BB40" s="26" t="s">
        <v>51</v>
      </c>
      <c r="BC40" s="20" t="s">
        <v>51</v>
      </c>
      <c r="BD40" s="2" t="s">
        <v>51</v>
      </c>
      <c r="BE40" s="6">
        <v>4</v>
      </c>
      <c r="BF40" s="4">
        <v>4</v>
      </c>
      <c r="BG40" s="4">
        <v>4</v>
      </c>
      <c r="BH40" s="4">
        <v>100</v>
      </c>
      <c r="BI40" s="26" t="s">
        <v>51</v>
      </c>
      <c r="BJ40" s="2" t="s">
        <v>51</v>
      </c>
      <c r="BK40" s="6">
        <v>4</v>
      </c>
      <c r="BL40" s="2" t="s">
        <v>51</v>
      </c>
      <c r="BM40" s="2" t="s">
        <v>51</v>
      </c>
      <c r="BN40" s="2" t="s">
        <v>51</v>
      </c>
      <c r="BO40" s="4">
        <v>4</v>
      </c>
      <c r="BP40" s="4">
        <v>4</v>
      </c>
      <c r="BQ40" s="4">
        <v>100</v>
      </c>
      <c r="BR40" s="2" t="s">
        <v>51</v>
      </c>
      <c r="BS40" s="26" t="s">
        <v>51</v>
      </c>
      <c r="BT40" s="6">
        <v>4</v>
      </c>
      <c r="BU40" s="2" t="s">
        <v>51</v>
      </c>
      <c r="BV40" s="2" t="s">
        <v>51</v>
      </c>
      <c r="BW40" s="20" t="s">
        <v>51</v>
      </c>
      <c r="BX40" s="4">
        <v>4</v>
      </c>
      <c r="BY40" s="4">
        <v>4</v>
      </c>
      <c r="BZ40" s="4">
        <v>100</v>
      </c>
      <c r="CA40" s="6">
        <v>4</v>
      </c>
      <c r="CB40" s="26" t="s">
        <v>51</v>
      </c>
      <c r="CC40" s="2" t="s">
        <v>51</v>
      </c>
      <c r="CD40" s="2" t="s">
        <v>51</v>
      </c>
      <c r="CE40" s="2" t="s">
        <v>51</v>
      </c>
      <c r="CF40" s="20" t="s">
        <v>51</v>
      </c>
      <c r="CG40" s="4">
        <v>4</v>
      </c>
      <c r="CH40" s="4">
        <v>4</v>
      </c>
      <c r="CI40" s="4">
        <v>100</v>
      </c>
      <c r="CJ40" s="2" t="s">
        <v>51</v>
      </c>
      <c r="CK40" s="2" t="s">
        <v>51</v>
      </c>
      <c r="CL40" s="2" t="s">
        <v>51</v>
      </c>
      <c r="CM40" s="20" t="s">
        <v>51</v>
      </c>
      <c r="CN40" s="2" t="s">
        <v>51</v>
      </c>
      <c r="CO40" s="6">
        <v>4</v>
      </c>
      <c r="CP40" s="4">
        <v>4</v>
      </c>
      <c r="CQ40" s="4">
        <v>4</v>
      </c>
      <c r="CR40" s="4">
        <v>100</v>
      </c>
      <c r="CS40" s="3">
        <v>28</v>
      </c>
      <c r="CT40" s="3">
        <v>30</v>
      </c>
      <c r="CU40" s="3">
        <v>93.33</v>
      </c>
      <c r="CV40" s="2" t="s">
        <v>51</v>
      </c>
      <c r="CW40" s="7">
        <v>0</v>
      </c>
      <c r="CX40" s="26" t="s">
        <v>51</v>
      </c>
      <c r="CY40" s="20" t="s">
        <v>51</v>
      </c>
      <c r="CZ40" s="2" t="s">
        <v>51</v>
      </c>
      <c r="DA40" s="2" t="s">
        <v>51</v>
      </c>
      <c r="DB40" s="4">
        <v>0</v>
      </c>
      <c r="DC40" s="4">
        <v>4</v>
      </c>
      <c r="DD40" s="4">
        <v>0</v>
      </c>
      <c r="DE40" s="2" t="s">
        <v>51</v>
      </c>
      <c r="DF40" s="6">
        <v>4</v>
      </c>
      <c r="DG40" s="20" t="s">
        <v>51</v>
      </c>
      <c r="DH40" s="2" t="s">
        <v>51</v>
      </c>
      <c r="DI40" s="2" t="s">
        <v>51</v>
      </c>
      <c r="DJ40" s="2" t="s">
        <v>51</v>
      </c>
      <c r="DK40" s="4">
        <v>4</v>
      </c>
      <c r="DL40" s="4">
        <v>4</v>
      </c>
      <c r="DM40" s="4">
        <v>100</v>
      </c>
      <c r="DN40" s="2" t="s">
        <v>51</v>
      </c>
      <c r="DO40" s="2" t="s">
        <v>51</v>
      </c>
      <c r="DP40" s="7">
        <v>0</v>
      </c>
      <c r="DQ40" s="20" t="s">
        <v>51</v>
      </c>
      <c r="DR40" s="26" t="s">
        <v>51</v>
      </c>
      <c r="DS40" s="2" t="s">
        <v>51</v>
      </c>
      <c r="DT40" s="4">
        <v>0</v>
      </c>
      <c r="DU40" s="4">
        <v>6</v>
      </c>
      <c r="DV40" s="4">
        <v>0</v>
      </c>
      <c r="DW40" s="26" t="s">
        <v>51</v>
      </c>
      <c r="DX40" s="2" t="s">
        <v>51</v>
      </c>
      <c r="DY40" s="2" t="s">
        <v>51</v>
      </c>
      <c r="DZ40" s="2" t="s">
        <v>51</v>
      </c>
      <c r="EA40" s="20" t="s">
        <v>51</v>
      </c>
      <c r="EB40" s="7">
        <v>0</v>
      </c>
      <c r="EC40" s="4">
        <v>0</v>
      </c>
      <c r="ED40" s="4">
        <v>6</v>
      </c>
      <c r="EE40" s="4">
        <v>0</v>
      </c>
      <c r="EF40" s="26" t="s">
        <v>51</v>
      </c>
      <c r="EG40" s="2" t="s">
        <v>51</v>
      </c>
      <c r="EH40" s="20" t="s">
        <v>51</v>
      </c>
      <c r="EI40" s="7">
        <v>0</v>
      </c>
      <c r="EJ40" s="2" t="s">
        <v>51</v>
      </c>
      <c r="EK40" s="2" t="s">
        <v>51</v>
      </c>
      <c r="EL40" s="4">
        <v>0</v>
      </c>
      <c r="EM40" s="4">
        <v>6</v>
      </c>
      <c r="EN40" s="4">
        <v>0</v>
      </c>
      <c r="EO40" s="2" t="s">
        <v>51</v>
      </c>
      <c r="EP40" s="26" t="s">
        <v>51</v>
      </c>
      <c r="EQ40" s="2" t="s">
        <v>51</v>
      </c>
      <c r="ER40" s="6">
        <v>6</v>
      </c>
      <c r="ES40" s="2" t="s">
        <v>51</v>
      </c>
      <c r="ET40" s="2" t="s">
        <v>51</v>
      </c>
      <c r="EU40" s="4">
        <v>6</v>
      </c>
      <c r="EV40" s="4">
        <v>6</v>
      </c>
      <c r="EW40" s="4">
        <v>100</v>
      </c>
      <c r="EX40" s="2" t="s">
        <v>51</v>
      </c>
      <c r="EY40" s="2" t="s">
        <v>51</v>
      </c>
      <c r="EZ40" s="20" t="s">
        <v>51</v>
      </c>
      <c r="FA40" s="8">
        <v>4</v>
      </c>
      <c r="FB40" s="26" t="s">
        <v>51</v>
      </c>
      <c r="FC40" s="2" t="s">
        <v>51</v>
      </c>
      <c r="FD40" s="4">
        <v>4</v>
      </c>
      <c r="FE40" s="4">
        <v>6</v>
      </c>
      <c r="FF40" s="4">
        <v>66.67</v>
      </c>
      <c r="FG40" s="3">
        <v>14</v>
      </c>
      <c r="FH40" s="3">
        <v>38</v>
      </c>
      <c r="FI40" s="3">
        <v>36.840000000000003</v>
      </c>
      <c r="FJ40" s="2" t="s">
        <v>51</v>
      </c>
      <c r="FK40" s="7">
        <v>0</v>
      </c>
      <c r="FL40" s="20" t="s">
        <v>51</v>
      </c>
      <c r="FM40" s="2" t="s">
        <v>51</v>
      </c>
      <c r="FN40" s="2" t="s">
        <v>51</v>
      </c>
      <c r="FO40" s="2" t="s">
        <v>51</v>
      </c>
      <c r="FP40" s="2" t="s">
        <v>51</v>
      </c>
      <c r="FQ40" s="2" t="s">
        <v>51</v>
      </c>
      <c r="FR40" s="2" t="s">
        <v>51</v>
      </c>
      <c r="FS40" s="2" t="s">
        <v>51</v>
      </c>
      <c r="FT40" s="4">
        <v>0</v>
      </c>
      <c r="FU40" s="4">
        <v>2</v>
      </c>
      <c r="FV40" s="4">
        <v>0</v>
      </c>
      <c r="FW40" s="26" t="s">
        <v>51</v>
      </c>
      <c r="FX40" s="2" t="s">
        <v>51</v>
      </c>
      <c r="FY40" s="2" t="s">
        <v>51</v>
      </c>
      <c r="FZ40" s="2" t="s">
        <v>51</v>
      </c>
      <c r="GA40" s="20" t="s">
        <v>51</v>
      </c>
      <c r="GB40" s="2" t="s">
        <v>51</v>
      </c>
      <c r="GC40" s="2" t="s">
        <v>51</v>
      </c>
      <c r="GD40" s="2" t="s">
        <v>51</v>
      </c>
      <c r="GE40" s="6">
        <v>4</v>
      </c>
      <c r="GF40" s="2" t="s">
        <v>51</v>
      </c>
      <c r="GG40" s="4">
        <v>4</v>
      </c>
      <c r="GH40" s="4">
        <v>4</v>
      </c>
      <c r="GI40" s="4">
        <v>100</v>
      </c>
      <c r="GJ40" s="2" t="s">
        <v>51</v>
      </c>
      <c r="GK40" s="2" t="s">
        <v>51</v>
      </c>
      <c r="GL40" s="2" t="s">
        <v>51</v>
      </c>
      <c r="GM40" s="2" t="s">
        <v>51</v>
      </c>
      <c r="GN40" s="2" t="s">
        <v>51</v>
      </c>
      <c r="GO40" s="6">
        <v>4</v>
      </c>
      <c r="GP40" s="2" t="s">
        <v>51</v>
      </c>
      <c r="GQ40" s="20" t="s">
        <v>51</v>
      </c>
      <c r="GR40" s="26" t="s">
        <v>51</v>
      </c>
      <c r="GS40" s="2" t="s">
        <v>51</v>
      </c>
      <c r="GT40" s="4">
        <v>4</v>
      </c>
      <c r="GU40" s="4">
        <v>4</v>
      </c>
      <c r="GV40" s="4">
        <v>100</v>
      </c>
      <c r="GW40" s="7">
        <v>0</v>
      </c>
      <c r="GX40" s="2" t="s">
        <v>51</v>
      </c>
      <c r="GY40" s="26" t="s">
        <v>51</v>
      </c>
      <c r="GZ40" s="2" t="s">
        <v>51</v>
      </c>
      <c r="HA40" s="2" t="s">
        <v>51</v>
      </c>
      <c r="HB40" s="20" t="s">
        <v>51</v>
      </c>
      <c r="HC40" s="2" t="s">
        <v>51</v>
      </c>
      <c r="HD40" s="2" t="s">
        <v>51</v>
      </c>
      <c r="HE40" s="2" t="s">
        <v>51</v>
      </c>
      <c r="HF40" s="2" t="s">
        <v>51</v>
      </c>
      <c r="HG40" s="4">
        <v>0</v>
      </c>
      <c r="HH40" s="4">
        <v>4</v>
      </c>
      <c r="HI40" s="4">
        <v>0</v>
      </c>
      <c r="HJ40" s="2" t="s">
        <v>51</v>
      </c>
      <c r="HK40" s="2" t="s">
        <v>51</v>
      </c>
      <c r="HL40" s="2" t="s">
        <v>51</v>
      </c>
      <c r="HM40" s="2" t="s">
        <v>51</v>
      </c>
      <c r="HN40" s="26" t="s">
        <v>51</v>
      </c>
      <c r="HO40" s="2" t="s">
        <v>51</v>
      </c>
      <c r="HP40" s="2" t="s">
        <v>51</v>
      </c>
      <c r="HQ40" s="8">
        <v>4</v>
      </c>
      <c r="HR40" s="20" t="s">
        <v>51</v>
      </c>
      <c r="HS40" s="2" t="s">
        <v>51</v>
      </c>
      <c r="HT40" s="4">
        <v>4</v>
      </c>
      <c r="HU40" s="4">
        <v>6</v>
      </c>
      <c r="HV40" s="4">
        <v>66.67</v>
      </c>
      <c r="HW40" s="3">
        <v>12</v>
      </c>
      <c r="HX40" s="3">
        <v>20</v>
      </c>
      <c r="HY40" s="3">
        <v>60</v>
      </c>
      <c r="HZ40" s="2" t="s">
        <v>51</v>
      </c>
      <c r="IA40" s="2" t="s">
        <v>51</v>
      </c>
      <c r="IB40" s="7">
        <v>0</v>
      </c>
      <c r="IC40" s="26" t="s">
        <v>51</v>
      </c>
      <c r="ID40" s="2" t="s">
        <v>51</v>
      </c>
      <c r="IE40" s="20" t="s">
        <v>51</v>
      </c>
      <c r="IF40" s="2" t="s">
        <v>51</v>
      </c>
      <c r="IG40" s="2" t="s">
        <v>51</v>
      </c>
      <c r="IH40" s="2" t="s">
        <v>51</v>
      </c>
      <c r="II40" s="2" t="s">
        <v>51</v>
      </c>
      <c r="IJ40" s="4">
        <v>0</v>
      </c>
      <c r="IK40" s="4">
        <v>2</v>
      </c>
      <c r="IL40" s="4">
        <v>0</v>
      </c>
      <c r="IM40" s="20" t="s">
        <v>51</v>
      </c>
      <c r="IN40" s="26" t="s">
        <v>51</v>
      </c>
      <c r="IO40" s="2" t="s">
        <v>51</v>
      </c>
      <c r="IP40" s="2" t="s">
        <v>51</v>
      </c>
      <c r="IQ40" s="2" t="s">
        <v>51</v>
      </c>
      <c r="IR40" s="2" t="s">
        <v>51</v>
      </c>
      <c r="IS40" s="2" t="s">
        <v>51</v>
      </c>
      <c r="IT40" s="2" t="s">
        <v>51</v>
      </c>
      <c r="IU40" s="7">
        <v>0</v>
      </c>
      <c r="IV40" s="2" t="s">
        <v>51</v>
      </c>
      <c r="IW40" s="4">
        <v>0</v>
      </c>
      <c r="IX40" s="4">
        <v>4</v>
      </c>
      <c r="IY40" s="4">
        <v>0</v>
      </c>
      <c r="IZ40" s="2" t="s">
        <v>51</v>
      </c>
      <c r="JA40" s="26" t="s">
        <v>51</v>
      </c>
      <c r="JB40" s="6">
        <v>6</v>
      </c>
      <c r="JC40" s="2" t="s">
        <v>51</v>
      </c>
      <c r="JD40" s="2" t="s">
        <v>51</v>
      </c>
      <c r="JE40" s="2" t="s">
        <v>51</v>
      </c>
      <c r="JF40" s="2" t="s">
        <v>51</v>
      </c>
      <c r="JG40" s="2" t="s">
        <v>51</v>
      </c>
      <c r="JH40" s="2" t="s">
        <v>51</v>
      </c>
      <c r="JI40" s="2" t="s">
        <v>51</v>
      </c>
      <c r="JJ40" s="4">
        <v>6</v>
      </c>
      <c r="JK40" s="4">
        <v>6</v>
      </c>
      <c r="JL40" s="4">
        <v>100</v>
      </c>
      <c r="JM40" s="3">
        <v>6</v>
      </c>
      <c r="JN40" s="3">
        <v>12</v>
      </c>
      <c r="JO40" s="3">
        <v>50</v>
      </c>
      <c r="JP40" s="1">
        <v>60</v>
      </c>
      <c r="JQ40" s="1">
        <v>100</v>
      </c>
      <c r="JR40" s="1">
        <v>60</v>
      </c>
    </row>
    <row r="41" spans="1:278" ht="16.350000000000001" customHeight="1" x14ac:dyDescent="0.25">
      <c r="A41" s="1">
        <v>1684</v>
      </c>
      <c r="B41" s="2" t="s">
        <v>630</v>
      </c>
      <c r="C41" s="2" t="s">
        <v>578</v>
      </c>
      <c r="D41" s="2" t="s">
        <v>524</v>
      </c>
      <c r="E41" s="20" t="s">
        <v>1164</v>
      </c>
      <c r="F41" s="2" t="s">
        <v>1130</v>
      </c>
      <c r="G41" s="2" t="s">
        <v>51</v>
      </c>
      <c r="H41" s="2" t="s">
        <v>51</v>
      </c>
      <c r="I41" s="20" t="s">
        <v>51</v>
      </c>
      <c r="J41" s="2" t="s">
        <v>51</v>
      </c>
      <c r="K41" s="6">
        <v>2</v>
      </c>
      <c r="L41" s="2" t="s">
        <v>51</v>
      </c>
      <c r="M41" s="4">
        <v>2</v>
      </c>
      <c r="N41" s="4">
        <v>2</v>
      </c>
      <c r="O41" s="4">
        <v>100</v>
      </c>
      <c r="P41" s="2" t="s">
        <v>51</v>
      </c>
      <c r="Q41" s="20" t="s">
        <v>51</v>
      </c>
      <c r="R41" s="6">
        <v>2</v>
      </c>
      <c r="S41" s="2" t="s">
        <v>51</v>
      </c>
      <c r="T41" s="26" t="s">
        <v>51</v>
      </c>
      <c r="U41" s="2" t="s">
        <v>51</v>
      </c>
      <c r="V41" s="4">
        <v>2</v>
      </c>
      <c r="W41" s="4">
        <v>2</v>
      </c>
      <c r="X41" s="4">
        <v>100</v>
      </c>
      <c r="Y41" s="24" t="s">
        <v>51</v>
      </c>
      <c r="Z41" s="24" t="s">
        <v>51</v>
      </c>
      <c r="AA41" s="24" t="s">
        <v>51</v>
      </c>
      <c r="AB41" s="24" t="s">
        <v>51</v>
      </c>
      <c r="AC41" s="24" t="s">
        <v>51</v>
      </c>
      <c r="AD41" s="6">
        <v>2</v>
      </c>
      <c r="AE41" s="4">
        <v>2</v>
      </c>
      <c r="AF41" s="4">
        <v>2</v>
      </c>
      <c r="AG41" s="4">
        <v>100</v>
      </c>
      <c r="AH41" s="2" t="s">
        <v>51</v>
      </c>
      <c r="AI41" s="2" t="s">
        <v>51</v>
      </c>
      <c r="AJ41" s="6">
        <v>2</v>
      </c>
      <c r="AK41" s="2" t="s">
        <v>51</v>
      </c>
      <c r="AL41" s="20" t="s">
        <v>51</v>
      </c>
      <c r="AM41" s="2" t="s">
        <v>51</v>
      </c>
      <c r="AN41" s="4">
        <v>2</v>
      </c>
      <c r="AO41" s="4">
        <v>2</v>
      </c>
      <c r="AP41" s="4">
        <v>100</v>
      </c>
      <c r="AQ41" s="6">
        <v>2</v>
      </c>
      <c r="AR41" s="2" t="s">
        <v>51</v>
      </c>
      <c r="AS41" s="2" t="s">
        <v>51</v>
      </c>
      <c r="AT41" s="2" t="s">
        <v>51</v>
      </c>
      <c r="AU41" s="26" t="s">
        <v>51</v>
      </c>
      <c r="AV41" s="20" t="s">
        <v>51</v>
      </c>
      <c r="AW41" s="4">
        <v>2</v>
      </c>
      <c r="AX41" s="4">
        <v>2</v>
      </c>
      <c r="AY41" s="4">
        <v>100</v>
      </c>
      <c r="AZ41" s="2" t="s">
        <v>51</v>
      </c>
      <c r="BA41" s="20" t="s">
        <v>51</v>
      </c>
      <c r="BB41" s="2" t="s">
        <v>51</v>
      </c>
      <c r="BC41" s="26" t="s">
        <v>51</v>
      </c>
      <c r="BD41" s="2" t="s">
        <v>51</v>
      </c>
      <c r="BE41" s="7">
        <v>0</v>
      </c>
      <c r="BF41" s="4">
        <v>0</v>
      </c>
      <c r="BG41" s="4">
        <v>4</v>
      </c>
      <c r="BH41" s="4">
        <v>0</v>
      </c>
      <c r="BI41" s="6">
        <v>4</v>
      </c>
      <c r="BJ41" s="20" t="s">
        <v>51</v>
      </c>
      <c r="BK41" s="2" t="s">
        <v>51</v>
      </c>
      <c r="BL41" s="2" t="s">
        <v>51</v>
      </c>
      <c r="BM41" s="2" t="s">
        <v>51</v>
      </c>
      <c r="BN41" s="2" t="s">
        <v>51</v>
      </c>
      <c r="BO41" s="4">
        <v>4</v>
      </c>
      <c r="BP41" s="4">
        <v>4</v>
      </c>
      <c r="BQ41" s="4">
        <v>100</v>
      </c>
      <c r="BR41" s="2" t="s">
        <v>51</v>
      </c>
      <c r="BS41" s="2" t="s">
        <v>51</v>
      </c>
      <c r="BT41" s="2" t="s">
        <v>51</v>
      </c>
      <c r="BU41" s="26" t="s">
        <v>51</v>
      </c>
      <c r="BV41" s="6">
        <v>4</v>
      </c>
      <c r="BW41" s="20" t="s">
        <v>51</v>
      </c>
      <c r="BX41" s="4">
        <v>4</v>
      </c>
      <c r="BY41" s="4">
        <v>4</v>
      </c>
      <c r="BZ41" s="4">
        <v>100</v>
      </c>
      <c r="CA41" s="2" t="s">
        <v>51</v>
      </c>
      <c r="CB41" s="20" t="s">
        <v>51</v>
      </c>
      <c r="CC41" s="2" t="s">
        <v>51</v>
      </c>
      <c r="CD41" s="6">
        <v>4</v>
      </c>
      <c r="CE41" s="2" t="s">
        <v>51</v>
      </c>
      <c r="CF41" s="2" t="s">
        <v>51</v>
      </c>
      <c r="CG41" s="4">
        <v>4</v>
      </c>
      <c r="CH41" s="4">
        <v>4</v>
      </c>
      <c r="CI41" s="4">
        <v>100</v>
      </c>
      <c r="CJ41" s="6">
        <v>4</v>
      </c>
      <c r="CK41" s="26" t="s">
        <v>51</v>
      </c>
      <c r="CL41" s="2" t="s">
        <v>51</v>
      </c>
      <c r="CM41" s="2" t="s">
        <v>51</v>
      </c>
      <c r="CN41" s="2" t="s">
        <v>51</v>
      </c>
      <c r="CO41" s="20" t="s">
        <v>51</v>
      </c>
      <c r="CP41" s="4">
        <v>4</v>
      </c>
      <c r="CQ41" s="4">
        <v>4</v>
      </c>
      <c r="CR41" s="4">
        <v>100</v>
      </c>
      <c r="CS41" s="3">
        <v>26</v>
      </c>
      <c r="CT41" s="3">
        <v>30</v>
      </c>
      <c r="CU41" s="3">
        <v>86.67</v>
      </c>
      <c r="CV41" s="7">
        <v>0</v>
      </c>
      <c r="CW41" s="2" t="s">
        <v>51</v>
      </c>
      <c r="CX41" s="20" t="s">
        <v>51</v>
      </c>
      <c r="CY41" s="2" t="s">
        <v>51</v>
      </c>
      <c r="CZ41" s="2" t="s">
        <v>51</v>
      </c>
      <c r="DA41" s="26" t="s">
        <v>51</v>
      </c>
      <c r="DB41" s="4">
        <v>0</v>
      </c>
      <c r="DC41" s="4">
        <v>4</v>
      </c>
      <c r="DD41" s="4">
        <v>0</v>
      </c>
      <c r="DE41" s="26" t="s">
        <v>51</v>
      </c>
      <c r="DF41" s="20" t="s">
        <v>51</v>
      </c>
      <c r="DG41" s="6">
        <v>4</v>
      </c>
      <c r="DH41" s="2" t="s">
        <v>51</v>
      </c>
      <c r="DI41" s="2" t="s">
        <v>51</v>
      </c>
      <c r="DJ41" s="2" t="s">
        <v>51</v>
      </c>
      <c r="DK41" s="4">
        <v>4</v>
      </c>
      <c r="DL41" s="4">
        <v>4</v>
      </c>
      <c r="DM41" s="4">
        <v>100</v>
      </c>
      <c r="DN41" s="6">
        <v>6</v>
      </c>
      <c r="DO41" s="2" t="s">
        <v>51</v>
      </c>
      <c r="DP41" s="2" t="s">
        <v>51</v>
      </c>
      <c r="DQ41" s="20" t="s">
        <v>51</v>
      </c>
      <c r="DR41" s="26" t="s">
        <v>51</v>
      </c>
      <c r="DS41" s="2" t="s">
        <v>51</v>
      </c>
      <c r="DT41" s="4">
        <v>6</v>
      </c>
      <c r="DU41" s="4">
        <v>6</v>
      </c>
      <c r="DV41" s="4">
        <v>100</v>
      </c>
      <c r="DW41" s="26" t="s">
        <v>51</v>
      </c>
      <c r="DX41" s="2" t="s">
        <v>51</v>
      </c>
      <c r="DY41" s="2" t="s">
        <v>51</v>
      </c>
      <c r="DZ41" s="20" t="s">
        <v>51</v>
      </c>
      <c r="EA41" s="6">
        <v>6</v>
      </c>
      <c r="EB41" s="2" t="s">
        <v>51</v>
      </c>
      <c r="EC41" s="4">
        <v>6</v>
      </c>
      <c r="ED41" s="4">
        <v>6</v>
      </c>
      <c r="EE41" s="4">
        <v>100</v>
      </c>
      <c r="EF41" s="2" t="s">
        <v>51</v>
      </c>
      <c r="EG41" s="7">
        <v>0</v>
      </c>
      <c r="EH41" s="20" t="s">
        <v>51</v>
      </c>
      <c r="EI41" s="26" t="s">
        <v>51</v>
      </c>
      <c r="EJ41" s="2" t="s">
        <v>51</v>
      </c>
      <c r="EK41" s="2" t="s">
        <v>51</v>
      </c>
      <c r="EL41" s="4">
        <v>0</v>
      </c>
      <c r="EM41" s="4">
        <v>6</v>
      </c>
      <c r="EN41" s="4">
        <v>0</v>
      </c>
      <c r="EO41" s="6">
        <v>6</v>
      </c>
      <c r="EP41" s="2" t="s">
        <v>51</v>
      </c>
      <c r="EQ41" s="2" t="s">
        <v>51</v>
      </c>
      <c r="ER41" s="26" t="s">
        <v>51</v>
      </c>
      <c r="ES41" s="2" t="s">
        <v>51</v>
      </c>
      <c r="ET41" s="2" t="s">
        <v>51</v>
      </c>
      <c r="EU41" s="4">
        <v>6</v>
      </c>
      <c r="EV41" s="4">
        <v>6</v>
      </c>
      <c r="EW41" s="4">
        <v>100</v>
      </c>
      <c r="EX41" s="2" t="s">
        <v>51</v>
      </c>
      <c r="EY41" s="2" t="s">
        <v>51</v>
      </c>
      <c r="EZ41" s="26" t="s">
        <v>51</v>
      </c>
      <c r="FA41" s="8">
        <v>4</v>
      </c>
      <c r="FB41" s="2" t="s">
        <v>51</v>
      </c>
      <c r="FC41" s="20" t="s">
        <v>51</v>
      </c>
      <c r="FD41" s="4">
        <v>4</v>
      </c>
      <c r="FE41" s="4">
        <v>6</v>
      </c>
      <c r="FF41" s="4">
        <v>66.67</v>
      </c>
      <c r="FG41" s="3">
        <v>26</v>
      </c>
      <c r="FH41" s="3">
        <v>38</v>
      </c>
      <c r="FI41" s="3">
        <v>68.42</v>
      </c>
      <c r="FJ41" s="2" t="s">
        <v>51</v>
      </c>
      <c r="FK41" s="2" t="s">
        <v>51</v>
      </c>
      <c r="FL41" s="2" t="s">
        <v>51</v>
      </c>
      <c r="FM41" s="26" t="s">
        <v>51</v>
      </c>
      <c r="FN41" s="2" t="s">
        <v>51</v>
      </c>
      <c r="FO41" s="2" t="s">
        <v>51</v>
      </c>
      <c r="FP41" s="2" t="s">
        <v>51</v>
      </c>
      <c r="FQ41" s="2" t="s">
        <v>51</v>
      </c>
      <c r="FR41" s="2" t="s">
        <v>51</v>
      </c>
      <c r="FS41" s="6">
        <v>2</v>
      </c>
      <c r="FT41" s="4">
        <v>2</v>
      </c>
      <c r="FU41" s="4">
        <v>2</v>
      </c>
      <c r="FV41" s="4">
        <v>100</v>
      </c>
      <c r="FW41" s="26" t="s">
        <v>51</v>
      </c>
      <c r="FX41" s="2" t="s">
        <v>51</v>
      </c>
      <c r="FY41" s="2" t="s">
        <v>51</v>
      </c>
      <c r="FZ41" s="2" t="s">
        <v>51</v>
      </c>
      <c r="GA41" s="2" t="s">
        <v>51</v>
      </c>
      <c r="GB41" s="2" t="s">
        <v>51</v>
      </c>
      <c r="GC41" s="2" t="s">
        <v>51</v>
      </c>
      <c r="GD41" s="2" t="s">
        <v>51</v>
      </c>
      <c r="GE41" s="6">
        <v>4</v>
      </c>
      <c r="GF41" s="20" t="s">
        <v>51</v>
      </c>
      <c r="GG41" s="4">
        <v>4</v>
      </c>
      <c r="GH41" s="4">
        <v>4</v>
      </c>
      <c r="GI41" s="4">
        <v>100</v>
      </c>
      <c r="GJ41" s="2" t="s">
        <v>51</v>
      </c>
      <c r="GK41" s="2" t="s">
        <v>51</v>
      </c>
      <c r="GL41" s="20" t="s">
        <v>51</v>
      </c>
      <c r="GM41" s="2" t="s">
        <v>51</v>
      </c>
      <c r="GN41" s="2" t="s">
        <v>51</v>
      </c>
      <c r="GO41" s="7">
        <v>0</v>
      </c>
      <c r="GP41" s="2" t="s">
        <v>51</v>
      </c>
      <c r="GQ41" s="2" t="s">
        <v>51</v>
      </c>
      <c r="GR41" s="26" t="s">
        <v>51</v>
      </c>
      <c r="GS41" s="2" t="s">
        <v>51</v>
      </c>
      <c r="GT41" s="4">
        <v>0</v>
      </c>
      <c r="GU41" s="4">
        <v>4</v>
      </c>
      <c r="GV41" s="4">
        <v>0</v>
      </c>
      <c r="GW41" s="2" t="s">
        <v>51</v>
      </c>
      <c r="GX41" s="26" t="s">
        <v>51</v>
      </c>
      <c r="GY41" s="20" t="s">
        <v>51</v>
      </c>
      <c r="GZ41" s="2" t="s">
        <v>51</v>
      </c>
      <c r="HA41" s="2" t="s">
        <v>51</v>
      </c>
      <c r="HB41" s="2" t="s">
        <v>51</v>
      </c>
      <c r="HC41" s="2" t="s">
        <v>51</v>
      </c>
      <c r="HD41" s="2" t="s">
        <v>51</v>
      </c>
      <c r="HE41" s="7">
        <v>0</v>
      </c>
      <c r="HF41" s="2" t="s">
        <v>51</v>
      </c>
      <c r="HG41" s="4">
        <v>0</v>
      </c>
      <c r="HH41" s="4">
        <v>4</v>
      </c>
      <c r="HI41" s="4">
        <v>0</v>
      </c>
      <c r="HJ41" s="2" t="s">
        <v>51</v>
      </c>
      <c r="HK41" s="2" t="s">
        <v>51</v>
      </c>
      <c r="HL41" s="20" t="s">
        <v>51</v>
      </c>
      <c r="HM41" s="2" t="s">
        <v>51</v>
      </c>
      <c r="HN41" s="26" t="s">
        <v>51</v>
      </c>
      <c r="HO41" s="2" t="s">
        <v>51</v>
      </c>
      <c r="HP41" s="2" t="s">
        <v>51</v>
      </c>
      <c r="HQ41" s="2" t="s">
        <v>51</v>
      </c>
      <c r="HR41" s="2" t="s">
        <v>51</v>
      </c>
      <c r="HS41" s="6">
        <v>6</v>
      </c>
      <c r="HT41" s="4">
        <v>6</v>
      </c>
      <c r="HU41" s="4">
        <v>6</v>
      </c>
      <c r="HV41" s="4">
        <v>100</v>
      </c>
      <c r="HW41" s="3">
        <v>12</v>
      </c>
      <c r="HX41" s="3">
        <v>20</v>
      </c>
      <c r="HY41" s="3">
        <v>60</v>
      </c>
      <c r="HZ41" s="26" t="s">
        <v>51</v>
      </c>
      <c r="IA41" s="20" t="s">
        <v>51</v>
      </c>
      <c r="IB41" s="2" t="s">
        <v>51</v>
      </c>
      <c r="IC41" s="2" t="s">
        <v>51</v>
      </c>
      <c r="ID41" s="2" t="s">
        <v>51</v>
      </c>
      <c r="IE41" s="2" t="s">
        <v>51</v>
      </c>
      <c r="IF41" s="2" t="s">
        <v>51</v>
      </c>
      <c r="IG41" s="2" t="s">
        <v>51</v>
      </c>
      <c r="IH41" s="2" t="s">
        <v>51</v>
      </c>
      <c r="II41" s="6">
        <v>2</v>
      </c>
      <c r="IJ41" s="4">
        <v>2</v>
      </c>
      <c r="IK41" s="4">
        <v>2</v>
      </c>
      <c r="IL41" s="4">
        <v>100</v>
      </c>
      <c r="IM41" s="26" t="s">
        <v>51</v>
      </c>
      <c r="IN41" s="2" t="s">
        <v>51</v>
      </c>
      <c r="IO41" s="20" t="s">
        <v>51</v>
      </c>
      <c r="IP41" s="2" t="s">
        <v>51</v>
      </c>
      <c r="IQ41" s="2" t="s">
        <v>51</v>
      </c>
      <c r="IR41" s="2" t="s">
        <v>51</v>
      </c>
      <c r="IS41" s="2" t="s">
        <v>51</v>
      </c>
      <c r="IT41" s="2" t="s">
        <v>51</v>
      </c>
      <c r="IU41" s="2" t="s">
        <v>51</v>
      </c>
      <c r="IV41" s="6">
        <v>4</v>
      </c>
      <c r="IW41" s="4">
        <v>4</v>
      </c>
      <c r="IX41" s="4">
        <v>4</v>
      </c>
      <c r="IY41" s="4">
        <v>100</v>
      </c>
      <c r="IZ41" s="2" t="s">
        <v>51</v>
      </c>
      <c r="JA41" s="2" t="s">
        <v>51</v>
      </c>
      <c r="JB41" s="2" t="s">
        <v>51</v>
      </c>
      <c r="JC41" s="2" t="s">
        <v>51</v>
      </c>
      <c r="JD41" s="26" t="s">
        <v>51</v>
      </c>
      <c r="JE41" s="20" t="s">
        <v>51</v>
      </c>
      <c r="JF41" s="2" t="s">
        <v>51</v>
      </c>
      <c r="JG41" s="8">
        <v>3</v>
      </c>
      <c r="JH41" s="2" t="s">
        <v>51</v>
      </c>
      <c r="JI41" s="2" t="s">
        <v>51</v>
      </c>
      <c r="JJ41" s="4">
        <v>3</v>
      </c>
      <c r="JK41" s="4">
        <v>6</v>
      </c>
      <c r="JL41" s="4">
        <v>50</v>
      </c>
      <c r="JM41" s="3">
        <v>9</v>
      </c>
      <c r="JN41" s="3">
        <v>12</v>
      </c>
      <c r="JO41" s="3">
        <v>75</v>
      </c>
      <c r="JP41" s="1">
        <v>73</v>
      </c>
      <c r="JQ41" s="1">
        <v>100</v>
      </c>
      <c r="JR41" s="1">
        <v>73</v>
      </c>
    </row>
    <row r="42" spans="1:278" ht="16.350000000000001" customHeight="1" x14ac:dyDescent="0.25">
      <c r="A42" s="1">
        <v>1809</v>
      </c>
      <c r="B42" s="2" t="s">
        <v>631</v>
      </c>
      <c r="C42" s="2" t="s">
        <v>554</v>
      </c>
      <c r="D42" s="2" t="s">
        <v>521</v>
      </c>
      <c r="E42" s="20" t="s">
        <v>1248</v>
      </c>
      <c r="F42" s="2" t="s">
        <v>1132</v>
      </c>
      <c r="G42" s="26" t="s">
        <v>51</v>
      </c>
      <c r="H42" s="2" t="s">
        <v>51</v>
      </c>
      <c r="I42" s="2" t="s">
        <v>51</v>
      </c>
      <c r="J42" s="2" t="s">
        <v>51</v>
      </c>
      <c r="K42" s="6">
        <v>2</v>
      </c>
      <c r="L42" s="2" t="s">
        <v>51</v>
      </c>
      <c r="M42" s="4">
        <v>2</v>
      </c>
      <c r="N42" s="4">
        <v>2</v>
      </c>
      <c r="O42" s="4">
        <v>100</v>
      </c>
      <c r="P42" s="2" t="s">
        <v>51</v>
      </c>
      <c r="Q42" s="2" t="s">
        <v>51</v>
      </c>
      <c r="R42" s="6">
        <v>2</v>
      </c>
      <c r="S42" s="2" t="s">
        <v>51</v>
      </c>
      <c r="T42" s="26" t="s">
        <v>51</v>
      </c>
      <c r="U42" s="20" t="s">
        <v>51</v>
      </c>
      <c r="V42" s="4">
        <v>2</v>
      </c>
      <c r="W42" s="4">
        <v>2</v>
      </c>
      <c r="X42" s="4">
        <v>100</v>
      </c>
      <c r="Y42" s="24" t="s">
        <v>51</v>
      </c>
      <c r="Z42" s="24" t="s">
        <v>51</v>
      </c>
      <c r="AA42" s="6">
        <v>2</v>
      </c>
      <c r="AB42" s="24" t="s">
        <v>51</v>
      </c>
      <c r="AC42" s="24" t="s">
        <v>51</v>
      </c>
      <c r="AD42" s="24" t="s">
        <v>51</v>
      </c>
      <c r="AE42" s="4">
        <v>2</v>
      </c>
      <c r="AF42" s="4">
        <v>2</v>
      </c>
      <c r="AG42" s="4">
        <v>100</v>
      </c>
      <c r="AH42" s="7">
        <v>0</v>
      </c>
      <c r="AI42" s="2" t="s">
        <v>51</v>
      </c>
      <c r="AJ42" s="26" t="s">
        <v>51</v>
      </c>
      <c r="AK42" s="2" t="s">
        <v>51</v>
      </c>
      <c r="AL42" s="20" t="s">
        <v>51</v>
      </c>
      <c r="AM42" s="2" t="s">
        <v>51</v>
      </c>
      <c r="AN42" s="4">
        <v>0</v>
      </c>
      <c r="AO42" s="4">
        <v>2</v>
      </c>
      <c r="AP42" s="4">
        <v>0</v>
      </c>
      <c r="AQ42" s="2" t="s">
        <v>51</v>
      </c>
      <c r="AR42" s="20" t="s">
        <v>51</v>
      </c>
      <c r="AS42" s="26" t="s">
        <v>51</v>
      </c>
      <c r="AT42" s="6">
        <v>2</v>
      </c>
      <c r="AU42" s="2" t="s">
        <v>51</v>
      </c>
      <c r="AV42" s="2" t="s">
        <v>51</v>
      </c>
      <c r="AW42" s="4">
        <v>2</v>
      </c>
      <c r="AX42" s="4">
        <v>2</v>
      </c>
      <c r="AY42" s="4">
        <v>100</v>
      </c>
      <c r="AZ42" s="2" t="s">
        <v>51</v>
      </c>
      <c r="BA42" s="6">
        <v>4</v>
      </c>
      <c r="BB42" s="2" t="s">
        <v>51</v>
      </c>
      <c r="BC42" s="2" t="s">
        <v>51</v>
      </c>
      <c r="BD42" s="2" t="s">
        <v>51</v>
      </c>
      <c r="BE42" s="26" t="s">
        <v>51</v>
      </c>
      <c r="BF42" s="4">
        <v>4</v>
      </c>
      <c r="BG42" s="4">
        <v>4</v>
      </c>
      <c r="BH42" s="4">
        <v>100</v>
      </c>
      <c r="BI42" s="2" t="s">
        <v>51</v>
      </c>
      <c r="BJ42" s="2" t="s">
        <v>51</v>
      </c>
      <c r="BK42" s="26" t="s">
        <v>51</v>
      </c>
      <c r="BL42" s="6">
        <v>4</v>
      </c>
      <c r="BM42" s="2" t="s">
        <v>51</v>
      </c>
      <c r="BN42" s="2" t="s">
        <v>51</v>
      </c>
      <c r="BO42" s="4">
        <v>4</v>
      </c>
      <c r="BP42" s="4">
        <v>4</v>
      </c>
      <c r="BQ42" s="4">
        <v>100</v>
      </c>
      <c r="BR42" s="2" t="s">
        <v>51</v>
      </c>
      <c r="BS42" s="26" t="s">
        <v>51</v>
      </c>
      <c r="BT42" s="20" t="s">
        <v>51</v>
      </c>
      <c r="BU42" s="2" t="s">
        <v>51</v>
      </c>
      <c r="BV42" s="6">
        <v>4</v>
      </c>
      <c r="BW42" s="2" t="s">
        <v>51</v>
      </c>
      <c r="BX42" s="4">
        <v>4</v>
      </c>
      <c r="BY42" s="4">
        <v>4</v>
      </c>
      <c r="BZ42" s="4">
        <v>100</v>
      </c>
      <c r="CA42" s="20" t="s">
        <v>51</v>
      </c>
      <c r="CB42" s="2" t="s">
        <v>51</v>
      </c>
      <c r="CC42" s="2" t="s">
        <v>51</v>
      </c>
      <c r="CD42" s="2" t="s">
        <v>51</v>
      </c>
      <c r="CE42" s="6">
        <v>4</v>
      </c>
      <c r="CF42" s="2" t="s">
        <v>51</v>
      </c>
      <c r="CG42" s="4">
        <v>4</v>
      </c>
      <c r="CH42" s="4">
        <v>4</v>
      </c>
      <c r="CI42" s="4">
        <v>100</v>
      </c>
      <c r="CJ42" s="2" t="s">
        <v>51</v>
      </c>
      <c r="CK42" s="6">
        <v>4</v>
      </c>
      <c r="CL42" s="2" t="s">
        <v>51</v>
      </c>
      <c r="CM42" s="26" t="s">
        <v>51</v>
      </c>
      <c r="CN42" s="2" t="s">
        <v>51</v>
      </c>
      <c r="CO42" s="20" t="s">
        <v>51</v>
      </c>
      <c r="CP42" s="4">
        <v>4</v>
      </c>
      <c r="CQ42" s="4">
        <v>4</v>
      </c>
      <c r="CR42" s="4">
        <v>100</v>
      </c>
      <c r="CS42" s="3">
        <v>28</v>
      </c>
      <c r="CT42" s="3">
        <v>30</v>
      </c>
      <c r="CU42" s="3">
        <v>93.33</v>
      </c>
      <c r="CV42" s="2" t="s">
        <v>51</v>
      </c>
      <c r="CW42" s="20" t="s">
        <v>51</v>
      </c>
      <c r="CX42" s="26" t="s">
        <v>51</v>
      </c>
      <c r="CY42" s="2" t="s">
        <v>51</v>
      </c>
      <c r="CZ42" s="2" t="s">
        <v>51</v>
      </c>
      <c r="DA42" s="7">
        <v>0</v>
      </c>
      <c r="DB42" s="4">
        <v>0</v>
      </c>
      <c r="DC42" s="4">
        <v>4</v>
      </c>
      <c r="DD42" s="4">
        <v>0</v>
      </c>
      <c r="DE42" s="2" t="s">
        <v>51</v>
      </c>
      <c r="DF42" s="20" t="s">
        <v>51</v>
      </c>
      <c r="DG42" s="2" t="s">
        <v>51</v>
      </c>
      <c r="DH42" s="2" t="s">
        <v>51</v>
      </c>
      <c r="DI42" s="6">
        <v>4</v>
      </c>
      <c r="DJ42" s="2" t="s">
        <v>51</v>
      </c>
      <c r="DK42" s="4">
        <v>4</v>
      </c>
      <c r="DL42" s="4">
        <v>4</v>
      </c>
      <c r="DM42" s="4">
        <v>100</v>
      </c>
      <c r="DN42" s="2" t="s">
        <v>51</v>
      </c>
      <c r="DO42" s="2" t="s">
        <v>51</v>
      </c>
      <c r="DP42" s="20" t="s">
        <v>51</v>
      </c>
      <c r="DQ42" s="7">
        <v>0</v>
      </c>
      <c r="DR42" s="2" t="s">
        <v>51</v>
      </c>
      <c r="DS42" s="26" t="s">
        <v>51</v>
      </c>
      <c r="DT42" s="4">
        <v>0</v>
      </c>
      <c r="DU42" s="4">
        <v>6</v>
      </c>
      <c r="DV42" s="4">
        <v>0</v>
      </c>
      <c r="DW42" s="2" t="s">
        <v>51</v>
      </c>
      <c r="DX42" s="2" t="s">
        <v>51</v>
      </c>
      <c r="DY42" s="26" t="s">
        <v>51</v>
      </c>
      <c r="DZ42" s="2" t="s">
        <v>51</v>
      </c>
      <c r="EA42" s="2" t="s">
        <v>51</v>
      </c>
      <c r="EB42" s="7">
        <v>0</v>
      </c>
      <c r="EC42" s="4">
        <v>0</v>
      </c>
      <c r="ED42" s="4">
        <v>6</v>
      </c>
      <c r="EE42" s="4">
        <v>0</v>
      </c>
      <c r="EF42" s="2" t="s">
        <v>51</v>
      </c>
      <c r="EG42" s="2" t="s">
        <v>51</v>
      </c>
      <c r="EH42" s="2" t="s">
        <v>51</v>
      </c>
      <c r="EI42" s="26" t="s">
        <v>51</v>
      </c>
      <c r="EJ42" s="7">
        <v>0</v>
      </c>
      <c r="EK42" s="2" t="s">
        <v>51</v>
      </c>
      <c r="EL42" s="4">
        <v>0</v>
      </c>
      <c r="EM42" s="4">
        <v>6</v>
      </c>
      <c r="EN42" s="4">
        <v>0</v>
      </c>
      <c r="EO42" s="26" t="s">
        <v>51</v>
      </c>
      <c r="EP42" s="2" t="s">
        <v>51</v>
      </c>
      <c r="EQ42" s="2" t="s">
        <v>51</v>
      </c>
      <c r="ER42" s="6">
        <v>6</v>
      </c>
      <c r="ES42" s="2" t="s">
        <v>51</v>
      </c>
      <c r="ET42" s="2" t="s">
        <v>51</v>
      </c>
      <c r="EU42" s="4">
        <v>6</v>
      </c>
      <c r="EV42" s="4">
        <v>6</v>
      </c>
      <c r="EW42" s="4">
        <v>100</v>
      </c>
      <c r="EX42" s="2" t="s">
        <v>51</v>
      </c>
      <c r="EY42" s="7">
        <v>0</v>
      </c>
      <c r="EZ42" s="2" t="s">
        <v>51</v>
      </c>
      <c r="FA42" s="20" t="s">
        <v>51</v>
      </c>
      <c r="FB42" s="26" t="s">
        <v>51</v>
      </c>
      <c r="FC42" s="2" t="s">
        <v>51</v>
      </c>
      <c r="FD42" s="4">
        <v>0</v>
      </c>
      <c r="FE42" s="4">
        <v>6</v>
      </c>
      <c r="FF42" s="4">
        <v>0</v>
      </c>
      <c r="FG42" s="3">
        <v>10</v>
      </c>
      <c r="FH42" s="3">
        <v>38</v>
      </c>
      <c r="FI42" s="3">
        <v>26.32</v>
      </c>
      <c r="FJ42" s="2" t="s">
        <v>51</v>
      </c>
      <c r="FK42" s="20" t="s">
        <v>51</v>
      </c>
      <c r="FL42" s="2" t="s">
        <v>51</v>
      </c>
      <c r="FM42" s="2" t="s">
        <v>51</v>
      </c>
      <c r="FN42" s="26" t="s">
        <v>51</v>
      </c>
      <c r="FO42" s="2" t="s">
        <v>51</v>
      </c>
      <c r="FP42" s="2" t="s">
        <v>51</v>
      </c>
      <c r="FQ42" s="2" t="s">
        <v>51</v>
      </c>
      <c r="FR42" s="6">
        <v>2</v>
      </c>
      <c r="FS42" s="2" t="s">
        <v>51</v>
      </c>
      <c r="FT42" s="4">
        <v>2</v>
      </c>
      <c r="FU42" s="4">
        <v>2</v>
      </c>
      <c r="FV42" s="4">
        <v>100</v>
      </c>
      <c r="FW42" s="2" t="s">
        <v>51</v>
      </c>
      <c r="FX42" s="2" t="s">
        <v>51</v>
      </c>
      <c r="FY42" s="2" t="s">
        <v>51</v>
      </c>
      <c r="FZ42" s="26" t="s">
        <v>51</v>
      </c>
      <c r="GA42" s="2" t="s">
        <v>51</v>
      </c>
      <c r="GB42" s="2" t="s">
        <v>51</v>
      </c>
      <c r="GC42" s="2" t="s">
        <v>51</v>
      </c>
      <c r="GD42" s="7">
        <v>0</v>
      </c>
      <c r="GE42" s="20" t="s">
        <v>51</v>
      </c>
      <c r="GF42" s="2" t="s">
        <v>51</v>
      </c>
      <c r="GG42" s="4">
        <v>0</v>
      </c>
      <c r="GH42" s="4">
        <v>4</v>
      </c>
      <c r="GI42" s="4">
        <v>0</v>
      </c>
      <c r="GJ42" s="2" t="s">
        <v>51</v>
      </c>
      <c r="GK42" s="2" t="s">
        <v>51</v>
      </c>
      <c r="GL42" s="7">
        <v>0</v>
      </c>
      <c r="GM42" s="26" t="s">
        <v>51</v>
      </c>
      <c r="GN42" s="2" t="s">
        <v>51</v>
      </c>
      <c r="GO42" s="20" t="s">
        <v>51</v>
      </c>
      <c r="GP42" s="2" t="s">
        <v>51</v>
      </c>
      <c r="GQ42" s="2" t="s">
        <v>51</v>
      </c>
      <c r="GR42" s="2" t="s">
        <v>51</v>
      </c>
      <c r="GS42" s="2" t="s">
        <v>51</v>
      </c>
      <c r="GT42" s="4">
        <v>0</v>
      </c>
      <c r="GU42" s="4">
        <v>4</v>
      </c>
      <c r="GV42" s="4">
        <v>0</v>
      </c>
      <c r="GW42" s="20" t="s">
        <v>51</v>
      </c>
      <c r="GX42" s="26" t="s">
        <v>51</v>
      </c>
      <c r="GY42" s="2" t="s">
        <v>51</v>
      </c>
      <c r="GZ42" s="7">
        <v>0</v>
      </c>
      <c r="HA42" s="2" t="s">
        <v>51</v>
      </c>
      <c r="HB42" s="2" t="s">
        <v>51</v>
      </c>
      <c r="HC42" s="2" t="s">
        <v>51</v>
      </c>
      <c r="HD42" s="2" t="s">
        <v>51</v>
      </c>
      <c r="HE42" s="2" t="s">
        <v>51</v>
      </c>
      <c r="HF42" s="2" t="s">
        <v>51</v>
      </c>
      <c r="HG42" s="4">
        <v>0</v>
      </c>
      <c r="HH42" s="4">
        <v>4</v>
      </c>
      <c r="HI42" s="4">
        <v>0</v>
      </c>
      <c r="HJ42" s="6">
        <v>6</v>
      </c>
      <c r="HK42" s="2" t="s">
        <v>51</v>
      </c>
      <c r="HL42" s="2" t="s">
        <v>51</v>
      </c>
      <c r="HM42" s="2" t="s">
        <v>51</v>
      </c>
      <c r="HN42" s="2" t="s">
        <v>51</v>
      </c>
      <c r="HO42" s="26" t="s">
        <v>51</v>
      </c>
      <c r="HP42" s="2" t="s">
        <v>51</v>
      </c>
      <c r="HQ42" s="20" t="s">
        <v>51</v>
      </c>
      <c r="HR42" s="2" t="s">
        <v>51</v>
      </c>
      <c r="HS42" s="2" t="s">
        <v>51</v>
      </c>
      <c r="HT42" s="4">
        <v>6</v>
      </c>
      <c r="HU42" s="4">
        <v>6</v>
      </c>
      <c r="HV42" s="4">
        <v>100</v>
      </c>
      <c r="HW42" s="3">
        <v>8</v>
      </c>
      <c r="HX42" s="3">
        <v>20</v>
      </c>
      <c r="HY42" s="3">
        <v>40</v>
      </c>
      <c r="HZ42" s="2" t="s">
        <v>51</v>
      </c>
      <c r="IA42" s="6">
        <v>2</v>
      </c>
      <c r="IB42" s="20" t="s">
        <v>51</v>
      </c>
      <c r="IC42" s="2" t="s">
        <v>51</v>
      </c>
      <c r="ID42" s="26" t="s">
        <v>51</v>
      </c>
      <c r="IE42" s="2" t="s">
        <v>51</v>
      </c>
      <c r="IF42" s="2" t="s">
        <v>51</v>
      </c>
      <c r="IG42" s="2" t="s">
        <v>51</v>
      </c>
      <c r="IH42" s="2" t="s">
        <v>51</v>
      </c>
      <c r="II42" s="2" t="s">
        <v>51</v>
      </c>
      <c r="IJ42" s="4">
        <v>2</v>
      </c>
      <c r="IK42" s="4">
        <v>2</v>
      </c>
      <c r="IL42" s="4">
        <v>100</v>
      </c>
      <c r="IM42" s="2" t="s">
        <v>51</v>
      </c>
      <c r="IN42" s="2" t="s">
        <v>51</v>
      </c>
      <c r="IO42" s="2" t="s">
        <v>51</v>
      </c>
      <c r="IP42" s="6">
        <v>4</v>
      </c>
      <c r="IQ42" s="2" t="s">
        <v>51</v>
      </c>
      <c r="IR42" s="2" t="s">
        <v>51</v>
      </c>
      <c r="IS42" s="26" t="s">
        <v>51</v>
      </c>
      <c r="IT42" s="2" t="s">
        <v>51</v>
      </c>
      <c r="IU42" s="20" t="s">
        <v>51</v>
      </c>
      <c r="IV42" s="2" t="s">
        <v>51</v>
      </c>
      <c r="IW42" s="4">
        <v>4</v>
      </c>
      <c r="IX42" s="4">
        <v>4</v>
      </c>
      <c r="IY42" s="4">
        <v>100</v>
      </c>
      <c r="IZ42" s="2" t="s">
        <v>51</v>
      </c>
      <c r="JA42" s="2" t="s">
        <v>51</v>
      </c>
      <c r="JB42" s="20" t="s">
        <v>51</v>
      </c>
      <c r="JC42" s="2" t="s">
        <v>51</v>
      </c>
      <c r="JD42" s="6">
        <v>6</v>
      </c>
      <c r="JE42" s="2" t="s">
        <v>51</v>
      </c>
      <c r="JF42" s="2" t="s">
        <v>51</v>
      </c>
      <c r="JG42" s="26" t="s">
        <v>51</v>
      </c>
      <c r="JH42" s="2" t="s">
        <v>51</v>
      </c>
      <c r="JI42" s="2" t="s">
        <v>51</v>
      </c>
      <c r="JJ42" s="4">
        <v>6</v>
      </c>
      <c r="JK42" s="4">
        <v>6</v>
      </c>
      <c r="JL42" s="4">
        <v>100</v>
      </c>
      <c r="JM42" s="3">
        <v>12</v>
      </c>
      <c r="JN42" s="3">
        <v>12</v>
      </c>
      <c r="JO42" s="3">
        <v>100</v>
      </c>
      <c r="JP42" s="1">
        <v>58</v>
      </c>
      <c r="JQ42" s="1">
        <v>100</v>
      </c>
      <c r="JR42" s="1">
        <v>58</v>
      </c>
    </row>
    <row r="43" spans="1:278" ht="16.350000000000001" customHeight="1" x14ac:dyDescent="0.25">
      <c r="A43" s="1">
        <v>3284</v>
      </c>
      <c r="B43" s="2" t="s">
        <v>53</v>
      </c>
      <c r="C43" s="2" t="s">
        <v>54</v>
      </c>
      <c r="D43" s="2" t="s">
        <v>55</v>
      </c>
      <c r="E43" s="20" t="s">
        <v>1243</v>
      </c>
      <c r="F43" s="2" t="s">
        <v>1112</v>
      </c>
      <c r="G43" s="26" t="s">
        <v>51</v>
      </c>
      <c r="H43" s="20" t="s">
        <v>51</v>
      </c>
      <c r="I43" s="2" t="s">
        <v>51</v>
      </c>
      <c r="J43" s="2" t="s">
        <v>51</v>
      </c>
      <c r="K43" s="6">
        <v>2</v>
      </c>
      <c r="L43" s="2" t="s">
        <v>51</v>
      </c>
      <c r="M43" s="4">
        <v>2</v>
      </c>
      <c r="N43" s="4">
        <v>2</v>
      </c>
      <c r="O43" s="4">
        <v>100</v>
      </c>
      <c r="P43" s="2" t="s">
        <v>51</v>
      </c>
      <c r="Q43" s="6">
        <v>2</v>
      </c>
      <c r="R43" s="2" t="s">
        <v>51</v>
      </c>
      <c r="S43" s="2" t="s">
        <v>51</v>
      </c>
      <c r="T43" s="20" t="s">
        <v>51</v>
      </c>
      <c r="U43" s="26" t="s">
        <v>51</v>
      </c>
      <c r="V43" s="4">
        <v>2</v>
      </c>
      <c r="W43" s="4">
        <v>2</v>
      </c>
      <c r="X43" s="4">
        <v>100</v>
      </c>
      <c r="Y43" s="24" t="s">
        <v>51</v>
      </c>
      <c r="Z43" s="24" t="s">
        <v>51</v>
      </c>
      <c r="AA43" s="6">
        <v>2</v>
      </c>
      <c r="AB43" s="24" t="s">
        <v>51</v>
      </c>
      <c r="AC43" s="24" t="s">
        <v>51</v>
      </c>
      <c r="AD43" s="24" t="s">
        <v>51</v>
      </c>
      <c r="AE43" s="4">
        <v>2</v>
      </c>
      <c r="AF43" s="4">
        <v>2</v>
      </c>
      <c r="AG43" s="4">
        <v>100</v>
      </c>
      <c r="AH43" s="2" t="s">
        <v>51</v>
      </c>
      <c r="AI43" s="2" t="s">
        <v>51</v>
      </c>
      <c r="AJ43" s="6">
        <v>2</v>
      </c>
      <c r="AK43" s="2" t="s">
        <v>51</v>
      </c>
      <c r="AL43" s="2" t="s">
        <v>51</v>
      </c>
      <c r="AM43" s="20" t="s">
        <v>51</v>
      </c>
      <c r="AN43" s="4">
        <v>2</v>
      </c>
      <c r="AO43" s="4">
        <v>2</v>
      </c>
      <c r="AP43" s="4">
        <v>100</v>
      </c>
      <c r="AQ43" s="26" t="s">
        <v>51</v>
      </c>
      <c r="AR43" s="2" t="s">
        <v>51</v>
      </c>
      <c r="AS43" s="2" t="s">
        <v>51</v>
      </c>
      <c r="AT43" s="2" t="s">
        <v>51</v>
      </c>
      <c r="AU43" s="6">
        <v>2</v>
      </c>
      <c r="AV43" s="20" t="s">
        <v>51</v>
      </c>
      <c r="AW43" s="4">
        <v>2</v>
      </c>
      <c r="AX43" s="4">
        <v>2</v>
      </c>
      <c r="AY43" s="4">
        <v>100</v>
      </c>
      <c r="AZ43" s="26" t="s">
        <v>51</v>
      </c>
      <c r="BA43" s="2" t="s">
        <v>51</v>
      </c>
      <c r="BB43" s="2" t="s">
        <v>51</v>
      </c>
      <c r="BC43" s="2" t="s">
        <v>51</v>
      </c>
      <c r="BD43" s="2" t="s">
        <v>51</v>
      </c>
      <c r="BE43" s="6">
        <v>4</v>
      </c>
      <c r="BF43" s="4">
        <v>4</v>
      </c>
      <c r="BG43" s="4">
        <v>4</v>
      </c>
      <c r="BH43" s="4">
        <v>100</v>
      </c>
      <c r="BI43" s="6">
        <v>4</v>
      </c>
      <c r="BJ43" s="26" t="s">
        <v>51</v>
      </c>
      <c r="BK43" s="20" t="s">
        <v>51</v>
      </c>
      <c r="BL43" s="2" t="s">
        <v>51</v>
      </c>
      <c r="BM43" s="2" t="s">
        <v>51</v>
      </c>
      <c r="BN43" s="2" t="s">
        <v>51</v>
      </c>
      <c r="BO43" s="4">
        <v>4</v>
      </c>
      <c r="BP43" s="4">
        <v>4</v>
      </c>
      <c r="BQ43" s="4">
        <v>100</v>
      </c>
      <c r="BR43" s="26" t="s">
        <v>51</v>
      </c>
      <c r="BS43" s="2" t="s">
        <v>51</v>
      </c>
      <c r="BT43" s="2" t="s">
        <v>51</v>
      </c>
      <c r="BU43" s="2" t="s">
        <v>51</v>
      </c>
      <c r="BV43" s="20" t="s">
        <v>51</v>
      </c>
      <c r="BW43" s="6">
        <v>4</v>
      </c>
      <c r="BX43" s="4">
        <v>4</v>
      </c>
      <c r="BY43" s="4">
        <v>4</v>
      </c>
      <c r="BZ43" s="4">
        <v>100</v>
      </c>
      <c r="CA43" s="2" t="s">
        <v>51</v>
      </c>
      <c r="CB43" s="6">
        <v>4</v>
      </c>
      <c r="CC43" s="2" t="s">
        <v>51</v>
      </c>
      <c r="CD43" s="2" t="s">
        <v>51</v>
      </c>
      <c r="CE43" s="2" t="s">
        <v>51</v>
      </c>
      <c r="CF43" s="2" t="s">
        <v>51</v>
      </c>
      <c r="CG43" s="4">
        <v>4</v>
      </c>
      <c r="CH43" s="4">
        <v>4</v>
      </c>
      <c r="CI43" s="4">
        <v>100</v>
      </c>
      <c r="CJ43" s="2" t="s">
        <v>51</v>
      </c>
      <c r="CK43" s="20" t="s">
        <v>51</v>
      </c>
      <c r="CL43" s="26" t="s">
        <v>51</v>
      </c>
      <c r="CM43" s="2" t="s">
        <v>51</v>
      </c>
      <c r="CN43" s="6">
        <v>4</v>
      </c>
      <c r="CO43" s="2" t="s">
        <v>51</v>
      </c>
      <c r="CP43" s="4">
        <v>4</v>
      </c>
      <c r="CQ43" s="4">
        <v>4</v>
      </c>
      <c r="CR43" s="4">
        <v>100</v>
      </c>
      <c r="CS43" s="3">
        <v>30</v>
      </c>
      <c r="CT43" s="3">
        <v>30</v>
      </c>
      <c r="CU43" s="3">
        <v>100</v>
      </c>
      <c r="CV43" s="26" t="s">
        <v>51</v>
      </c>
      <c r="CW43" s="2" t="s">
        <v>51</v>
      </c>
      <c r="CX43" s="2" t="s">
        <v>51</v>
      </c>
      <c r="CY43" s="7">
        <v>0</v>
      </c>
      <c r="CZ43" s="2" t="s">
        <v>51</v>
      </c>
      <c r="DA43" s="20" t="s">
        <v>51</v>
      </c>
      <c r="DB43" s="4">
        <v>0</v>
      </c>
      <c r="DC43" s="4">
        <v>4</v>
      </c>
      <c r="DD43" s="4">
        <v>0</v>
      </c>
      <c r="DE43" s="2" t="s">
        <v>51</v>
      </c>
      <c r="DF43" s="2" t="s">
        <v>51</v>
      </c>
      <c r="DG43" s="2" t="s">
        <v>51</v>
      </c>
      <c r="DH43" s="2" t="s">
        <v>51</v>
      </c>
      <c r="DI43" s="6">
        <v>4</v>
      </c>
      <c r="DJ43" s="26" t="s">
        <v>51</v>
      </c>
      <c r="DK43" s="4">
        <v>4</v>
      </c>
      <c r="DL43" s="4">
        <v>4</v>
      </c>
      <c r="DM43" s="4">
        <v>100</v>
      </c>
      <c r="DN43" s="20" t="s">
        <v>51</v>
      </c>
      <c r="DO43" s="2" t="s">
        <v>51</v>
      </c>
      <c r="DP43" s="2" t="s">
        <v>51</v>
      </c>
      <c r="DQ43" s="26" t="s">
        <v>51</v>
      </c>
      <c r="DR43" s="6">
        <v>6</v>
      </c>
      <c r="DS43" s="2" t="s">
        <v>51</v>
      </c>
      <c r="DT43" s="4">
        <v>6</v>
      </c>
      <c r="DU43" s="4">
        <v>6</v>
      </c>
      <c r="DV43" s="4">
        <v>100</v>
      </c>
      <c r="DW43" s="2" t="s">
        <v>51</v>
      </c>
      <c r="DX43" s="20" t="s">
        <v>51</v>
      </c>
      <c r="DY43" s="6">
        <v>6</v>
      </c>
      <c r="DZ43" s="2" t="s">
        <v>51</v>
      </c>
      <c r="EA43" s="2" t="s">
        <v>51</v>
      </c>
      <c r="EB43" s="2" t="s">
        <v>51</v>
      </c>
      <c r="EC43" s="4">
        <v>6</v>
      </c>
      <c r="ED43" s="4">
        <v>6</v>
      </c>
      <c r="EE43" s="4">
        <v>100</v>
      </c>
      <c r="EF43" s="6">
        <v>6</v>
      </c>
      <c r="EG43" s="2" t="s">
        <v>51</v>
      </c>
      <c r="EH43" s="2" t="s">
        <v>51</v>
      </c>
      <c r="EI43" s="2" t="s">
        <v>51</v>
      </c>
      <c r="EJ43" s="26" t="s">
        <v>51</v>
      </c>
      <c r="EK43" s="2" t="s">
        <v>51</v>
      </c>
      <c r="EL43" s="4">
        <v>6</v>
      </c>
      <c r="EM43" s="4">
        <v>6</v>
      </c>
      <c r="EN43" s="4">
        <v>100</v>
      </c>
      <c r="EO43" s="2" t="s">
        <v>51</v>
      </c>
      <c r="EP43" s="7">
        <v>0</v>
      </c>
      <c r="EQ43" s="26" t="s">
        <v>51</v>
      </c>
      <c r="ER43" s="2" t="s">
        <v>51</v>
      </c>
      <c r="ES43" s="2" t="s">
        <v>51</v>
      </c>
      <c r="ET43" s="2" t="s">
        <v>51</v>
      </c>
      <c r="EU43" s="4">
        <v>0</v>
      </c>
      <c r="EV43" s="4">
        <v>6</v>
      </c>
      <c r="EW43" s="4">
        <v>0</v>
      </c>
      <c r="EX43" s="2" t="s">
        <v>51</v>
      </c>
      <c r="EY43" s="2" t="s">
        <v>51</v>
      </c>
      <c r="EZ43" s="6">
        <v>6</v>
      </c>
      <c r="FA43" s="2" t="s">
        <v>51</v>
      </c>
      <c r="FB43" s="2" t="s">
        <v>51</v>
      </c>
      <c r="FC43" s="26" t="s">
        <v>51</v>
      </c>
      <c r="FD43" s="4">
        <v>6</v>
      </c>
      <c r="FE43" s="4">
        <v>6</v>
      </c>
      <c r="FF43" s="4">
        <v>100</v>
      </c>
      <c r="FG43" s="3">
        <v>28</v>
      </c>
      <c r="FH43" s="3">
        <v>38</v>
      </c>
      <c r="FI43" s="3">
        <v>73.680000000000007</v>
      </c>
      <c r="FJ43" s="26" t="s">
        <v>51</v>
      </c>
      <c r="FK43" s="2" t="s">
        <v>51</v>
      </c>
      <c r="FL43" s="2" t="s">
        <v>51</v>
      </c>
      <c r="FM43" s="6">
        <v>2</v>
      </c>
      <c r="FN43" s="2" t="s">
        <v>51</v>
      </c>
      <c r="FO43" s="2" t="s">
        <v>51</v>
      </c>
      <c r="FP43" s="2" t="s">
        <v>51</v>
      </c>
      <c r="FQ43" s="20" t="s">
        <v>51</v>
      </c>
      <c r="FR43" s="2" t="s">
        <v>51</v>
      </c>
      <c r="FS43" s="2" t="s">
        <v>51</v>
      </c>
      <c r="FT43" s="4">
        <v>2</v>
      </c>
      <c r="FU43" s="4">
        <v>2</v>
      </c>
      <c r="FV43" s="4">
        <v>100</v>
      </c>
      <c r="FW43" s="2" t="s">
        <v>51</v>
      </c>
      <c r="FX43" s="2" t="s">
        <v>51</v>
      </c>
      <c r="FY43" s="7">
        <v>0</v>
      </c>
      <c r="FZ43" s="2" t="s">
        <v>51</v>
      </c>
      <c r="GA43" s="2" t="s">
        <v>51</v>
      </c>
      <c r="GB43" s="2" t="s">
        <v>51</v>
      </c>
      <c r="GC43" s="2" t="s">
        <v>51</v>
      </c>
      <c r="GD43" s="2" t="s">
        <v>51</v>
      </c>
      <c r="GE43" s="20" t="s">
        <v>51</v>
      </c>
      <c r="GF43" s="26" t="s">
        <v>51</v>
      </c>
      <c r="GG43" s="4">
        <v>0</v>
      </c>
      <c r="GH43" s="4">
        <v>4</v>
      </c>
      <c r="GI43" s="4">
        <v>0</v>
      </c>
      <c r="GJ43" s="2" t="s">
        <v>51</v>
      </c>
      <c r="GK43" s="7">
        <v>0</v>
      </c>
      <c r="GL43" s="2" t="s">
        <v>51</v>
      </c>
      <c r="GM43" s="2" t="s">
        <v>51</v>
      </c>
      <c r="GN43" s="2" t="s">
        <v>51</v>
      </c>
      <c r="GO43" s="2" t="s">
        <v>51</v>
      </c>
      <c r="GP43" s="26" t="s">
        <v>51</v>
      </c>
      <c r="GQ43" s="2" t="s">
        <v>51</v>
      </c>
      <c r="GR43" s="2" t="s">
        <v>51</v>
      </c>
      <c r="GS43" s="20" t="s">
        <v>51</v>
      </c>
      <c r="GT43" s="4">
        <v>0</v>
      </c>
      <c r="GU43" s="4">
        <v>4</v>
      </c>
      <c r="GV43" s="4">
        <v>0</v>
      </c>
      <c r="GW43" s="2" t="s">
        <v>51</v>
      </c>
      <c r="GX43" s="26" t="s">
        <v>51</v>
      </c>
      <c r="GY43" s="2" t="s">
        <v>51</v>
      </c>
      <c r="GZ43" s="2" t="s">
        <v>51</v>
      </c>
      <c r="HA43" s="2" t="s">
        <v>51</v>
      </c>
      <c r="HB43" s="20" t="s">
        <v>51</v>
      </c>
      <c r="HC43" s="2" t="s">
        <v>51</v>
      </c>
      <c r="HD43" s="2" t="s">
        <v>51</v>
      </c>
      <c r="HE43" s="7">
        <v>0</v>
      </c>
      <c r="HF43" s="2" t="s">
        <v>51</v>
      </c>
      <c r="HG43" s="4">
        <v>0</v>
      </c>
      <c r="HH43" s="4">
        <v>4</v>
      </c>
      <c r="HI43" s="4">
        <v>0</v>
      </c>
      <c r="HJ43" s="2" t="s">
        <v>51</v>
      </c>
      <c r="HK43" s="20" t="s">
        <v>51</v>
      </c>
      <c r="HL43" s="26" t="s">
        <v>51</v>
      </c>
      <c r="HM43" s="2" t="s">
        <v>51</v>
      </c>
      <c r="HN43" s="2" t="s">
        <v>51</v>
      </c>
      <c r="HO43" s="2" t="s">
        <v>51</v>
      </c>
      <c r="HP43" s="6">
        <v>6</v>
      </c>
      <c r="HQ43" s="2" t="s">
        <v>51</v>
      </c>
      <c r="HR43" s="2" t="s">
        <v>51</v>
      </c>
      <c r="HS43" s="2" t="s">
        <v>51</v>
      </c>
      <c r="HT43" s="4">
        <v>6</v>
      </c>
      <c r="HU43" s="4">
        <v>6</v>
      </c>
      <c r="HV43" s="4">
        <v>100</v>
      </c>
      <c r="HW43" s="3">
        <v>8</v>
      </c>
      <c r="HX43" s="3">
        <v>20</v>
      </c>
      <c r="HY43" s="3">
        <v>40</v>
      </c>
      <c r="HZ43" s="2" t="s">
        <v>51</v>
      </c>
      <c r="IA43" s="2" t="s">
        <v>51</v>
      </c>
      <c r="IB43" s="2" t="s">
        <v>51</v>
      </c>
      <c r="IC43" s="2" t="s">
        <v>51</v>
      </c>
      <c r="ID43" s="20" t="s">
        <v>51</v>
      </c>
      <c r="IE43" s="2" t="s">
        <v>51</v>
      </c>
      <c r="IF43" s="26" t="s">
        <v>51</v>
      </c>
      <c r="IG43" s="2" t="s">
        <v>51</v>
      </c>
      <c r="IH43" s="2" t="s">
        <v>51</v>
      </c>
      <c r="II43" s="9">
        <v>0</v>
      </c>
      <c r="IJ43" s="4">
        <v>0</v>
      </c>
      <c r="IK43" s="4">
        <v>2</v>
      </c>
      <c r="IL43" s="4">
        <v>0</v>
      </c>
      <c r="IM43" s="2" t="s">
        <v>51</v>
      </c>
      <c r="IN43" s="2" t="s">
        <v>51</v>
      </c>
      <c r="IO43" s="26" t="s">
        <v>51</v>
      </c>
      <c r="IP43" s="2" t="s">
        <v>51</v>
      </c>
      <c r="IQ43" s="2" t="s">
        <v>51</v>
      </c>
      <c r="IR43" s="20" t="s">
        <v>51</v>
      </c>
      <c r="IS43" s="2" t="s">
        <v>51</v>
      </c>
      <c r="IT43" s="2" t="s">
        <v>51</v>
      </c>
      <c r="IU43" s="6">
        <v>4</v>
      </c>
      <c r="IV43" s="2" t="s">
        <v>51</v>
      </c>
      <c r="IW43" s="4">
        <v>4</v>
      </c>
      <c r="IX43" s="4">
        <v>4</v>
      </c>
      <c r="IY43" s="4">
        <v>100</v>
      </c>
      <c r="IZ43" s="2" t="s">
        <v>51</v>
      </c>
      <c r="JA43" s="2" t="s">
        <v>51</v>
      </c>
      <c r="JB43" s="26" t="s">
        <v>51</v>
      </c>
      <c r="JC43" s="2" t="s">
        <v>51</v>
      </c>
      <c r="JD43" s="2" t="s">
        <v>51</v>
      </c>
      <c r="JE43" s="2" t="s">
        <v>51</v>
      </c>
      <c r="JF43" s="8">
        <v>3</v>
      </c>
      <c r="JG43" s="20" t="s">
        <v>51</v>
      </c>
      <c r="JH43" s="2" t="s">
        <v>51</v>
      </c>
      <c r="JI43" s="2" t="s">
        <v>51</v>
      </c>
      <c r="JJ43" s="4">
        <v>3</v>
      </c>
      <c r="JK43" s="4">
        <v>6</v>
      </c>
      <c r="JL43" s="4">
        <v>50</v>
      </c>
      <c r="JM43" s="3">
        <v>7</v>
      </c>
      <c r="JN43" s="3">
        <v>12</v>
      </c>
      <c r="JO43" s="3">
        <v>58.33</v>
      </c>
      <c r="JP43" s="1">
        <v>73</v>
      </c>
      <c r="JQ43" s="1">
        <v>100</v>
      </c>
      <c r="JR43" s="1">
        <v>73</v>
      </c>
    </row>
    <row r="44" spans="1:278" ht="16.350000000000001" customHeight="1" x14ac:dyDescent="0.25">
      <c r="A44" s="1">
        <v>735</v>
      </c>
      <c r="B44" s="2" t="s">
        <v>548</v>
      </c>
      <c r="C44" s="2" t="s">
        <v>549</v>
      </c>
      <c r="D44" s="2" t="s">
        <v>65</v>
      </c>
      <c r="E44" s="20" t="s">
        <v>1211</v>
      </c>
      <c r="F44" s="2" t="s">
        <v>1127</v>
      </c>
      <c r="G44" s="2" t="s">
        <v>51</v>
      </c>
      <c r="H44" s="20" t="s">
        <v>51</v>
      </c>
      <c r="I44" s="6">
        <v>2</v>
      </c>
      <c r="J44" s="2" t="s">
        <v>51</v>
      </c>
      <c r="K44" s="2" t="s">
        <v>51</v>
      </c>
      <c r="L44" s="2" t="s">
        <v>51</v>
      </c>
      <c r="M44" s="4">
        <v>2</v>
      </c>
      <c r="N44" s="4">
        <v>2</v>
      </c>
      <c r="O44" s="4">
        <v>100</v>
      </c>
      <c r="P44" s="2" t="s">
        <v>51</v>
      </c>
      <c r="Q44" s="8">
        <v>1</v>
      </c>
      <c r="R44" s="2" t="s">
        <v>51</v>
      </c>
      <c r="S44" s="20" t="s">
        <v>51</v>
      </c>
      <c r="T44" s="2" t="s">
        <v>51</v>
      </c>
      <c r="U44" s="2" t="s">
        <v>51</v>
      </c>
      <c r="V44" s="4">
        <v>1</v>
      </c>
      <c r="W44" s="4">
        <v>2</v>
      </c>
      <c r="X44" s="4">
        <v>50</v>
      </c>
      <c r="Y44" s="24" t="s">
        <v>51</v>
      </c>
      <c r="Z44" s="24" t="s">
        <v>51</v>
      </c>
      <c r="AA44" s="24" t="s">
        <v>51</v>
      </c>
      <c r="AB44" s="6">
        <v>2</v>
      </c>
      <c r="AC44" s="24" t="s">
        <v>51</v>
      </c>
      <c r="AD44" s="24" t="s">
        <v>51</v>
      </c>
      <c r="AE44" s="4">
        <v>2</v>
      </c>
      <c r="AF44" s="4">
        <v>2</v>
      </c>
      <c r="AG44" s="4">
        <v>100</v>
      </c>
      <c r="AH44" s="20" t="s">
        <v>51</v>
      </c>
      <c r="AI44" s="2" t="s">
        <v>51</v>
      </c>
      <c r="AJ44" s="2" t="s">
        <v>51</v>
      </c>
      <c r="AK44" s="2" t="s">
        <v>51</v>
      </c>
      <c r="AL44" s="7">
        <v>0</v>
      </c>
      <c r="AM44" s="2" t="s">
        <v>51</v>
      </c>
      <c r="AN44" s="4">
        <v>0</v>
      </c>
      <c r="AO44" s="4">
        <v>2</v>
      </c>
      <c r="AP44" s="4">
        <v>0</v>
      </c>
      <c r="AQ44" s="2" t="s">
        <v>51</v>
      </c>
      <c r="AR44" s="2" t="s">
        <v>51</v>
      </c>
      <c r="AS44" s="2" t="s">
        <v>51</v>
      </c>
      <c r="AT44" s="2" t="s">
        <v>51</v>
      </c>
      <c r="AU44" s="20" t="s">
        <v>51</v>
      </c>
      <c r="AV44" s="6">
        <v>2</v>
      </c>
      <c r="AW44" s="4">
        <v>2</v>
      </c>
      <c r="AX44" s="4">
        <v>2</v>
      </c>
      <c r="AY44" s="4">
        <v>100</v>
      </c>
      <c r="AZ44" s="20" t="s">
        <v>51</v>
      </c>
      <c r="BA44" s="6">
        <v>4</v>
      </c>
      <c r="BB44" s="2" t="s">
        <v>51</v>
      </c>
      <c r="BC44" s="2" t="s">
        <v>51</v>
      </c>
      <c r="BD44" s="2" t="s">
        <v>51</v>
      </c>
      <c r="BE44" s="2" t="s">
        <v>51</v>
      </c>
      <c r="BF44" s="4">
        <v>4</v>
      </c>
      <c r="BG44" s="4">
        <v>4</v>
      </c>
      <c r="BH44" s="4">
        <v>100</v>
      </c>
      <c r="BI44" s="2" t="s">
        <v>51</v>
      </c>
      <c r="BJ44" s="6">
        <v>4</v>
      </c>
      <c r="BK44" s="2" t="s">
        <v>51</v>
      </c>
      <c r="BL44" s="2" t="s">
        <v>51</v>
      </c>
      <c r="BM44" s="2" t="s">
        <v>51</v>
      </c>
      <c r="BN44" s="20" t="s">
        <v>51</v>
      </c>
      <c r="BO44" s="4">
        <v>4</v>
      </c>
      <c r="BP44" s="4">
        <v>4</v>
      </c>
      <c r="BQ44" s="4">
        <v>100</v>
      </c>
      <c r="BR44" s="20" t="s">
        <v>51</v>
      </c>
      <c r="BS44" s="2" t="s">
        <v>51</v>
      </c>
      <c r="BT44" s="2" t="s">
        <v>51</v>
      </c>
      <c r="BU44" s="2" t="s">
        <v>51</v>
      </c>
      <c r="BV44" s="2" t="s">
        <v>51</v>
      </c>
      <c r="BW44" s="6">
        <v>4</v>
      </c>
      <c r="BX44" s="4">
        <v>4</v>
      </c>
      <c r="BY44" s="4">
        <v>4</v>
      </c>
      <c r="BZ44" s="4">
        <v>100</v>
      </c>
      <c r="CA44" s="2" t="s">
        <v>51</v>
      </c>
      <c r="CB44" s="8">
        <v>3</v>
      </c>
      <c r="CC44" s="2" t="s">
        <v>51</v>
      </c>
      <c r="CD44" s="2" t="s">
        <v>51</v>
      </c>
      <c r="CE44" s="2" t="s">
        <v>51</v>
      </c>
      <c r="CF44" s="20" t="s">
        <v>51</v>
      </c>
      <c r="CG44" s="4">
        <v>3</v>
      </c>
      <c r="CH44" s="4">
        <v>4</v>
      </c>
      <c r="CI44" s="4">
        <v>75</v>
      </c>
      <c r="CJ44" s="2" t="s">
        <v>51</v>
      </c>
      <c r="CK44" s="20" t="s">
        <v>51</v>
      </c>
      <c r="CL44" s="2" t="s">
        <v>51</v>
      </c>
      <c r="CM44" s="2" t="s">
        <v>51</v>
      </c>
      <c r="CN44" s="2" t="s">
        <v>51</v>
      </c>
      <c r="CO44" s="7">
        <v>0</v>
      </c>
      <c r="CP44" s="4">
        <v>0</v>
      </c>
      <c r="CQ44" s="4">
        <v>4</v>
      </c>
      <c r="CR44" s="4">
        <v>0</v>
      </c>
      <c r="CS44" s="3">
        <v>22</v>
      </c>
      <c r="CT44" s="3">
        <v>30</v>
      </c>
      <c r="CU44" s="3">
        <v>73.33</v>
      </c>
      <c r="CV44" s="2" t="s">
        <v>51</v>
      </c>
      <c r="CW44" s="2" t="s">
        <v>51</v>
      </c>
      <c r="CX44" s="7">
        <v>0</v>
      </c>
      <c r="CY44" s="2" t="s">
        <v>51</v>
      </c>
      <c r="CZ44" s="2" t="s">
        <v>51</v>
      </c>
      <c r="DA44" s="20" t="s">
        <v>51</v>
      </c>
      <c r="DB44" s="4">
        <v>0</v>
      </c>
      <c r="DC44" s="4">
        <v>4</v>
      </c>
      <c r="DD44" s="4">
        <v>0</v>
      </c>
      <c r="DE44" s="2" t="s">
        <v>51</v>
      </c>
      <c r="DF44" s="7">
        <v>0</v>
      </c>
      <c r="DG44" s="2" t="s">
        <v>51</v>
      </c>
      <c r="DH44" s="2" t="s">
        <v>51</v>
      </c>
      <c r="DI44" s="2" t="s">
        <v>51</v>
      </c>
      <c r="DJ44" s="2" t="s">
        <v>51</v>
      </c>
      <c r="DK44" s="4">
        <v>0</v>
      </c>
      <c r="DL44" s="4">
        <v>4</v>
      </c>
      <c r="DM44" s="4">
        <v>0</v>
      </c>
      <c r="DN44" s="2" t="s">
        <v>51</v>
      </c>
      <c r="DO44" s="2" t="s">
        <v>51</v>
      </c>
      <c r="DP44" s="2" t="s">
        <v>51</v>
      </c>
      <c r="DQ44" s="6">
        <v>6</v>
      </c>
      <c r="DR44" s="2" t="s">
        <v>51</v>
      </c>
      <c r="DS44" s="20" t="s">
        <v>51</v>
      </c>
      <c r="DT44" s="4">
        <v>6</v>
      </c>
      <c r="DU44" s="4">
        <v>6</v>
      </c>
      <c r="DV44" s="4">
        <v>100</v>
      </c>
      <c r="DW44" s="2" t="s">
        <v>51</v>
      </c>
      <c r="DX44" s="2" t="s">
        <v>51</v>
      </c>
      <c r="DY44" s="2" t="s">
        <v>51</v>
      </c>
      <c r="DZ44" s="6">
        <v>6</v>
      </c>
      <c r="EA44" s="2" t="s">
        <v>51</v>
      </c>
      <c r="EB44" s="2" t="s">
        <v>51</v>
      </c>
      <c r="EC44" s="4">
        <v>6</v>
      </c>
      <c r="ED44" s="4">
        <v>6</v>
      </c>
      <c r="EE44" s="4">
        <v>100</v>
      </c>
      <c r="EF44" s="2" t="s">
        <v>51</v>
      </c>
      <c r="EG44" s="2" t="s">
        <v>51</v>
      </c>
      <c r="EH44" s="7">
        <v>0</v>
      </c>
      <c r="EI44" s="2" t="s">
        <v>51</v>
      </c>
      <c r="EJ44" s="2" t="s">
        <v>51</v>
      </c>
      <c r="EK44" s="20" t="s">
        <v>51</v>
      </c>
      <c r="EL44" s="4">
        <v>0</v>
      </c>
      <c r="EM44" s="4">
        <v>6</v>
      </c>
      <c r="EN44" s="4">
        <v>0</v>
      </c>
      <c r="EO44" s="20" t="s">
        <v>51</v>
      </c>
      <c r="EP44" s="2" t="s">
        <v>51</v>
      </c>
      <c r="EQ44" s="2" t="s">
        <v>51</v>
      </c>
      <c r="ER44" s="6">
        <v>6</v>
      </c>
      <c r="ES44" s="2" t="s">
        <v>51</v>
      </c>
      <c r="ET44" s="2" t="s">
        <v>51</v>
      </c>
      <c r="EU44" s="4">
        <v>6</v>
      </c>
      <c r="EV44" s="4">
        <v>6</v>
      </c>
      <c r="EW44" s="4">
        <v>100</v>
      </c>
      <c r="EX44" s="2" t="s">
        <v>51</v>
      </c>
      <c r="EY44" s="2" t="s">
        <v>51</v>
      </c>
      <c r="EZ44" s="20" t="s">
        <v>51</v>
      </c>
      <c r="FA44" s="2" t="s">
        <v>51</v>
      </c>
      <c r="FB44" s="2" t="s">
        <v>51</v>
      </c>
      <c r="FC44" s="8">
        <v>4</v>
      </c>
      <c r="FD44" s="4">
        <v>4</v>
      </c>
      <c r="FE44" s="4">
        <v>6</v>
      </c>
      <c r="FF44" s="4">
        <v>66.67</v>
      </c>
      <c r="FG44" s="3">
        <v>22</v>
      </c>
      <c r="FH44" s="3">
        <v>38</v>
      </c>
      <c r="FI44" s="3">
        <v>57.89</v>
      </c>
      <c r="FJ44" s="2" t="s">
        <v>51</v>
      </c>
      <c r="FK44" s="2" t="s">
        <v>51</v>
      </c>
      <c r="FL44" s="2" t="s">
        <v>51</v>
      </c>
      <c r="FM44" s="2" t="s">
        <v>51</v>
      </c>
      <c r="FN44" s="20" t="s">
        <v>51</v>
      </c>
      <c r="FO44" s="2" t="s">
        <v>51</v>
      </c>
      <c r="FP44" s="2" t="s">
        <v>51</v>
      </c>
      <c r="FQ44" s="2" t="s">
        <v>51</v>
      </c>
      <c r="FR44" s="2" t="s">
        <v>51</v>
      </c>
      <c r="FS44" s="6">
        <v>2</v>
      </c>
      <c r="FT44" s="4">
        <v>2</v>
      </c>
      <c r="FU44" s="4">
        <v>2</v>
      </c>
      <c r="FV44" s="4">
        <v>100</v>
      </c>
      <c r="FW44" s="20" t="s">
        <v>51</v>
      </c>
      <c r="FX44" s="2" t="s">
        <v>51</v>
      </c>
      <c r="FY44" s="2" t="s">
        <v>51</v>
      </c>
      <c r="FZ44" s="2" t="s">
        <v>51</v>
      </c>
      <c r="GA44" s="2" t="s">
        <v>51</v>
      </c>
      <c r="GB44" s="2" t="s">
        <v>51</v>
      </c>
      <c r="GC44" s="2" t="s">
        <v>51</v>
      </c>
      <c r="GD44" s="2" t="s">
        <v>51</v>
      </c>
      <c r="GE44" s="2" t="s">
        <v>51</v>
      </c>
      <c r="GF44" s="7">
        <v>0</v>
      </c>
      <c r="GG44" s="4">
        <v>0</v>
      </c>
      <c r="GH44" s="4">
        <v>4</v>
      </c>
      <c r="GI44" s="4">
        <v>0</v>
      </c>
      <c r="GJ44" s="2" t="s">
        <v>51</v>
      </c>
      <c r="GK44" s="2" t="s">
        <v>51</v>
      </c>
      <c r="GL44" s="7">
        <v>0</v>
      </c>
      <c r="GM44" s="2" t="s">
        <v>51</v>
      </c>
      <c r="GN44" s="2" t="s">
        <v>51</v>
      </c>
      <c r="GO44" s="2" t="s">
        <v>51</v>
      </c>
      <c r="GP44" s="2" t="s">
        <v>51</v>
      </c>
      <c r="GQ44" s="20" t="s">
        <v>51</v>
      </c>
      <c r="GR44" s="2" t="s">
        <v>51</v>
      </c>
      <c r="GS44" s="2" t="s">
        <v>51</v>
      </c>
      <c r="GT44" s="4">
        <v>0</v>
      </c>
      <c r="GU44" s="4">
        <v>4</v>
      </c>
      <c r="GV44" s="4">
        <v>0</v>
      </c>
      <c r="GW44" s="2" t="s">
        <v>51</v>
      </c>
      <c r="GX44" s="2" t="s">
        <v>51</v>
      </c>
      <c r="GY44" s="7">
        <v>0</v>
      </c>
      <c r="GZ44" s="2" t="s">
        <v>51</v>
      </c>
      <c r="HA44" s="2" t="s">
        <v>51</v>
      </c>
      <c r="HB44" s="2" t="s">
        <v>51</v>
      </c>
      <c r="HC44" s="2" t="s">
        <v>51</v>
      </c>
      <c r="HD44" s="2" t="s">
        <v>51</v>
      </c>
      <c r="HE44" s="2" t="s">
        <v>51</v>
      </c>
      <c r="HF44" s="20" t="s">
        <v>51</v>
      </c>
      <c r="HG44" s="4">
        <v>0</v>
      </c>
      <c r="HH44" s="4">
        <v>4</v>
      </c>
      <c r="HI44" s="4">
        <v>0</v>
      </c>
      <c r="HJ44" s="2" t="s">
        <v>51</v>
      </c>
      <c r="HK44" s="2" t="s">
        <v>51</v>
      </c>
      <c r="HL44" s="6">
        <v>6</v>
      </c>
      <c r="HM44" s="2" t="s">
        <v>51</v>
      </c>
      <c r="HN44" s="20" t="s">
        <v>51</v>
      </c>
      <c r="HO44" s="2" t="s">
        <v>51</v>
      </c>
      <c r="HP44" s="2" t="s">
        <v>51</v>
      </c>
      <c r="HQ44" s="2" t="s">
        <v>51</v>
      </c>
      <c r="HR44" s="2" t="s">
        <v>51</v>
      </c>
      <c r="HS44" s="2" t="s">
        <v>51</v>
      </c>
      <c r="HT44" s="4">
        <v>6</v>
      </c>
      <c r="HU44" s="4">
        <v>6</v>
      </c>
      <c r="HV44" s="4">
        <v>100</v>
      </c>
      <c r="HW44" s="3">
        <v>8</v>
      </c>
      <c r="HX44" s="3">
        <v>20</v>
      </c>
      <c r="HY44" s="3">
        <v>40</v>
      </c>
      <c r="HZ44" s="20" t="s">
        <v>51</v>
      </c>
      <c r="IA44" s="6">
        <v>2</v>
      </c>
      <c r="IB44" s="2" t="s">
        <v>51</v>
      </c>
      <c r="IC44" s="2" t="s">
        <v>51</v>
      </c>
      <c r="ID44" s="2" t="s">
        <v>51</v>
      </c>
      <c r="IE44" s="2" t="s">
        <v>51</v>
      </c>
      <c r="IF44" s="2" t="s">
        <v>51</v>
      </c>
      <c r="IG44" s="2" t="s">
        <v>51</v>
      </c>
      <c r="IH44" s="2" t="s">
        <v>51</v>
      </c>
      <c r="II44" s="2" t="s">
        <v>51</v>
      </c>
      <c r="IJ44" s="4">
        <v>2</v>
      </c>
      <c r="IK44" s="4">
        <v>2</v>
      </c>
      <c r="IL44" s="4">
        <v>100</v>
      </c>
      <c r="IM44" s="2" t="s">
        <v>51</v>
      </c>
      <c r="IN44" s="2" t="s">
        <v>51</v>
      </c>
      <c r="IO44" s="7">
        <v>0</v>
      </c>
      <c r="IP44" s="2" t="s">
        <v>51</v>
      </c>
      <c r="IQ44" s="2" t="s">
        <v>51</v>
      </c>
      <c r="IR44" s="2" t="s">
        <v>51</v>
      </c>
      <c r="IS44" s="20" t="s">
        <v>51</v>
      </c>
      <c r="IT44" s="2" t="s">
        <v>51</v>
      </c>
      <c r="IU44" s="2" t="s">
        <v>51</v>
      </c>
      <c r="IV44" s="2" t="s">
        <v>51</v>
      </c>
      <c r="IW44" s="4">
        <v>0</v>
      </c>
      <c r="IX44" s="4">
        <v>4</v>
      </c>
      <c r="IY44" s="4">
        <v>0</v>
      </c>
      <c r="IZ44" s="2" t="s">
        <v>51</v>
      </c>
      <c r="JA44" s="2" t="s">
        <v>51</v>
      </c>
      <c r="JB44" s="20" t="s">
        <v>51</v>
      </c>
      <c r="JC44" s="2" t="s">
        <v>51</v>
      </c>
      <c r="JD44" s="2" t="s">
        <v>51</v>
      </c>
      <c r="JE44" s="8">
        <v>3</v>
      </c>
      <c r="JF44" s="2" t="s">
        <v>51</v>
      </c>
      <c r="JG44" s="2" t="s">
        <v>51</v>
      </c>
      <c r="JH44" s="2" t="s">
        <v>51</v>
      </c>
      <c r="JI44" s="2" t="s">
        <v>51</v>
      </c>
      <c r="JJ44" s="4">
        <v>3</v>
      </c>
      <c r="JK44" s="4">
        <v>6</v>
      </c>
      <c r="JL44" s="4">
        <v>50</v>
      </c>
      <c r="JM44" s="3">
        <v>5</v>
      </c>
      <c r="JN44" s="3">
        <v>12</v>
      </c>
      <c r="JO44" s="3">
        <v>41.67</v>
      </c>
      <c r="JP44" s="1">
        <v>57</v>
      </c>
      <c r="JQ44" s="1">
        <v>100</v>
      </c>
      <c r="JR44" s="1">
        <v>57</v>
      </c>
    </row>
    <row r="45" spans="1:278" ht="16.350000000000001" customHeight="1" x14ac:dyDescent="0.25">
      <c r="A45" s="1">
        <v>630</v>
      </c>
      <c r="B45" s="2" t="s">
        <v>525</v>
      </c>
      <c r="C45" s="2" t="s">
        <v>514</v>
      </c>
      <c r="D45" s="2" t="s">
        <v>526</v>
      </c>
      <c r="E45" s="20" t="s">
        <v>1233</v>
      </c>
      <c r="F45" s="2" t="s">
        <v>1125</v>
      </c>
      <c r="G45" s="26" t="s">
        <v>51</v>
      </c>
      <c r="H45" s="2" t="s">
        <v>51</v>
      </c>
      <c r="I45" s="2" t="s">
        <v>51</v>
      </c>
      <c r="J45" s="2" t="s">
        <v>51</v>
      </c>
      <c r="K45" s="20" t="s">
        <v>51</v>
      </c>
      <c r="L45" s="6">
        <v>2</v>
      </c>
      <c r="M45" s="4">
        <v>2</v>
      </c>
      <c r="N45" s="4">
        <v>2</v>
      </c>
      <c r="O45" s="4">
        <v>100</v>
      </c>
      <c r="P45" s="2" t="s">
        <v>51</v>
      </c>
      <c r="Q45" s="8">
        <v>1</v>
      </c>
      <c r="R45" s="20" t="s">
        <v>51</v>
      </c>
      <c r="S45" s="2" t="s">
        <v>51</v>
      </c>
      <c r="T45" s="2" t="s">
        <v>51</v>
      </c>
      <c r="U45" s="2" t="s">
        <v>51</v>
      </c>
      <c r="V45" s="4">
        <v>1</v>
      </c>
      <c r="W45" s="4">
        <v>2</v>
      </c>
      <c r="X45" s="4">
        <v>50</v>
      </c>
      <c r="Y45" s="6">
        <v>2</v>
      </c>
      <c r="Z45" s="24" t="s">
        <v>51</v>
      </c>
      <c r="AA45" s="24" t="s">
        <v>51</v>
      </c>
      <c r="AB45" s="24" t="s">
        <v>51</v>
      </c>
      <c r="AC45" s="25" t="s">
        <v>51</v>
      </c>
      <c r="AD45" s="24" t="s">
        <v>51</v>
      </c>
      <c r="AE45" s="4">
        <v>2</v>
      </c>
      <c r="AF45" s="4">
        <v>2</v>
      </c>
      <c r="AG45" s="4">
        <v>100</v>
      </c>
      <c r="AH45" s="26" t="s">
        <v>51</v>
      </c>
      <c r="AI45" s="2" t="s">
        <v>51</v>
      </c>
      <c r="AJ45" s="2" t="s">
        <v>51</v>
      </c>
      <c r="AK45" s="2" t="s">
        <v>51</v>
      </c>
      <c r="AL45" s="7">
        <v>0</v>
      </c>
      <c r="AM45" s="2" t="s">
        <v>51</v>
      </c>
      <c r="AN45" s="4">
        <v>0</v>
      </c>
      <c r="AO45" s="4">
        <v>2</v>
      </c>
      <c r="AP45" s="4">
        <v>0</v>
      </c>
      <c r="AQ45" s="2" t="s">
        <v>51</v>
      </c>
      <c r="AR45" s="2" t="s">
        <v>51</v>
      </c>
      <c r="AS45" s="6">
        <v>2</v>
      </c>
      <c r="AT45" s="2" t="s">
        <v>51</v>
      </c>
      <c r="AU45" s="2" t="s">
        <v>51</v>
      </c>
      <c r="AV45" s="20" t="s">
        <v>51</v>
      </c>
      <c r="AW45" s="4">
        <v>2</v>
      </c>
      <c r="AX45" s="4">
        <v>2</v>
      </c>
      <c r="AY45" s="4">
        <v>100</v>
      </c>
      <c r="AZ45" s="2" t="s">
        <v>51</v>
      </c>
      <c r="BA45" s="2" t="s">
        <v>51</v>
      </c>
      <c r="BB45" s="2" t="s">
        <v>51</v>
      </c>
      <c r="BC45" s="2" t="s">
        <v>51</v>
      </c>
      <c r="BD45" s="6">
        <v>4</v>
      </c>
      <c r="BE45" s="2" t="s">
        <v>51</v>
      </c>
      <c r="BF45" s="4">
        <v>4</v>
      </c>
      <c r="BG45" s="4">
        <v>4</v>
      </c>
      <c r="BH45" s="4">
        <v>100</v>
      </c>
      <c r="BI45" s="2" t="s">
        <v>51</v>
      </c>
      <c r="BJ45" s="6">
        <v>4</v>
      </c>
      <c r="BK45" s="26" t="s">
        <v>51</v>
      </c>
      <c r="BL45" s="2" t="s">
        <v>51</v>
      </c>
      <c r="BM45" s="2" t="s">
        <v>51</v>
      </c>
      <c r="BN45" s="20" t="s">
        <v>51</v>
      </c>
      <c r="BO45" s="4">
        <v>4</v>
      </c>
      <c r="BP45" s="4">
        <v>4</v>
      </c>
      <c r="BQ45" s="4">
        <v>100</v>
      </c>
      <c r="BR45" s="2" t="s">
        <v>51</v>
      </c>
      <c r="BS45" s="2" t="s">
        <v>51</v>
      </c>
      <c r="BT45" s="2" t="s">
        <v>51</v>
      </c>
      <c r="BU45" s="26" t="s">
        <v>51</v>
      </c>
      <c r="BV45" s="20" t="s">
        <v>51</v>
      </c>
      <c r="BW45" s="6">
        <v>4</v>
      </c>
      <c r="BX45" s="4">
        <v>4</v>
      </c>
      <c r="BY45" s="4">
        <v>4</v>
      </c>
      <c r="BZ45" s="4">
        <v>100</v>
      </c>
      <c r="CA45" s="20" t="s">
        <v>51</v>
      </c>
      <c r="CB45" s="2" t="s">
        <v>51</v>
      </c>
      <c r="CC45" s="2" t="s">
        <v>51</v>
      </c>
      <c r="CD45" s="2" t="s">
        <v>51</v>
      </c>
      <c r="CE45" s="2" t="s">
        <v>51</v>
      </c>
      <c r="CF45" s="6">
        <v>4</v>
      </c>
      <c r="CG45" s="4">
        <v>4</v>
      </c>
      <c r="CH45" s="4">
        <v>4</v>
      </c>
      <c r="CI45" s="4">
        <v>100</v>
      </c>
      <c r="CJ45" s="26" t="s">
        <v>51</v>
      </c>
      <c r="CK45" s="2" t="s">
        <v>51</v>
      </c>
      <c r="CL45" s="2" t="s">
        <v>51</v>
      </c>
      <c r="CM45" s="2" t="s">
        <v>51</v>
      </c>
      <c r="CN45" s="2" t="s">
        <v>51</v>
      </c>
      <c r="CO45" s="7">
        <v>0</v>
      </c>
      <c r="CP45" s="4">
        <v>0</v>
      </c>
      <c r="CQ45" s="4">
        <v>4</v>
      </c>
      <c r="CR45" s="4">
        <v>0</v>
      </c>
      <c r="CS45" s="3">
        <v>23</v>
      </c>
      <c r="CT45" s="3">
        <v>30</v>
      </c>
      <c r="CU45" s="3">
        <v>76.67</v>
      </c>
      <c r="CV45" s="2" t="s">
        <v>51</v>
      </c>
      <c r="CW45" s="20" t="s">
        <v>51</v>
      </c>
      <c r="CX45" s="7">
        <v>0</v>
      </c>
      <c r="CY45" s="2" t="s">
        <v>51</v>
      </c>
      <c r="CZ45" s="2" t="s">
        <v>51</v>
      </c>
      <c r="DA45" s="26" t="s">
        <v>51</v>
      </c>
      <c r="DB45" s="4">
        <v>0</v>
      </c>
      <c r="DC45" s="4">
        <v>4</v>
      </c>
      <c r="DD45" s="4">
        <v>0</v>
      </c>
      <c r="DE45" s="2" t="s">
        <v>51</v>
      </c>
      <c r="DF45" s="26" t="s">
        <v>51</v>
      </c>
      <c r="DG45" s="20" t="s">
        <v>51</v>
      </c>
      <c r="DH45" s="2" t="s">
        <v>51</v>
      </c>
      <c r="DI45" s="7">
        <v>0</v>
      </c>
      <c r="DJ45" s="2" t="s">
        <v>51</v>
      </c>
      <c r="DK45" s="4">
        <v>0</v>
      </c>
      <c r="DL45" s="4">
        <v>4</v>
      </c>
      <c r="DM45" s="4">
        <v>0</v>
      </c>
      <c r="DN45" s="26" t="s">
        <v>51</v>
      </c>
      <c r="DO45" s="2" t="s">
        <v>51</v>
      </c>
      <c r="DP45" s="6">
        <v>6</v>
      </c>
      <c r="DQ45" s="2" t="s">
        <v>51</v>
      </c>
      <c r="DR45" s="2" t="s">
        <v>51</v>
      </c>
      <c r="DS45" s="2" t="s">
        <v>51</v>
      </c>
      <c r="DT45" s="4">
        <v>6</v>
      </c>
      <c r="DU45" s="4">
        <v>6</v>
      </c>
      <c r="DV45" s="4">
        <v>100</v>
      </c>
      <c r="DW45" s="2" t="s">
        <v>51</v>
      </c>
      <c r="DX45" s="6">
        <v>6</v>
      </c>
      <c r="DY45" s="2" t="s">
        <v>51</v>
      </c>
      <c r="DZ45" s="2" t="s">
        <v>51</v>
      </c>
      <c r="EA45" s="2" t="s">
        <v>51</v>
      </c>
      <c r="EB45" s="26" t="s">
        <v>51</v>
      </c>
      <c r="EC45" s="4">
        <v>6</v>
      </c>
      <c r="ED45" s="4">
        <v>6</v>
      </c>
      <c r="EE45" s="4">
        <v>100</v>
      </c>
      <c r="EF45" s="7">
        <v>0</v>
      </c>
      <c r="EG45" s="2" t="s">
        <v>51</v>
      </c>
      <c r="EH45" s="26" t="s">
        <v>51</v>
      </c>
      <c r="EI45" s="20" t="s">
        <v>51</v>
      </c>
      <c r="EJ45" s="2" t="s">
        <v>51</v>
      </c>
      <c r="EK45" s="2" t="s">
        <v>51</v>
      </c>
      <c r="EL45" s="4">
        <v>0</v>
      </c>
      <c r="EM45" s="4">
        <v>6</v>
      </c>
      <c r="EN45" s="4">
        <v>0</v>
      </c>
      <c r="EO45" s="6">
        <v>6</v>
      </c>
      <c r="EP45" s="20" t="s">
        <v>51</v>
      </c>
      <c r="EQ45" s="2" t="s">
        <v>51</v>
      </c>
      <c r="ER45" s="2" t="s">
        <v>51</v>
      </c>
      <c r="ES45" s="2" t="s">
        <v>51</v>
      </c>
      <c r="ET45" s="26" t="s">
        <v>51</v>
      </c>
      <c r="EU45" s="4">
        <v>6</v>
      </c>
      <c r="EV45" s="4">
        <v>6</v>
      </c>
      <c r="EW45" s="4">
        <v>100</v>
      </c>
      <c r="EX45" s="2" t="s">
        <v>51</v>
      </c>
      <c r="EY45" s="7">
        <v>0</v>
      </c>
      <c r="EZ45" s="20" t="s">
        <v>51</v>
      </c>
      <c r="FA45" s="26" t="s">
        <v>51</v>
      </c>
      <c r="FB45" s="2" t="s">
        <v>51</v>
      </c>
      <c r="FC45" s="2" t="s">
        <v>51</v>
      </c>
      <c r="FD45" s="4">
        <v>0</v>
      </c>
      <c r="FE45" s="4">
        <v>6</v>
      </c>
      <c r="FF45" s="4">
        <v>0</v>
      </c>
      <c r="FG45" s="3">
        <v>18</v>
      </c>
      <c r="FH45" s="3">
        <v>38</v>
      </c>
      <c r="FI45" s="3">
        <v>47.37</v>
      </c>
      <c r="FJ45" s="2" t="s">
        <v>51</v>
      </c>
      <c r="FK45" s="2" t="s">
        <v>51</v>
      </c>
      <c r="FL45" s="2" t="s">
        <v>51</v>
      </c>
      <c r="FM45" s="2" t="s">
        <v>51</v>
      </c>
      <c r="FN45" s="2" t="s">
        <v>51</v>
      </c>
      <c r="FO45" s="6">
        <v>2</v>
      </c>
      <c r="FP45" s="20" t="s">
        <v>51</v>
      </c>
      <c r="FQ45" s="2" t="s">
        <v>51</v>
      </c>
      <c r="FR45" s="26" t="s">
        <v>51</v>
      </c>
      <c r="FS45" s="2" t="s">
        <v>51</v>
      </c>
      <c r="FT45" s="4">
        <v>2</v>
      </c>
      <c r="FU45" s="4">
        <v>2</v>
      </c>
      <c r="FV45" s="4">
        <v>100</v>
      </c>
      <c r="FW45" s="2" t="s">
        <v>51</v>
      </c>
      <c r="FX45" s="20" t="s">
        <v>51</v>
      </c>
      <c r="FY45" s="2" t="s">
        <v>51</v>
      </c>
      <c r="FZ45" s="2" t="s">
        <v>51</v>
      </c>
      <c r="GA45" s="2" t="s">
        <v>51</v>
      </c>
      <c r="GB45" s="26" t="s">
        <v>51</v>
      </c>
      <c r="GC45" s="2" t="s">
        <v>51</v>
      </c>
      <c r="GD45" s="7">
        <v>0</v>
      </c>
      <c r="GE45" s="2" t="s">
        <v>51</v>
      </c>
      <c r="GF45" s="2" t="s">
        <v>51</v>
      </c>
      <c r="GG45" s="4">
        <v>0</v>
      </c>
      <c r="GH45" s="4">
        <v>4</v>
      </c>
      <c r="GI45" s="4">
        <v>0</v>
      </c>
      <c r="GJ45" s="2" t="s">
        <v>51</v>
      </c>
      <c r="GK45" s="2" t="s">
        <v>51</v>
      </c>
      <c r="GL45" s="26" t="s">
        <v>51</v>
      </c>
      <c r="GM45" s="2" t="s">
        <v>51</v>
      </c>
      <c r="GN45" s="2" t="s">
        <v>51</v>
      </c>
      <c r="GO45" s="2" t="s">
        <v>51</v>
      </c>
      <c r="GP45" s="2" t="s">
        <v>51</v>
      </c>
      <c r="GQ45" s="2" t="s">
        <v>51</v>
      </c>
      <c r="GR45" s="20" t="s">
        <v>51</v>
      </c>
      <c r="GS45" s="6">
        <v>4</v>
      </c>
      <c r="GT45" s="4">
        <v>4</v>
      </c>
      <c r="GU45" s="4">
        <v>4</v>
      </c>
      <c r="GV45" s="4">
        <v>100</v>
      </c>
      <c r="GW45" s="26" t="s">
        <v>51</v>
      </c>
      <c r="GX45" s="2" t="s">
        <v>51</v>
      </c>
      <c r="GY45" s="20" t="s">
        <v>51</v>
      </c>
      <c r="GZ45" s="2" t="s">
        <v>51</v>
      </c>
      <c r="HA45" s="2" t="s">
        <v>51</v>
      </c>
      <c r="HB45" s="2" t="s">
        <v>51</v>
      </c>
      <c r="HC45" s="2" t="s">
        <v>51</v>
      </c>
      <c r="HD45" s="2" t="s">
        <v>51</v>
      </c>
      <c r="HE45" s="2" t="s">
        <v>51</v>
      </c>
      <c r="HF45" s="7">
        <v>0</v>
      </c>
      <c r="HG45" s="4">
        <v>0</v>
      </c>
      <c r="HH45" s="4">
        <v>4</v>
      </c>
      <c r="HI45" s="4">
        <v>0</v>
      </c>
      <c r="HJ45" s="2" t="s">
        <v>51</v>
      </c>
      <c r="HK45" s="2" t="s">
        <v>51</v>
      </c>
      <c r="HL45" s="2" t="s">
        <v>51</v>
      </c>
      <c r="HM45" s="2" t="s">
        <v>51</v>
      </c>
      <c r="HN45" s="6">
        <v>6</v>
      </c>
      <c r="HO45" s="2" t="s">
        <v>51</v>
      </c>
      <c r="HP45" s="20" t="s">
        <v>51</v>
      </c>
      <c r="HQ45" s="2" t="s">
        <v>51</v>
      </c>
      <c r="HR45" s="2" t="s">
        <v>51</v>
      </c>
      <c r="HS45" s="2" t="s">
        <v>51</v>
      </c>
      <c r="HT45" s="4">
        <v>6</v>
      </c>
      <c r="HU45" s="4">
        <v>6</v>
      </c>
      <c r="HV45" s="4">
        <v>100</v>
      </c>
      <c r="HW45" s="3">
        <v>12</v>
      </c>
      <c r="HX45" s="3">
        <v>20</v>
      </c>
      <c r="HY45" s="3">
        <v>60</v>
      </c>
      <c r="HZ45" s="20" t="s">
        <v>51</v>
      </c>
      <c r="IA45" s="2" t="s">
        <v>51</v>
      </c>
      <c r="IB45" s="26" t="s">
        <v>51</v>
      </c>
      <c r="IC45" s="7">
        <v>0</v>
      </c>
      <c r="ID45" s="2" t="s">
        <v>51</v>
      </c>
      <c r="IE45" s="2" t="s">
        <v>51</v>
      </c>
      <c r="IF45" s="2" t="s">
        <v>51</v>
      </c>
      <c r="IG45" s="2" t="s">
        <v>51</v>
      </c>
      <c r="IH45" s="2" t="s">
        <v>51</v>
      </c>
      <c r="II45" s="2" t="s">
        <v>51</v>
      </c>
      <c r="IJ45" s="4">
        <v>0</v>
      </c>
      <c r="IK45" s="4">
        <v>2</v>
      </c>
      <c r="IL45" s="4">
        <v>0</v>
      </c>
      <c r="IM45" s="2" t="s">
        <v>51</v>
      </c>
      <c r="IN45" s="2" t="s">
        <v>51</v>
      </c>
      <c r="IO45" s="2" t="s">
        <v>51</v>
      </c>
      <c r="IP45" s="26" t="s">
        <v>51</v>
      </c>
      <c r="IQ45" s="2" t="s">
        <v>51</v>
      </c>
      <c r="IR45" s="6">
        <v>4</v>
      </c>
      <c r="IS45" s="2" t="s">
        <v>51</v>
      </c>
      <c r="IT45" s="2" t="s">
        <v>51</v>
      </c>
      <c r="IU45" s="2" t="s">
        <v>51</v>
      </c>
      <c r="IV45" s="2" t="s">
        <v>51</v>
      </c>
      <c r="IW45" s="4">
        <v>4</v>
      </c>
      <c r="IX45" s="4">
        <v>4</v>
      </c>
      <c r="IY45" s="4">
        <v>100</v>
      </c>
      <c r="IZ45" s="2" t="s">
        <v>51</v>
      </c>
      <c r="JA45" s="2" t="s">
        <v>51</v>
      </c>
      <c r="JB45" s="2" t="s">
        <v>51</v>
      </c>
      <c r="JC45" s="2" t="s">
        <v>51</v>
      </c>
      <c r="JD45" s="20" t="s">
        <v>51</v>
      </c>
      <c r="JE45" s="26" t="s">
        <v>51</v>
      </c>
      <c r="JF45" s="2" t="s">
        <v>51</v>
      </c>
      <c r="JG45" s="7">
        <v>0</v>
      </c>
      <c r="JH45" s="2" t="s">
        <v>51</v>
      </c>
      <c r="JI45" s="2" t="s">
        <v>51</v>
      </c>
      <c r="JJ45" s="4">
        <v>0</v>
      </c>
      <c r="JK45" s="4">
        <v>6</v>
      </c>
      <c r="JL45" s="4">
        <v>0</v>
      </c>
      <c r="JM45" s="3">
        <v>4</v>
      </c>
      <c r="JN45" s="3">
        <v>12</v>
      </c>
      <c r="JO45" s="3">
        <v>33.33</v>
      </c>
      <c r="JP45" s="1">
        <v>57</v>
      </c>
      <c r="JQ45" s="1">
        <v>100</v>
      </c>
      <c r="JR45" s="1">
        <v>57</v>
      </c>
    </row>
    <row r="46" spans="1:278" ht="16.350000000000001" customHeight="1" x14ac:dyDescent="0.25">
      <c r="A46" s="1">
        <v>1269</v>
      </c>
      <c r="B46" s="2" t="s">
        <v>619</v>
      </c>
      <c r="C46" s="2" t="s">
        <v>620</v>
      </c>
      <c r="D46" s="2" t="s">
        <v>518</v>
      </c>
      <c r="E46" s="20" t="s">
        <v>1199</v>
      </c>
      <c r="F46" s="2" t="s">
        <v>1141</v>
      </c>
      <c r="G46" s="2" t="s">
        <v>51</v>
      </c>
      <c r="H46" s="6">
        <v>2</v>
      </c>
      <c r="I46" s="2" t="s">
        <v>51</v>
      </c>
      <c r="J46" s="2" t="s">
        <v>51</v>
      </c>
      <c r="K46" s="26" t="s">
        <v>51</v>
      </c>
      <c r="L46" s="2" t="s">
        <v>51</v>
      </c>
      <c r="M46" s="4">
        <v>2</v>
      </c>
      <c r="N46" s="4">
        <v>2</v>
      </c>
      <c r="O46" s="4">
        <v>100</v>
      </c>
      <c r="P46" s="2" t="s">
        <v>51</v>
      </c>
      <c r="Q46" s="20" t="s">
        <v>51</v>
      </c>
      <c r="R46" s="2" t="s">
        <v>51</v>
      </c>
      <c r="S46" s="2" t="s">
        <v>51</v>
      </c>
      <c r="T46" s="26" t="s">
        <v>51</v>
      </c>
      <c r="U46" s="8">
        <v>1</v>
      </c>
      <c r="V46" s="4">
        <v>1</v>
      </c>
      <c r="W46" s="4">
        <v>2</v>
      </c>
      <c r="X46" s="4">
        <v>50</v>
      </c>
      <c r="Y46" s="24" t="s">
        <v>51</v>
      </c>
      <c r="Z46" s="6">
        <v>2</v>
      </c>
      <c r="AA46" s="25" t="s">
        <v>51</v>
      </c>
      <c r="AB46" s="24" t="s">
        <v>51</v>
      </c>
      <c r="AC46" s="24" t="s">
        <v>51</v>
      </c>
      <c r="AD46" s="24" t="s">
        <v>51</v>
      </c>
      <c r="AE46" s="4">
        <v>2</v>
      </c>
      <c r="AF46" s="4">
        <v>2</v>
      </c>
      <c r="AG46" s="4">
        <v>100</v>
      </c>
      <c r="AH46" s="7">
        <v>0</v>
      </c>
      <c r="AI46" s="2" t="s">
        <v>51</v>
      </c>
      <c r="AJ46" s="2" t="s">
        <v>51</v>
      </c>
      <c r="AK46" s="20" t="s">
        <v>51</v>
      </c>
      <c r="AL46" s="2" t="s">
        <v>51</v>
      </c>
      <c r="AM46" s="2" t="s">
        <v>51</v>
      </c>
      <c r="AN46" s="4">
        <v>0</v>
      </c>
      <c r="AO46" s="4">
        <v>2</v>
      </c>
      <c r="AP46" s="4">
        <v>0</v>
      </c>
      <c r="AQ46" s="2" t="s">
        <v>51</v>
      </c>
      <c r="AR46" s="2" t="s">
        <v>51</v>
      </c>
      <c r="AS46" s="2" t="s">
        <v>51</v>
      </c>
      <c r="AT46" s="2" t="s">
        <v>51</v>
      </c>
      <c r="AU46" s="6">
        <v>2</v>
      </c>
      <c r="AV46" s="20" t="s">
        <v>51</v>
      </c>
      <c r="AW46" s="4">
        <v>2</v>
      </c>
      <c r="AX46" s="4">
        <v>2</v>
      </c>
      <c r="AY46" s="4">
        <v>100</v>
      </c>
      <c r="AZ46" s="6">
        <v>4</v>
      </c>
      <c r="BA46" s="20" t="s">
        <v>51</v>
      </c>
      <c r="BB46" s="2" t="s">
        <v>51</v>
      </c>
      <c r="BC46" s="26" t="s">
        <v>51</v>
      </c>
      <c r="BD46" s="2" t="s">
        <v>51</v>
      </c>
      <c r="BE46" s="2" t="s">
        <v>51</v>
      </c>
      <c r="BF46" s="4">
        <v>4</v>
      </c>
      <c r="BG46" s="4">
        <v>4</v>
      </c>
      <c r="BH46" s="4">
        <v>100</v>
      </c>
      <c r="BI46" s="2" t="s">
        <v>51</v>
      </c>
      <c r="BJ46" s="26" t="s">
        <v>51</v>
      </c>
      <c r="BK46" s="7">
        <v>0</v>
      </c>
      <c r="BL46" s="2" t="s">
        <v>51</v>
      </c>
      <c r="BM46" s="20" t="s">
        <v>51</v>
      </c>
      <c r="BN46" s="2" t="s">
        <v>51</v>
      </c>
      <c r="BO46" s="4">
        <v>0</v>
      </c>
      <c r="BP46" s="4">
        <v>4</v>
      </c>
      <c r="BQ46" s="4">
        <v>0</v>
      </c>
      <c r="BR46" s="2" t="s">
        <v>51</v>
      </c>
      <c r="BS46" s="26" t="s">
        <v>51</v>
      </c>
      <c r="BT46" s="2" t="s">
        <v>51</v>
      </c>
      <c r="BU46" s="2" t="s">
        <v>51</v>
      </c>
      <c r="BV46" s="2" t="s">
        <v>51</v>
      </c>
      <c r="BW46" s="7">
        <v>0</v>
      </c>
      <c r="BX46" s="4">
        <v>0</v>
      </c>
      <c r="BY46" s="4">
        <v>4</v>
      </c>
      <c r="BZ46" s="4">
        <v>0</v>
      </c>
      <c r="CA46" s="2" t="s">
        <v>51</v>
      </c>
      <c r="CB46" s="2" t="s">
        <v>51</v>
      </c>
      <c r="CC46" s="26" t="s">
        <v>51</v>
      </c>
      <c r="CD46" s="2" t="s">
        <v>51</v>
      </c>
      <c r="CE46" s="8">
        <v>2</v>
      </c>
      <c r="CF46" s="20" t="s">
        <v>51</v>
      </c>
      <c r="CG46" s="4">
        <v>2</v>
      </c>
      <c r="CH46" s="4">
        <v>4</v>
      </c>
      <c r="CI46" s="4">
        <v>50</v>
      </c>
      <c r="CJ46" s="2" t="s">
        <v>51</v>
      </c>
      <c r="CK46" s="2" t="s">
        <v>51</v>
      </c>
      <c r="CL46" s="2" t="s">
        <v>51</v>
      </c>
      <c r="CM46" s="6">
        <v>4</v>
      </c>
      <c r="CN46" s="20" t="s">
        <v>51</v>
      </c>
      <c r="CO46" s="26" t="s">
        <v>51</v>
      </c>
      <c r="CP46" s="4">
        <v>4</v>
      </c>
      <c r="CQ46" s="4">
        <v>4</v>
      </c>
      <c r="CR46" s="4">
        <v>100</v>
      </c>
      <c r="CS46" s="3">
        <v>17</v>
      </c>
      <c r="CT46" s="3">
        <v>30</v>
      </c>
      <c r="CU46" s="3">
        <v>56.67</v>
      </c>
      <c r="CV46" s="7">
        <v>0</v>
      </c>
      <c r="CW46" s="2" t="s">
        <v>51</v>
      </c>
      <c r="CX46" s="26" t="s">
        <v>51</v>
      </c>
      <c r="CY46" s="20" t="s">
        <v>51</v>
      </c>
      <c r="CZ46" s="2" t="s">
        <v>51</v>
      </c>
      <c r="DA46" s="2" t="s">
        <v>51</v>
      </c>
      <c r="DB46" s="4">
        <v>0</v>
      </c>
      <c r="DC46" s="4">
        <v>4</v>
      </c>
      <c r="DD46" s="4">
        <v>0</v>
      </c>
      <c r="DE46" s="2" t="s">
        <v>51</v>
      </c>
      <c r="DF46" s="7">
        <v>0</v>
      </c>
      <c r="DG46" s="2" t="s">
        <v>51</v>
      </c>
      <c r="DH46" s="26" t="s">
        <v>51</v>
      </c>
      <c r="DI46" s="2" t="s">
        <v>51</v>
      </c>
      <c r="DJ46" s="2" t="s">
        <v>51</v>
      </c>
      <c r="DK46" s="4">
        <v>0</v>
      </c>
      <c r="DL46" s="4">
        <v>4</v>
      </c>
      <c r="DM46" s="4">
        <v>0</v>
      </c>
      <c r="DN46" s="2" t="s">
        <v>51</v>
      </c>
      <c r="DO46" s="2" t="s">
        <v>51</v>
      </c>
      <c r="DP46" s="2" t="s">
        <v>51</v>
      </c>
      <c r="DQ46" s="2" t="s">
        <v>51</v>
      </c>
      <c r="DR46" s="26" t="s">
        <v>51</v>
      </c>
      <c r="DS46" s="7">
        <v>0</v>
      </c>
      <c r="DT46" s="4">
        <v>0</v>
      </c>
      <c r="DU46" s="4">
        <v>6</v>
      </c>
      <c r="DV46" s="4">
        <v>0</v>
      </c>
      <c r="DW46" s="2" t="s">
        <v>51</v>
      </c>
      <c r="DX46" s="2" t="s">
        <v>51</v>
      </c>
      <c r="DY46" s="26" t="s">
        <v>51</v>
      </c>
      <c r="DZ46" s="2" t="s">
        <v>51</v>
      </c>
      <c r="EA46" s="6">
        <v>6</v>
      </c>
      <c r="EB46" s="2" t="s">
        <v>51</v>
      </c>
      <c r="EC46" s="4">
        <v>6</v>
      </c>
      <c r="ED46" s="4">
        <v>6</v>
      </c>
      <c r="EE46" s="4">
        <v>100</v>
      </c>
      <c r="EF46" s="20" t="s">
        <v>51</v>
      </c>
      <c r="EG46" s="2" t="s">
        <v>51</v>
      </c>
      <c r="EH46" s="26" t="s">
        <v>51</v>
      </c>
      <c r="EI46" s="2" t="s">
        <v>51</v>
      </c>
      <c r="EJ46" s="2" t="s">
        <v>51</v>
      </c>
      <c r="EK46" s="7">
        <v>0</v>
      </c>
      <c r="EL46" s="4">
        <v>0</v>
      </c>
      <c r="EM46" s="4">
        <v>6</v>
      </c>
      <c r="EN46" s="4">
        <v>0</v>
      </c>
      <c r="EO46" s="26" t="s">
        <v>51</v>
      </c>
      <c r="EP46" s="6">
        <v>6</v>
      </c>
      <c r="EQ46" s="2" t="s">
        <v>51</v>
      </c>
      <c r="ER46" s="2" t="s">
        <v>51</v>
      </c>
      <c r="ES46" s="2" t="s">
        <v>51</v>
      </c>
      <c r="ET46" s="2" t="s">
        <v>51</v>
      </c>
      <c r="EU46" s="4">
        <v>6</v>
      </c>
      <c r="EV46" s="4">
        <v>6</v>
      </c>
      <c r="EW46" s="4">
        <v>100</v>
      </c>
      <c r="EX46" s="2" t="s">
        <v>51</v>
      </c>
      <c r="EY46" s="2" t="s">
        <v>51</v>
      </c>
      <c r="EZ46" s="2" t="s">
        <v>51</v>
      </c>
      <c r="FA46" s="26" t="s">
        <v>51</v>
      </c>
      <c r="FB46" s="2" t="s">
        <v>51</v>
      </c>
      <c r="FC46" s="6">
        <v>6</v>
      </c>
      <c r="FD46" s="4">
        <v>6</v>
      </c>
      <c r="FE46" s="4">
        <v>6</v>
      </c>
      <c r="FF46" s="4">
        <v>100</v>
      </c>
      <c r="FG46" s="3">
        <v>18</v>
      </c>
      <c r="FH46" s="3">
        <v>38</v>
      </c>
      <c r="FI46" s="3">
        <v>47.37</v>
      </c>
      <c r="FJ46" s="6">
        <v>2</v>
      </c>
      <c r="FK46" s="2" t="s">
        <v>51</v>
      </c>
      <c r="FL46" s="2" t="s">
        <v>51</v>
      </c>
      <c r="FM46" s="2" t="s">
        <v>51</v>
      </c>
      <c r="FN46" s="2" t="s">
        <v>51</v>
      </c>
      <c r="FO46" s="2" t="s">
        <v>51</v>
      </c>
      <c r="FP46" s="2" t="s">
        <v>51</v>
      </c>
      <c r="FQ46" s="26" t="s">
        <v>51</v>
      </c>
      <c r="FR46" s="20" t="s">
        <v>51</v>
      </c>
      <c r="FS46" s="2" t="s">
        <v>51</v>
      </c>
      <c r="FT46" s="4">
        <v>2</v>
      </c>
      <c r="FU46" s="4">
        <v>2</v>
      </c>
      <c r="FV46" s="4">
        <v>100</v>
      </c>
      <c r="FW46" s="2" t="s">
        <v>51</v>
      </c>
      <c r="FX46" s="2" t="s">
        <v>51</v>
      </c>
      <c r="FY46" s="2" t="s">
        <v>51</v>
      </c>
      <c r="FZ46" s="7">
        <v>0</v>
      </c>
      <c r="GA46" s="26" t="s">
        <v>51</v>
      </c>
      <c r="GB46" s="20" t="s">
        <v>51</v>
      </c>
      <c r="GC46" s="2" t="s">
        <v>51</v>
      </c>
      <c r="GD46" s="2" t="s">
        <v>51</v>
      </c>
      <c r="GE46" s="2" t="s">
        <v>51</v>
      </c>
      <c r="GF46" s="2" t="s">
        <v>51</v>
      </c>
      <c r="GG46" s="4">
        <v>0</v>
      </c>
      <c r="GH46" s="4">
        <v>4</v>
      </c>
      <c r="GI46" s="4">
        <v>0</v>
      </c>
      <c r="GJ46" s="2" t="s">
        <v>51</v>
      </c>
      <c r="GK46" s="26" t="s">
        <v>51</v>
      </c>
      <c r="GL46" s="20" t="s">
        <v>51</v>
      </c>
      <c r="GM46" s="2" t="s">
        <v>51</v>
      </c>
      <c r="GN46" s="2" t="s">
        <v>51</v>
      </c>
      <c r="GO46" s="6">
        <v>4</v>
      </c>
      <c r="GP46" s="2" t="s">
        <v>51</v>
      </c>
      <c r="GQ46" s="2" t="s">
        <v>51</v>
      </c>
      <c r="GR46" s="2" t="s">
        <v>51</v>
      </c>
      <c r="GS46" s="2" t="s">
        <v>51</v>
      </c>
      <c r="GT46" s="4">
        <v>4</v>
      </c>
      <c r="GU46" s="4">
        <v>4</v>
      </c>
      <c r="GV46" s="4">
        <v>100</v>
      </c>
      <c r="GW46" s="2" t="s">
        <v>51</v>
      </c>
      <c r="GX46" s="2" t="s">
        <v>51</v>
      </c>
      <c r="GY46" s="2" t="s">
        <v>51</v>
      </c>
      <c r="GZ46" s="2" t="s">
        <v>51</v>
      </c>
      <c r="HA46" s="7">
        <v>0</v>
      </c>
      <c r="HB46" s="2" t="s">
        <v>51</v>
      </c>
      <c r="HC46" s="2" t="s">
        <v>51</v>
      </c>
      <c r="HD46" s="26" t="s">
        <v>51</v>
      </c>
      <c r="HE46" s="20" t="s">
        <v>51</v>
      </c>
      <c r="HF46" s="2" t="s">
        <v>51</v>
      </c>
      <c r="HG46" s="4">
        <v>0</v>
      </c>
      <c r="HH46" s="4">
        <v>4</v>
      </c>
      <c r="HI46" s="4">
        <v>0</v>
      </c>
      <c r="HJ46" s="2" t="s">
        <v>51</v>
      </c>
      <c r="HK46" s="2" t="s">
        <v>51</v>
      </c>
      <c r="HL46" s="2" t="s">
        <v>51</v>
      </c>
      <c r="HM46" s="2" t="s">
        <v>51</v>
      </c>
      <c r="HN46" s="6">
        <v>6</v>
      </c>
      <c r="HO46" s="2" t="s">
        <v>51</v>
      </c>
      <c r="HP46" s="2" t="s">
        <v>51</v>
      </c>
      <c r="HQ46" s="26" t="s">
        <v>51</v>
      </c>
      <c r="HR46" s="2" t="s">
        <v>51</v>
      </c>
      <c r="HS46" s="2" t="s">
        <v>51</v>
      </c>
      <c r="HT46" s="4">
        <v>6</v>
      </c>
      <c r="HU46" s="4">
        <v>6</v>
      </c>
      <c r="HV46" s="4">
        <v>100</v>
      </c>
      <c r="HW46" s="3">
        <v>12</v>
      </c>
      <c r="HX46" s="3">
        <v>20</v>
      </c>
      <c r="HY46" s="3">
        <v>60</v>
      </c>
      <c r="HZ46" s="2" t="s">
        <v>51</v>
      </c>
      <c r="IA46" s="26" t="s">
        <v>51</v>
      </c>
      <c r="IB46" s="6">
        <v>2</v>
      </c>
      <c r="IC46" s="20" t="s">
        <v>51</v>
      </c>
      <c r="ID46" s="2" t="s">
        <v>51</v>
      </c>
      <c r="IE46" s="2" t="s">
        <v>51</v>
      </c>
      <c r="IF46" s="2" t="s">
        <v>51</v>
      </c>
      <c r="IG46" s="2" t="s">
        <v>51</v>
      </c>
      <c r="IH46" s="2" t="s">
        <v>51</v>
      </c>
      <c r="II46" s="2" t="s">
        <v>51</v>
      </c>
      <c r="IJ46" s="4">
        <v>2</v>
      </c>
      <c r="IK46" s="4">
        <v>2</v>
      </c>
      <c r="IL46" s="4">
        <v>100</v>
      </c>
      <c r="IM46" s="26" t="s">
        <v>51</v>
      </c>
      <c r="IN46" s="2" t="s">
        <v>51</v>
      </c>
      <c r="IO46" s="2" t="s">
        <v>51</v>
      </c>
      <c r="IP46" s="2" t="s">
        <v>51</v>
      </c>
      <c r="IQ46" s="2" t="s">
        <v>51</v>
      </c>
      <c r="IR46" s="7">
        <v>0</v>
      </c>
      <c r="IS46" s="2" t="s">
        <v>51</v>
      </c>
      <c r="IT46" s="20" t="s">
        <v>51</v>
      </c>
      <c r="IU46" s="2" t="s">
        <v>51</v>
      </c>
      <c r="IV46" s="2" t="s">
        <v>51</v>
      </c>
      <c r="IW46" s="4">
        <v>0</v>
      </c>
      <c r="IX46" s="4">
        <v>4</v>
      </c>
      <c r="IY46" s="4">
        <v>0</v>
      </c>
      <c r="IZ46" s="6">
        <v>6</v>
      </c>
      <c r="JA46" s="2" t="s">
        <v>51</v>
      </c>
      <c r="JB46" s="26" t="s">
        <v>51</v>
      </c>
      <c r="JC46" s="2" t="s">
        <v>51</v>
      </c>
      <c r="JD46" s="2" t="s">
        <v>51</v>
      </c>
      <c r="JE46" s="2" t="s">
        <v>51</v>
      </c>
      <c r="JF46" s="2" t="s">
        <v>51</v>
      </c>
      <c r="JG46" s="2" t="s">
        <v>51</v>
      </c>
      <c r="JH46" s="2" t="s">
        <v>51</v>
      </c>
      <c r="JI46" s="2" t="s">
        <v>51</v>
      </c>
      <c r="JJ46" s="4">
        <v>6</v>
      </c>
      <c r="JK46" s="4">
        <v>6</v>
      </c>
      <c r="JL46" s="4">
        <v>100</v>
      </c>
      <c r="JM46" s="3">
        <v>8</v>
      </c>
      <c r="JN46" s="3">
        <v>12</v>
      </c>
      <c r="JO46" s="3">
        <v>66.67</v>
      </c>
      <c r="JP46" s="1">
        <v>55</v>
      </c>
      <c r="JQ46" s="1">
        <v>100</v>
      </c>
      <c r="JR46" s="1">
        <v>55</v>
      </c>
    </row>
    <row r="47" spans="1:278" ht="16.350000000000001" customHeight="1" x14ac:dyDescent="0.25">
      <c r="A47" s="1">
        <v>823</v>
      </c>
      <c r="B47" s="2" t="s">
        <v>569</v>
      </c>
      <c r="C47" s="2" t="s">
        <v>570</v>
      </c>
      <c r="D47" s="2" t="s">
        <v>518</v>
      </c>
      <c r="E47" s="20" t="s">
        <v>1185</v>
      </c>
      <c r="F47" s="2" t="s">
        <v>1135</v>
      </c>
      <c r="G47" s="2" t="s">
        <v>51</v>
      </c>
      <c r="H47" s="2" t="s">
        <v>51</v>
      </c>
      <c r="I47" s="2" t="s">
        <v>51</v>
      </c>
      <c r="J47" s="6">
        <v>2</v>
      </c>
      <c r="K47" s="26" t="s">
        <v>51</v>
      </c>
      <c r="L47" s="2" t="s">
        <v>51</v>
      </c>
      <c r="M47" s="4">
        <v>2</v>
      </c>
      <c r="N47" s="4">
        <v>2</v>
      </c>
      <c r="O47" s="4">
        <v>100</v>
      </c>
      <c r="P47" s="2" t="s">
        <v>51</v>
      </c>
      <c r="Q47" s="2" t="s">
        <v>51</v>
      </c>
      <c r="R47" s="2" t="s">
        <v>51</v>
      </c>
      <c r="S47" s="2" t="s">
        <v>51</v>
      </c>
      <c r="T47" s="6">
        <v>2</v>
      </c>
      <c r="U47" s="20" t="s">
        <v>51</v>
      </c>
      <c r="V47" s="4">
        <v>2</v>
      </c>
      <c r="W47" s="4">
        <v>2</v>
      </c>
      <c r="X47" s="4">
        <v>100</v>
      </c>
      <c r="Y47" s="24" t="s">
        <v>51</v>
      </c>
      <c r="Z47" s="24" t="s">
        <v>51</v>
      </c>
      <c r="AA47" s="6">
        <v>2</v>
      </c>
      <c r="AB47" s="24" t="s">
        <v>51</v>
      </c>
      <c r="AC47" s="25" t="s">
        <v>51</v>
      </c>
      <c r="AD47" s="24" t="s">
        <v>51</v>
      </c>
      <c r="AE47" s="4">
        <v>2</v>
      </c>
      <c r="AF47" s="4">
        <v>2</v>
      </c>
      <c r="AG47" s="4">
        <v>100</v>
      </c>
      <c r="AH47" s="2" t="s">
        <v>51</v>
      </c>
      <c r="AI47" s="2" t="s">
        <v>51</v>
      </c>
      <c r="AJ47" s="6">
        <v>2</v>
      </c>
      <c r="AK47" s="20" t="s">
        <v>51</v>
      </c>
      <c r="AL47" s="2" t="s">
        <v>51</v>
      </c>
      <c r="AM47" s="26" t="s">
        <v>51</v>
      </c>
      <c r="AN47" s="4">
        <v>2</v>
      </c>
      <c r="AO47" s="4">
        <v>2</v>
      </c>
      <c r="AP47" s="4">
        <v>100</v>
      </c>
      <c r="AQ47" s="2" t="s">
        <v>51</v>
      </c>
      <c r="AR47" s="2" t="s">
        <v>51</v>
      </c>
      <c r="AS47" s="20" t="s">
        <v>51</v>
      </c>
      <c r="AT47" s="2" t="s">
        <v>51</v>
      </c>
      <c r="AU47" s="26" t="s">
        <v>51</v>
      </c>
      <c r="AV47" s="6">
        <v>2</v>
      </c>
      <c r="AW47" s="4">
        <v>2</v>
      </c>
      <c r="AX47" s="4">
        <v>2</v>
      </c>
      <c r="AY47" s="4">
        <v>100</v>
      </c>
      <c r="AZ47" s="7">
        <v>0</v>
      </c>
      <c r="BA47" s="2" t="s">
        <v>51</v>
      </c>
      <c r="BB47" s="20" t="s">
        <v>51</v>
      </c>
      <c r="BC47" s="2" t="s">
        <v>51</v>
      </c>
      <c r="BD47" s="2" t="s">
        <v>51</v>
      </c>
      <c r="BE47" s="26" t="s">
        <v>51</v>
      </c>
      <c r="BF47" s="4">
        <v>0</v>
      </c>
      <c r="BG47" s="4">
        <v>4</v>
      </c>
      <c r="BH47" s="4">
        <v>0</v>
      </c>
      <c r="BI47" s="6">
        <v>4</v>
      </c>
      <c r="BJ47" s="20" t="s">
        <v>51</v>
      </c>
      <c r="BK47" s="2" t="s">
        <v>51</v>
      </c>
      <c r="BL47" s="26" t="s">
        <v>51</v>
      </c>
      <c r="BM47" s="2" t="s">
        <v>51</v>
      </c>
      <c r="BN47" s="2" t="s">
        <v>51</v>
      </c>
      <c r="BO47" s="4">
        <v>4</v>
      </c>
      <c r="BP47" s="4">
        <v>4</v>
      </c>
      <c r="BQ47" s="4">
        <v>100</v>
      </c>
      <c r="BR47" s="2" t="s">
        <v>51</v>
      </c>
      <c r="BS47" s="20" t="s">
        <v>51</v>
      </c>
      <c r="BT47" s="2" t="s">
        <v>51</v>
      </c>
      <c r="BU47" s="6">
        <v>4</v>
      </c>
      <c r="BV47" s="26" t="s">
        <v>51</v>
      </c>
      <c r="BW47" s="2" t="s">
        <v>51</v>
      </c>
      <c r="BX47" s="4">
        <v>4</v>
      </c>
      <c r="BY47" s="4">
        <v>4</v>
      </c>
      <c r="BZ47" s="4">
        <v>100</v>
      </c>
      <c r="CA47" s="2" t="s">
        <v>51</v>
      </c>
      <c r="CB47" s="6">
        <v>4</v>
      </c>
      <c r="CC47" s="2" t="s">
        <v>51</v>
      </c>
      <c r="CD47" s="26" t="s">
        <v>51</v>
      </c>
      <c r="CE47" s="2" t="s">
        <v>51</v>
      </c>
      <c r="CF47" s="2" t="s">
        <v>51</v>
      </c>
      <c r="CG47" s="4">
        <v>4</v>
      </c>
      <c r="CH47" s="4">
        <v>4</v>
      </c>
      <c r="CI47" s="4">
        <v>100</v>
      </c>
      <c r="CJ47" s="6">
        <v>4</v>
      </c>
      <c r="CK47" s="2" t="s">
        <v>51</v>
      </c>
      <c r="CL47" s="26" t="s">
        <v>51</v>
      </c>
      <c r="CM47" s="2" t="s">
        <v>51</v>
      </c>
      <c r="CN47" s="2" t="s">
        <v>51</v>
      </c>
      <c r="CO47" s="2" t="s">
        <v>51</v>
      </c>
      <c r="CP47" s="4">
        <v>4</v>
      </c>
      <c r="CQ47" s="4">
        <v>4</v>
      </c>
      <c r="CR47" s="4">
        <v>100</v>
      </c>
      <c r="CS47" s="3">
        <v>26</v>
      </c>
      <c r="CT47" s="3">
        <v>30</v>
      </c>
      <c r="CU47" s="3">
        <v>86.67</v>
      </c>
      <c r="CV47" s="26" t="s">
        <v>51</v>
      </c>
      <c r="CW47" s="2" t="s">
        <v>51</v>
      </c>
      <c r="CX47" s="6">
        <v>4</v>
      </c>
      <c r="CY47" s="2" t="s">
        <v>51</v>
      </c>
      <c r="CZ47" s="20" t="s">
        <v>51</v>
      </c>
      <c r="DA47" s="2" t="s">
        <v>51</v>
      </c>
      <c r="DB47" s="4">
        <v>4</v>
      </c>
      <c r="DC47" s="4">
        <v>4</v>
      </c>
      <c r="DD47" s="4">
        <v>100</v>
      </c>
      <c r="DE47" s="2" t="s">
        <v>51</v>
      </c>
      <c r="DF47" s="20" t="s">
        <v>51</v>
      </c>
      <c r="DG47" s="26" t="s">
        <v>51</v>
      </c>
      <c r="DH47" s="7">
        <v>0</v>
      </c>
      <c r="DI47" s="2" t="s">
        <v>51</v>
      </c>
      <c r="DJ47" s="2" t="s">
        <v>51</v>
      </c>
      <c r="DK47" s="4">
        <v>0</v>
      </c>
      <c r="DL47" s="4">
        <v>4</v>
      </c>
      <c r="DM47" s="4">
        <v>0</v>
      </c>
      <c r="DN47" s="6">
        <v>6</v>
      </c>
      <c r="DO47" s="2" t="s">
        <v>51</v>
      </c>
      <c r="DP47" s="2" t="s">
        <v>51</v>
      </c>
      <c r="DQ47" s="26" t="s">
        <v>51</v>
      </c>
      <c r="DR47" s="2" t="s">
        <v>51</v>
      </c>
      <c r="DS47" s="2" t="s">
        <v>51</v>
      </c>
      <c r="DT47" s="4">
        <v>6</v>
      </c>
      <c r="DU47" s="4">
        <v>6</v>
      </c>
      <c r="DV47" s="4">
        <v>100</v>
      </c>
      <c r="DW47" s="2" t="s">
        <v>51</v>
      </c>
      <c r="DX47" s="2" t="s">
        <v>51</v>
      </c>
      <c r="DY47" s="26" t="s">
        <v>51</v>
      </c>
      <c r="DZ47" s="2" t="s">
        <v>51</v>
      </c>
      <c r="EA47" s="2" t="s">
        <v>51</v>
      </c>
      <c r="EB47" s="7">
        <v>0</v>
      </c>
      <c r="EC47" s="4">
        <v>0</v>
      </c>
      <c r="ED47" s="4">
        <v>6</v>
      </c>
      <c r="EE47" s="4">
        <v>0</v>
      </c>
      <c r="EF47" s="2" t="s">
        <v>51</v>
      </c>
      <c r="EG47" s="20" t="s">
        <v>51</v>
      </c>
      <c r="EH47" s="26" t="s">
        <v>51</v>
      </c>
      <c r="EI47" s="7">
        <v>0</v>
      </c>
      <c r="EJ47" s="2" t="s">
        <v>51</v>
      </c>
      <c r="EK47" s="2" t="s">
        <v>51</v>
      </c>
      <c r="EL47" s="4">
        <v>0</v>
      </c>
      <c r="EM47" s="4">
        <v>6</v>
      </c>
      <c r="EN47" s="4">
        <v>0</v>
      </c>
      <c r="EO47" s="2" t="s">
        <v>51</v>
      </c>
      <c r="EP47" s="6">
        <v>6</v>
      </c>
      <c r="EQ47" s="2" t="s">
        <v>51</v>
      </c>
      <c r="ER47" s="20" t="s">
        <v>51</v>
      </c>
      <c r="ES47" s="26" t="s">
        <v>51</v>
      </c>
      <c r="ET47" s="2" t="s">
        <v>51</v>
      </c>
      <c r="EU47" s="4">
        <v>6</v>
      </c>
      <c r="EV47" s="4">
        <v>6</v>
      </c>
      <c r="EW47" s="4">
        <v>100</v>
      </c>
      <c r="EX47" s="2" t="s">
        <v>51</v>
      </c>
      <c r="EY47" s="2" t="s">
        <v>51</v>
      </c>
      <c r="EZ47" s="2" t="s">
        <v>51</v>
      </c>
      <c r="FA47" s="20" t="s">
        <v>51</v>
      </c>
      <c r="FB47" s="6">
        <v>6</v>
      </c>
      <c r="FC47" s="2" t="s">
        <v>51</v>
      </c>
      <c r="FD47" s="4">
        <v>6</v>
      </c>
      <c r="FE47" s="4">
        <v>6</v>
      </c>
      <c r="FF47" s="4">
        <v>100</v>
      </c>
      <c r="FG47" s="3">
        <v>22</v>
      </c>
      <c r="FH47" s="3">
        <v>38</v>
      </c>
      <c r="FI47" s="3">
        <v>57.89</v>
      </c>
      <c r="FJ47" s="6">
        <v>2</v>
      </c>
      <c r="FK47" s="2" t="s">
        <v>51</v>
      </c>
      <c r="FL47" s="2" t="s">
        <v>51</v>
      </c>
      <c r="FM47" s="2" t="s">
        <v>51</v>
      </c>
      <c r="FN47" s="2" t="s">
        <v>51</v>
      </c>
      <c r="FO47" s="2" t="s">
        <v>51</v>
      </c>
      <c r="FP47" s="2" t="s">
        <v>51</v>
      </c>
      <c r="FQ47" s="26" t="s">
        <v>51</v>
      </c>
      <c r="FR47" s="2" t="s">
        <v>51</v>
      </c>
      <c r="FS47" s="20" t="s">
        <v>51</v>
      </c>
      <c r="FT47" s="4">
        <v>2</v>
      </c>
      <c r="FU47" s="4">
        <v>2</v>
      </c>
      <c r="FV47" s="4">
        <v>100</v>
      </c>
      <c r="FW47" s="2" t="s">
        <v>51</v>
      </c>
      <c r="FX47" s="2" t="s">
        <v>51</v>
      </c>
      <c r="FY47" s="2" t="s">
        <v>51</v>
      </c>
      <c r="FZ47" s="20" t="s">
        <v>51</v>
      </c>
      <c r="GA47" s="7">
        <v>0</v>
      </c>
      <c r="GB47" s="2" t="s">
        <v>51</v>
      </c>
      <c r="GC47" s="2" t="s">
        <v>51</v>
      </c>
      <c r="GD47" s="2" t="s">
        <v>51</v>
      </c>
      <c r="GE47" s="2" t="s">
        <v>51</v>
      </c>
      <c r="GF47" s="26" t="s">
        <v>51</v>
      </c>
      <c r="GG47" s="4">
        <v>0</v>
      </c>
      <c r="GH47" s="4">
        <v>4</v>
      </c>
      <c r="GI47" s="4">
        <v>0</v>
      </c>
      <c r="GJ47" s="2" t="s">
        <v>51</v>
      </c>
      <c r="GK47" s="2" t="s">
        <v>51</v>
      </c>
      <c r="GL47" s="2" t="s">
        <v>51</v>
      </c>
      <c r="GM47" s="20" t="s">
        <v>51</v>
      </c>
      <c r="GN47" s="2" t="s">
        <v>51</v>
      </c>
      <c r="GO47" s="2" t="s">
        <v>51</v>
      </c>
      <c r="GP47" s="2" t="s">
        <v>51</v>
      </c>
      <c r="GQ47" s="7">
        <v>0</v>
      </c>
      <c r="GR47" s="26" t="s">
        <v>51</v>
      </c>
      <c r="GS47" s="2" t="s">
        <v>51</v>
      </c>
      <c r="GT47" s="4">
        <v>0</v>
      </c>
      <c r="GU47" s="4">
        <v>4</v>
      </c>
      <c r="GV47" s="4">
        <v>0</v>
      </c>
      <c r="GW47" s="2" t="s">
        <v>51</v>
      </c>
      <c r="GX47" s="2" t="s">
        <v>51</v>
      </c>
      <c r="GY47" s="2" t="s">
        <v>51</v>
      </c>
      <c r="GZ47" s="26" t="s">
        <v>51</v>
      </c>
      <c r="HA47" s="2" t="s">
        <v>51</v>
      </c>
      <c r="HB47" s="7">
        <v>0</v>
      </c>
      <c r="HC47" s="20" t="s">
        <v>51</v>
      </c>
      <c r="HD47" s="2" t="s">
        <v>51</v>
      </c>
      <c r="HE47" s="2" t="s">
        <v>51</v>
      </c>
      <c r="HF47" s="2" t="s">
        <v>51</v>
      </c>
      <c r="HG47" s="4">
        <v>0</v>
      </c>
      <c r="HH47" s="4">
        <v>4</v>
      </c>
      <c r="HI47" s="4">
        <v>0</v>
      </c>
      <c r="HJ47" s="2" t="s">
        <v>51</v>
      </c>
      <c r="HK47" s="2" t="s">
        <v>51</v>
      </c>
      <c r="HL47" s="2" t="s">
        <v>51</v>
      </c>
      <c r="HM47" s="2" t="s">
        <v>51</v>
      </c>
      <c r="HN47" s="26" t="s">
        <v>51</v>
      </c>
      <c r="HO47" s="8">
        <v>2</v>
      </c>
      <c r="HP47" s="2" t="s">
        <v>51</v>
      </c>
      <c r="HQ47" s="2" t="s">
        <v>51</v>
      </c>
      <c r="HR47" s="2" t="s">
        <v>51</v>
      </c>
      <c r="HS47" s="20" t="s">
        <v>51</v>
      </c>
      <c r="HT47" s="4">
        <v>2</v>
      </c>
      <c r="HU47" s="4">
        <v>6</v>
      </c>
      <c r="HV47" s="4">
        <v>33.33</v>
      </c>
      <c r="HW47" s="3">
        <v>4</v>
      </c>
      <c r="HX47" s="3">
        <v>20</v>
      </c>
      <c r="HY47" s="3">
        <v>20</v>
      </c>
      <c r="HZ47" s="2" t="s">
        <v>51</v>
      </c>
      <c r="IA47" s="2" t="s">
        <v>51</v>
      </c>
      <c r="IB47" s="2" t="s">
        <v>51</v>
      </c>
      <c r="IC47" s="26" t="s">
        <v>51</v>
      </c>
      <c r="ID47" s="2" t="s">
        <v>51</v>
      </c>
      <c r="IE47" s="6">
        <v>2</v>
      </c>
      <c r="IF47" s="2" t="s">
        <v>51</v>
      </c>
      <c r="IG47" s="2" t="s">
        <v>51</v>
      </c>
      <c r="IH47" s="2" t="s">
        <v>51</v>
      </c>
      <c r="II47" s="20" t="s">
        <v>51</v>
      </c>
      <c r="IJ47" s="4">
        <v>2</v>
      </c>
      <c r="IK47" s="4">
        <v>2</v>
      </c>
      <c r="IL47" s="4">
        <v>100</v>
      </c>
      <c r="IM47" s="2" t="s">
        <v>51</v>
      </c>
      <c r="IN47" s="6">
        <v>4</v>
      </c>
      <c r="IO47" s="2" t="s">
        <v>51</v>
      </c>
      <c r="IP47" s="2" t="s">
        <v>51</v>
      </c>
      <c r="IQ47" s="2" t="s">
        <v>51</v>
      </c>
      <c r="IR47" s="2" t="s">
        <v>51</v>
      </c>
      <c r="IS47" s="2" t="s">
        <v>51</v>
      </c>
      <c r="IT47" s="2" t="s">
        <v>51</v>
      </c>
      <c r="IU47" s="20" t="s">
        <v>51</v>
      </c>
      <c r="IV47" s="2" t="s">
        <v>51</v>
      </c>
      <c r="IW47" s="4">
        <v>4</v>
      </c>
      <c r="IX47" s="4">
        <v>4</v>
      </c>
      <c r="IY47" s="4">
        <v>100</v>
      </c>
      <c r="IZ47" s="2" t="s">
        <v>51</v>
      </c>
      <c r="JA47" s="2" t="s">
        <v>51</v>
      </c>
      <c r="JB47" s="26" t="s">
        <v>51</v>
      </c>
      <c r="JC47" s="2" t="s">
        <v>51</v>
      </c>
      <c r="JD47" s="20" t="s">
        <v>51</v>
      </c>
      <c r="JE47" s="2" t="s">
        <v>51</v>
      </c>
      <c r="JF47" s="7">
        <v>0</v>
      </c>
      <c r="JG47" s="2" t="s">
        <v>51</v>
      </c>
      <c r="JH47" s="2" t="s">
        <v>51</v>
      </c>
      <c r="JI47" s="2" t="s">
        <v>51</v>
      </c>
      <c r="JJ47" s="4">
        <v>0</v>
      </c>
      <c r="JK47" s="4">
        <v>6</v>
      </c>
      <c r="JL47" s="4">
        <v>0</v>
      </c>
      <c r="JM47" s="3">
        <v>6</v>
      </c>
      <c r="JN47" s="3">
        <v>12</v>
      </c>
      <c r="JO47" s="3">
        <v>50</v>
      </c>
      <c r="JP47" s="1">
        <v>58</v>
      </c>
      <c r="JQ47" s="1">
        <v>100</v>
      </c>
      <c r="JR47" s="1">
        <v>58</v>
      </c>
    </row>
    <row r="48" spans="1:278" ht="16.350000000000001" customHeight="1" x14ac:dyDescent="0.25">
      <c r="A48" s="1">
        <v>878</v>
      </c>
      <c r="B48" s="2" t="s">
        <v>579</v>
      </c>
      <c r="C48" s="2" t="s">
        <v>528</v>
      </c>
      <c r="D48" s="2" t="s">
        <v>55</v>
      </c>
      <c r="E48" s="20" t="s">
        <v>1186</v>
      </c>
      <c r="F48" s="2" t="s">
        <v>1135</v>
      </c>
      <c r="G48" s="2" t="s">
        <v>51</v>
      </c>
      <c r="H48" s="26" t="s">
        <v>51</v>
      </c>
      <c r="I48" s="2" t="s">
        <v>51</v>
      </c>
      <c r="J48" s="6">
        <v>2</v>
      </c>
      <c r="K48" s="2" t="s">
        <v>51</v>
      </c>
      <c r="L48" s="20" t="s">
        <v>51</v>
      </c>
      <c r="M48" s="4">
        <v>2</v>
      </c>
      <c r="N48" s="4">
        <v>2</v>
      </c>
      <c r="O48" s="4">
        <v>100</v>
      </c>
      <c r="P48" s="2" t="s">
        <v>51</v>
      </c>
      <c r="Q48" s="20" t="s">
        <v>51</v>
      </c>
      <c r="R48" s="2" t="s">
        <v>51</v>
      </c>
      <c r="S48" s="8">
        <v>1</v>
      </c>
      <c r="T48" s="2" t="s">
        <v>51</v>
      </c>
      <c r="U48" s="2" t="s">
        <v>51</v>
      </c>
      <c r="V48" s="4">
        <v>1</v>
      </c>
      <c r="W48" s="4">
        <v>2</v>
      </c>
      <c r="X48" s="4">
        <v>50</v>
      </c>
      <c r="Y48" s="24" t="s">
        <v>51</v>
      </c>
      <c r="Z48" s="24" t="s">
        <v>51</v>
      </c>
      <c r="AA48" s="24" t="s">
        <v>51</v>
      </c>
      <c r="AB48" s="24" t="s">
        <v>51</v>
      </c>
      <c r="AC48" s="6">
        <v>2</v>
      </c>
      <c r="AD48" s="25" t="s">
        <v>51</v>
      </c>
      <c r="AE48" s="4">
        <v>2</v>
      </c>
      <c r="AF48" s="4">
        <v>2</v>
      </c>
      <c r="AG48" s="4">
        <v>100</v>
      </c>
      <c r="AH48" s="26" t="s">
        <v>51</v>
      </c>
      <c r="AI48" s="20" t="s">
        <v>51</v>
      </c>
      <c r="AJ48" s="2" t="s">
        <v>51</v>
      </c>
      <c r="AK48" s="6">
        <v>2</v>
      </c>
      <c r="AL48" s="2" t="s">
        <v>51</v>
      </c>
      <c r="AM48" s="2" t="s">
        <v>51</v>
      </c>
      <c r="AN48" s="4">
        <v>2</v>
      </c>
      <c r="AO48" s="4">
        <v>2</v>
      </c>
      <c r="AP48" s="4">
        <v>100</v>
      </c>
      <c r="AQ48" s="6">
        <v>2</v>
      </c>
      <c r="AR48" s="2" t="s">
        <v>51</v>
      </c>
      <c r="AS48" s="2" t="s">
        <v>51</v>
      </c>
      <c r="AT48" s="20" t="s">
        <v>51</v>
      </c>
      <c r="AU48" s="2" t="s">
        <v>51</v>
      </c>
      <c r="AV48" s="2" t="s">
        <v>51</v>
      </c>
      <c r="AW48" s="4">
        <v>2</v>
      </c>
      <c r="AX48" s="4">
        <v>2</v>
      </c>
      <c r="AY48" s="4">
        <v>100</v>
      </c>
      <c r="AZ48" s="26" t="s">
        <v>51</v>
      </c>
      <c r="BA48" s="6">
        <v>4</v>
      </c>
      <c r="BB48" s="20" t="s">
        <v>51</v>
      </c>
      <c r="BC48" s="2" t="s">
        <v>51</v>
      </c>
      <c r="BD48" s="2" t="s">
        <v>51</v>
      </c>
      <c r="BE48" s="2" t="s">
        <v>51</v>
      </c>
      <c r="BF48" s="4">
        <v>4</v>
      </c>
      <c r="BG48" s="4">
        <v>4</v>
      </c>
      <c r="BH48" s="4">
        <v>100</v>
      </c>
      <c r="BI48" s="2" t="s">
        <v>51</v>
      </c>
      <c r="BJ48" s="6">
        <v>4</v>
      </c>
      <c r="BK48" s="2" t="s">
        <v>51</v>
      </c>
      <c r="BL48" s="2" t="s">
        <v>51</v>
      </c>
      <c r="BM48" s="2" t="s">
        <v>51</v>
      </c>
      <c r="BN48" s="26" t="s">
        <v>51</v>
      </c>
      <c r="BO48" s="4">
        <v>4</v>
      </c>
      <c r="BP48" s="4">
        <v>4</v>
      </c>
      <c r="BQ48" s="4">
        <v>100</v>
      </c>
      <c r="BR48" s="2" t="s">
        <v>51</v>
      </c>
      <c r="BS48" s="26" t="s">
        <v>51</v>
      </c>
      <c r="BT48" s="6">
        <v>4</v>
      </c>
      <c r="BU48" s="2" t="s">
        <v>51</v>
      </c>
      <c r="BV48" s="2" t="s">
        <v>51</v>
      </c>
      <c r="BW48" s="2" t="s">
        <v>51</v>
      </c>
      <c r="BX48" s="4">
        <v>4</v>
      </c>
      <c r="BY48" s="4">
        <v>4</v>
      </c>
      <c r="BZ48" s="4">
        <v>100</v>
      </c>
      <c r="CA48" s="26" t="s">
        <v>51</v>
      </c>
      <c r="CB48" s="2" t="s">
        <v>51</v>
      </c>
      <c r="CC48" s="6">
        <v>4</v>
      </c>
      <c r="CD48" s="20" t="s">
        <v>51</v>
      </c>
      <c r="CE48" s="2" t="s">
        <v>51</v>
      </c>
      <c r="CF48" s="2" t="s">
        <v>51</v>
      </c>
      <c r="CG48" s="4">
        <v>4</v>
      </c>
      <c r="CH48" s="4">
        <v>4</v>
      </c>
      <c r="CI48" s="4">
        <v>100</v>
      </c>
      <c r="CJ48" s="2" t="s">
        <v>51</v>
      </c>
      <c r="CK48" s="20" t="s">
        <v>51</v>
      </c>
      <c r="CL48" s="2" t="s">
        <v>51</v>
      </c>
      <c r="CM48" s="26" t="s">
        <v>51</v>
      </c>
      <c r="CN48" s="6">
        <v>4</v>
      </c>
      <c r="CO48" s="2" t="s">
        <v>51</v>
      </c>
      <c r="CP48" s="4">
        <v>4</v>
      </c>
      <c r="CQ48" s="4">
        <v>4</v>
      </c>
      <c r="CR48" s="4">
        <v>100</v>
      </c>
      <c r="CS48" s="3">
        <v>29</v>
      </c>
      <c r="CT48" s="3">
        <v>30</v>
      </c>
      <c r="CU48" s="3">
        <v>96.67</v>
      </c>
      <c r="CV48" s="2" t="s">
        <v>51</v>
      </c>
      <c r="CW48" s="2" t="s">
        <v>51</v>
      </c>
      <c r="CX48" s="6">
        <v>4</v>
      </c>
      <c r="CY48" s="2" t="s">
        <v>51</v>
      </c>
      <c r="CZ48" s="2" t="s">
        <v>51</v>
      </c>
      <c r="DA48" s="26" t="s">
        <v>51</v>
      </c>
      <c r="DB48" s="4">
        <v>4</v>
      </c>
      <c r="DC48" s="4">
        <v>4</v>
      </c>
      <c r="DD48" s="4">
        <v>100</v>
      </c>
      <c r="DE48" s="26" t="s">
        <v>51</v>
      </c>
      <c r="DF48" s="2" t="s">
        <v>51</v>
      </c>
      <c r="DG48" s="2" t="s">
        <v>51</v>
      </c>
      <c r="DH48" s="6">
        <v>4</v>
      </c>
      <c r="DI48" s="2" t="s">
        <v>51</v>
      </c>
      <c r="DJ48" s="20" t="s">
        <v>51</v>
      </c>
      <c r="DK48" s="4">
        <v>4</v>
      </c>
      <c r="DL48" s="4">
        <v>4</v>
      </c>
      <c r="DM48" s="4">
        <v>100</v>
      </c>
      <c r="DN48" s="6">
        <v>6</v>
      </c>
      <c r="DO48" s="26" t="s">
        <v>51</v>
      </c>
      <c r="DP48" s="2" t="s">
        <v>51</v>
      </c>
      <c r="DQ48" s="2" t="s">
        <v>51</v>
      </c>
      <c r="DR48" s="2" t="s">
        <v>51</v>
      </c>
      <c r="DS48" s="2" t="s">
        <v>51</v>
      </c>
      <c r="DT48" s="4">
        <v>6</v>
      </c>
      <c r="DU48" s="4">
        <v>6</v>
      </c>
      <c r="DV48" s="4">
        <v>100</v>
      </c>
      <c r="DW48" s="26" t="s">
        <v>51</v>
      </c>
      <c r="DX48" s="20" t="s">
        <v>51</v>
      </c>
      <c r="DY48" s="2" t="s">
        <v>51</v>
      </c>
      <c r="DZ48" s="7">
        <v>0</v>
      </c>
      <c r="EA48" s="2" t="s">
        <v>51</v>
      </c>
      <c r="EB48" s="2" t="s">
        <v>51</v>
      </c>
      <c r="EC48" s="4">
        <v>0</v>
      </c>
      <c r="ED48" s="4">
        <v>6</v>
      </c>
      <c r="EE48" s="4">
        <v>0</v>
      </c>
      <c r="EF48" s="2" t="s">
        <v>51</v>
      </c>
      <c r="EG48" s="20" t="s">
        <v>51</v>
      </c>
      <c r="EH48" s="26" t="s">
        <v>51</v>
      </c>
      <c r="EI48" s="2" t="s">
        <v>51</v>
      </c>
      <c r="EJ48" s="2" t="s">
        <v>51</v>
      </c>
      <c r="EK48" s="7">
        <v>0</v>
      </c>
      <c r="EL48" s="4">
        <v>0</v>
      </c>
      <c r="EM48" s="4">
        <v>6</v>
      </c>
      <c r="EN48" s="4">
        <v>0</v>
      </c>
      <c r="EO48" s="2" t="s">
        <v>51</v>
      </c>
      <c r="EP48" s="2" t="s">
        <v>51</v>
      </c>
      <c r="EQ48" s="2" t="s">
        <v>51</v>
      </c>
      <c r="ER48" s="26" t="s">
        <v>51</v>
      </c>
      <c r="ES48" s="6">
        <v>6</v>
      </c>
      <c r="ET48" s="2" t="s">
        <v>51</v>
      </c>
      <c r="EU48" s="4">
        <v>6</v>
      </c>
      <c r="EV48" s="4">
        <v>6</v>
      </c>
      <c r="EW48" s="4">
        <v>100</v>
      </c>
      <c r="EX48" s="2" t="s">
        <v>51</v>
      </c>
      <c r="EY48" s="2" t="s">
        <v>51</v>
      </c>
      <c r="EZ48" s="2" t="s">
        <v>51</v>
      </c>
      <c r="FA48" s="20" t="s">
        <v>51</v>
      </c>
      <c r="FB48" s="26" t="s">
        <v>51</v>
      </c>
      <c r="FC48" s="6">
        <v>6</v>
      </c>
      <c r="FD48" s="4">
        <v>6</v>
      </c>
      <c r="FE48" s="4">
        <v>6</v>
      </c>
      <c r="FF48" s="4">
        <v>100</v>
      </c>
      <c r="FG48" s="3">
        <v>26</v>
      </c>
      <c r="FH48" s="3">
        <v>38</v>
      </c>
      <c r="FI48" s="3">
        <v>68.42</v>
      </c>
      <c r="FJ48" s="2" t="s">
        <v>51</v>
      </c>
      <c r="FK48" s="2" t="s">
        <v>51</v>
      </c>
      <c r="FL48" s="2" t="s">
        <v>51</v>
      </c>
      <c r="FM48" s="26" t="s">
        <v>51</v>
      </c>
      <c r="FN48" s="6">
        <v>2</v>
      </c>
      <c r="FO48" s="2" t="s">
        <v>51</v>
      </c>
      <c r="FP48" s="20" t="s">
        <v>51</v>
      </c>
      <c r="FQ48" s="2" t="s">
        <v>51</v>
      </c>
      <c r="FR48" s="2" t="s">
        <v>51</v>
      </c>
      <c r="FS48" s="2" t="s">
        <v>51</v>
      </c>
      <c r="FT48" s="4">
        <v>2</v>
      </c>
      <c r="FU48" s="4">
        <v>2</v>
      </c>
      <c r="FV48" s="4">
        <v>100</v>
      </c>
      <c r="FW48" s="2" t="s">
        <v>51</v>
      </c>
      <c r="FX48" s="2" t="s">
        <v>51</v>
      </c>
      <c r="FY48" s="2" t="s">
        <v>51</v>
      </c>
      <c r="FZ48" s="2" t="s">
        <v>51</v>
      </c>
      <c r="GA48" s="26" t="s">
        <v>51</v>
      </c>
      <c r="GB48" s="7">
        <v>0</v>
      </c>
      <c r="GC48" s="2" t="s">
        <v>51</v>
      </c>
      <c r="GD48" s="2" t="s">
        <v>51</v>
      </c>
      <c r="GE48" s="2" t="s">
        <v>51</v>
      </c>
      <c r="GF48" s="20" t="s">
        <v>51</v>
      </c>
      <c r="GG48" s="4">
        <v>0</v>
      </c>
      <c r="GH48" s="4">
        <v>4</v>
      </c>
      <c r="GI48" s="4">
        <v>0</v>
      </c>
      <c r="GJ48" s="7">
        <v>0</v>
      </c>
      <c r="GK48" s="2" t="s">
        <v>51</v>
      </c>
      <c r="GL48" s="2" t="s">
        <v>51</v>
      </c>
      <c r="GM48" s="2" t="s">
        <v>51</v>
      </c>
      <c r="GN48" s="20" t="s">
        <v>51</v>
      </c>
      <c r="GO48" s="2" t="s">
        <v>51</v>
      </c>
      <c r="GP48" s="2" t="s">
        <v>51</v>
      </c>
      <c r="GQ48" s="2" t="s">
        <v>51</v>
      </c>
      <c r="GR48" s="2" t="s">
        <v>51</v>
      </c>
      <c r="GS48" s="2" t="s">
        <v>51</v>
      </c>
      <c r="GT48" s="4">
        <v>0</v>
      </c>
      <c r="GU48" s="4">
        <v>4</v>
      </c>
      <c r="GV48" s="4">
        <v>0</v>
      </c>
      <c r="GW48" s="2" t="s">
        <v>51</v>
      </c>
      <c r="GX48" s="2" t="s">
        <v>51</v>
      </c>
      <c r="GY48" s="2" t="s">
        <v>51</v>
      </c>
      <c r="GZ48" s="2" t="s">
        <v>51</v>
      </c>
      <c r="HA48" s="2" t="s">
        <v>51</v>
      </c>
      <c r="HB48" s="20" t="s">
        <v>51</v>
      </c>
      <c r="HC48" s="2" t="s">
        <v>51</v>
      </c>
      <c r="HD48" s="7">
        <v>0</v>
      </c>
      <c r="HE48" s="2" t="s">
        <v>51</v>
      </c>
      <c r="HF48" s="26" t="s">
        <v>51</v>
      </c>
      <c r="HG48" s="4">
        <v>0</v>
      </c>
      <c r="HH48" s="4">
        <v>4</v>
      </c>
      <c r="HI48" s="4">
        <v>0</v>
      </c>
      <c r="HJ48" s="2" t="s">
        <v>51</v>
      </c>
      <c r="HK48" s="26" t="s">
        <v>51</v>
      </c>
      <c r="HL48" s="2" t="s">
        <v>51</v>
      </c>
      <c r="HM48" s="2" t="s">
        <v>51</v>
      </c>
      <c r="HN48" s="6">
        <v>6</v>
      </c>
      <c r="HO48" s="2" t="s">
        <v>51</v>
      </c>
      <c r="HP48" s="2" t="s">
        <v>51</v>
      </c>
      <c r="HQ48" s="2" t="s">
        <v>51</v>
      </c>
      <c r="HR48" s="2" t="s">
        <v>51</v>
      </c>
      <c r="HS48" s="2" t="s">
        <v>51</v>
      </c>
      <c r="HT48" s="4">
        <v>6</v>
      </c>
      <c r="HU48" s="4">
        <v>6</v>
      </c>
      <c r="HV48" s="4">
        <v>100</v>
      </c>
      <c r="HW48" s="3">
        <v>8</v>
      </c>
      <c r="HX48" s="3">
        <v>20</v>
      </c>
      <c r="HY48" s="3">
        <v>40</v>
      </c>
      <c r="HZ48" s="2" t="s">
        <v>51</v>
      </c>
      <c r="IA48" s="2" t="s">
        <v>51</v>
      </c>
      <c r="IB48" s="2" t="s">
        <v>51</v>
      </c>
      <c r="IC48" s="2" t="s">
        <v>51</v>
      </c>
      <c r="ID48" s="26" t="s">
        <v>51</v>
      </c>
      <c r="IE48" s="6">
        <v>2</v>
      </c>
      <c r="IF48" s="2" t="s">
        <v>51</v>
      </c>
      <c r="IG48" s="2" t="s">
        <v>51</v>
      </c>
      <c r="IH48" s="20" t="s">
        <v>51</v>
      </c>
      <c r="II48" s="2" t="s">
        <v>51</v>
      </c>
      <c r="IJ48" s="4">
        <v>2</v>
      </c>
      <c r="IK48" s="4">
        <v>2</v>
      </c>
      <c r="IL48" s="4">
        <v>100</v>
      </c>
      <c r="IM48" s="20" t="s">
        <v>51</v>
      </c>
      <c r="IN48" s="2" t="s">
        <v>51</v>
      </c>
      <c r="IO48" s="2" t="s">
        <v>51</v>
      </c>
      <c r="IP48" s="2" t="s">
        <v>51</v>
      </c>
      <c r="IQ48" s="2" t="s">
        <v>51</v>
      </c>
      <c r="IR48" s="2" t="s">
        <v>51</v>
      </c>
      <c r="IS48" s="2" t="s">
        <v>51</v>
      </c>
      <c r="IT48" s="26" t="s">
        <v>51</v>
      </c>
      <c r="IU48" s="6">
        <v>4</v>
      </c>
      <c r="IV48" s="2" t="s">
        <v>51</v>
      </c>
      <c r="IW48" s="4">
        <v>4</v>
      </c>
      <c r="IX48" s="4">
        <v>4</v>
      </c>
      <c r="IY48" s="4">
        <v>100</v>
      </c>
      <c r="IZ48" s="6">
        <v>6</v>
      </c>
      <c r="JA48" s="20" t="s">
        <v>51</v>
      </c>
      <c r="JB48" s="2" t="s">
        <v>51</v>
      </c>
      <c r="JC48" s="2" t="s">
        <v>51</v>
      </c>
      <c r="JD48" s="2" t="s">
        <v>51</v>
      </c>
      <c r="JE48" s="2" t="s">
        <v>51</v>
      </c>
      <c r="JF48" s="2" t="s">
        <v>51</v>
      </c>
      <c r="JG48" s="2" t="s">
        <v>51</v>
      </c>
      <c r="JH48" s="2" t="s">
        <v>51</v>
      </c>
      <c r="JI48" s="26" t="s">
        <v>51</v>
      </c>
      <c r="JJ48" s="4">
        <v>6</v>
      </c>
      <c r="JK48" s="4">
        <v>6</v>
      </c>
      <c r="JL48" s="4">
        <v>100</v>
      </c>
      <c r="JM48" s="3">
        <v>12</v>
      </c>
      <c r="JN48" s="3">
        <v>12</v>
      </c>
      <c r="JO48" s="3">
        <v>100</v>
      </c>
      <c r="JP48" s="1">
        <v>75</v>
      </c>
      <c r="JQ48" s="1">
        <v>100</v>
      </c>
      <c r="JR48" s="1">
        <v>75</v>
      </c>
    </row>
    <row r="49" spans="1:278" ht="16.350000000000001" customHeight="1" x14ac:dyDescent="0.25">
      <c r="A49" s="1">
        <v>952</v>
      </c>
      <c r="B49" s="2" t="s">
        <v>586</v>
      </c>
      <c r="C49" s="2" t="s">
        <v>49</v>
      </c>
      <c r="D49" s="2" t="s">
        <v>587</v>
      </c>
      <c r="E49" s="20" t="s">
        <v>1192</v>
      </c>
      <c r="F49" s="2" t="s">
        <v>1119</v>
      </c>
      <c r="G49" s="2" t="s">
        <v>51</v>
      </c>
      <c r="H49" s="6">
        <v>2</v>
      </c>
      <c r="I49" s="2" t="s">
        <v>51</v>
      </c>
      <c r="J49" s="26" t="s">
        <v>51</v>
      </c>
      <c r="K49" s="20" t="s">
        <v>51</v>
      </c>
      <c r="L49" s="2" t="s">
        <v>51</v>
      </c>
      <c r="M49" s="4">
        <v>2</v>
      </c>
      <c r="N49" s="4">
        <v>2</v>
      </c>
      <c r="O49" s="4">
        <v>100</v>
      </c>
      <c r="P49" s="6">
        <v>2</v>
      </c>
      <c r="Q49" s="2" t="s">
        <v>51</v>
      </c>
      <c r="R49" s="2" t="s">
        <v>51</v>
      </c>
      <c r="S49" s="26" t="s">
        <v>51</v>
      </c>
      <c r="T49" s="2" t="s">
        <v>51</v>
      </c>
      <c r="U49" s="2" t="s">
        <v>51</v>
      </c>
      <c r="V49" s="4">
        <v>2</v>
      </c>
      <c r="W49" s="4">
        <v>2</v>
      </c>
      <c r="X49" s="4">
        <v>100</v>
      </c>
      <c r="Y49" s="24" t="s">
        <v>51</v>
      </c>
      <c r="Z49" s="24" t="s">
        <v>51</v>
      </c>
      <c r="AA49" s="24" t="s">
        <v>51</v>
      </c>
      <c r="AB49" s="6">
        <v>2</v>
      </c>
      <c r="AC49" s="25" t="s">
        <v>51</v>
      </c>
      <c r="AD49" s="24" t="s">
        <v>51</v>
      </c>
      <c r="AE49" s="4">
        <v>2</v>
      </c>
      <c r="AF49" s="4">
        <v>2</v>
      </c>
      <c r="AG49" s="4">
        <v>100</v>
      </c>
      <c r="AH49" s="2" t="s">
        <v>51</v>
      </c>
      <c r="AI49" s="2" t="s">
        <v>51</v>
      </c>
      <c r="AJ49" s="26" t="s">
        <v>51</v>
      </c>
      <c r="AK49" s="2" t="s">
        <v>51</v>
      </c>
      <c r="AL49" s="6">
        <v>2</v>
      </c>
      <c r="AM49" s="2" t="s">
        <v>51</v>
      </c>
      <c r="AN49" s="4">
        <v>2</v>
      </c>
      <c r="AO49" s="4">
        <v>2</v>
      </c>
      <c r="AP49" s="4">
        <v>100</v>
      </c>
      <c r="AQ49" s="2" t="s">
        <v>51</v>
      </c>
      <c r="AR49" s="7">
        <v>0</v>
      </c>
      <c r="AS49" s="2" t="s">
        <v>51</v>
      </c>
      <c r="AT49" s="2" t="s">
        <v>51</v>
      </c>
      <c r="AU49" s="20" t="s">
        <v>51</v>
      </c>
      <c r="AV49" s="2" t="s">
        <v>51</v>
      </c>
      <c r="AW49" s="4">
        <v>0</v>
      </c>
      <c r="AX49" s="4">
        <v>2</v>
      </c>
      <c r="AY49" s="4">
        <v>0</v>
      </c>
      <c r="AZ49" s="2" t="s">
        <v>51</v>
      </c>
      <c r="BA49" s="6">
        <v>4</v>
      </c>
      <c r="BB49" s="2" t="s">
        <v>51</v>
      </c>
      <c r="BC49" s="2" t="s">
        <v>51</v>
      </c>
      <c r="BD49" s="2" t="s">
        <v>51</v>
      </c>
      <c r="BE49" s="26" t="s">
        <v>51</v>
      </c>
      <c r="BF49" s="4">
        <v>4</v>
      </c>
      <c r="BG49" s="4">
        <v>4</v>
      </c>
      <c r="BH49" s="4">
        <v>100</v>
      </c>
      <c r="BI49" s="2" t="s">
        <v>51</v>
      </c>
      <c r="BJ49" s="2" t="s">
        <v>51</v>
      </c>
      <c r="BK49" s="2" t="s">
        <v>51</v>
      </c>
      <c r="BL49" s="2" t="s">
        <v>51</v>
      </c>
      <c r="BM49" s="2" t="s">
        <v>51</v>
      </c>
      <c r="BN49" s="6">
        <v>4</v>
      </c>
      <c r="BO49" s="4">
        <v>4</v>
      </c>
      <c r="BP49" s="4">
        <v>4</v>
      </c>
      <c r="BQ49" s="4">
        <v>100</v>
      </c>
      <c r="BR49" s="7">
        <v>0</v>
      </c>
      <c r="BS49" s="2" t="s">
        <v>51</v>
      </c>
      <c r="BT49" s="26" t="s">
        <v>51</v>
      </c>
      <c r="BU49" s="2" t="s">
        <v>51</v>
      </c>
      <c r="BV49" s="20" t="s">
        <v>51</v>
      </c>
      <c r="BW49" s="2" t="s">
        <v>51</v>
      </c>
      <c r="BX49" s="4">
        <v>0</v>
      </c>
      <c r="BY49" s="4">
        <v>4</v>
      </c>
      <c r="BZ49" s="4">
        <v>0</v>
      </c>
      <c r="CA49" s="2" t="s">
        <v>51</v>
      </c>
      <c r="CB49" s="26" t="s">
        <v>51</v>
      </c>
      <c r="CC49" s="2" t="s">
        <v>51</v>
      </c>
      <c r="CD49" s="2" t="s">
        <v>51</v>
      </c>
      <c r="CE49" s="6">
        <v>4</v>
      </c>
      <c r="CF49" s="2" t="s">
        <v>51</v>
      </c>
      <c r="CG49" s="4">
        <v>4</v>
      </c>
      <c r="CH49" s="4">
        <v>4</v>
      </c>
      <c r="CI49" s="4">
        <v>100</v>
      </c>
      <c r="CJ49" s="2" t="s">
        <v>51</v>
      </c>
      <c r="CK49" s="20" t="s">
        <v>51</v>
      </c>
      <c r="CL49" s="2" t="s">
        <v>51</v>
      </c>
      <c r="CM49" s="26" t="s">
        <v>51</v>
      </c>
      <c r="CN49" s="7">
        <v>0</v>
      </c>
      <c r="CO49" s="2" t="s">
        <v>51</v>
      </c>
      <c r="CP49" s="4">
        <v>0</v>
      </c>
      <c r="CQ49" s="4">
        <v>4</v>
      </c>
      <c r="CR49" s="4">
        <v>0</v>
      </c>
      <c r="CS49" s="3">
        <v>20</v>
      </c>
      <c r="CT49" s="3">
        <v>30</v>
      </c>
      <c r="CU49" s="3">
        <v>66.67</v>
      </c>
      <c r="CV49" s="2" t="s">
        <v>51</v>
      </c>
      <c r="CW49" s="2" t="s">
        <v>51</v>
      </c>
      <c r="CX49" s="26" t="s">
        <v>51</v>
      </c>
      <c r="CY49" s="7">
        <v>0</v>
      </c>
      <c r="CZ49" s="2" t="s">
        <v>51</v>
      </c>
      <c r="DA49" s="20" t="s">
        <v>51</v>
      </c>
      <c r="DB49" s="4">
        <v>0</v>
      </c>
      <c r="DC49" s="4">
        <v>4</v>
      </c>
      <c r="DD49" s="4">
        <v>0</v>
      </c>
      <c r="DE49" s="2" t="s">
        <v>51</v>
      </c>
      <c r="DF49" s="2" t="s">
        <v>51</v>
      </c>
      <c r="DG49" s="20" t="s">
        <v>51</v>
      </c>
      <c r="DH49" s="2" t="s">
        <v>51</v>
      </c>
      <c r="DI49" s="6">
        <v>4</v>
      </c>
      <c r="DJ49" s="2" t="s">
        <v>51</v>
      </c>
      <c r="DK49" s="4">
        <v>4</v>
      </c>
      <c r="DL49" s="4">
        <v>4</v>
      </c>
      <c r="DM49" s="4">
        <v>100</v>
      </c>
      <c r="DN49" s="6">
        <v>6</v>
      </c>
      <c r="DO49" s="20" t="s">
        <v>51</v>
      </c>
      <c r="DP49" s="2" t="s">
        <v>51</v>
      </c>
      <c r="DQ49" s="2" t="s">
        <v>51</v>
      </c>
      <c r="DR49" s="2" t="s">
        <v>51</v>
      </c>
      <c r="DS49" s="2" t="s">
        <v>51</v>
      </c>
      <c r="DT49" s="4">
        <v>6</v>
      </c>
      <c r="DU49" s="4">
        <v>6</v>
      </c>
      <c r="DV49" s="4">
        <v>100</v>
      </c>
      <c r="DW49" s="2" t="s">
        <v>51</v>
      </c>
      <c r="DX49" s="6">
        <v>6</v>
      </c>
      <c r="DY49" s="2" t="s">
        <v>51</v>
      </c>
      <c r="DZ49" s="2" t="s">
        <v>51</v>
      </c>
      <c r="EA49" s="20" t="s">
        <v>51</v>
      </c>
      <c r="EB49" s="2" t="s">
        <v>51</v>
      </c>
      <c r="EC49" s="4">
        <v>6</v>
      </c>
      <c r="ED49" s="4">
        <v>6</v>
      </c>
      <c r="EE49" s="4">
        <v>100</v>
      </c>
      <c r="EF49" s="2" t="s">
        <v>51</v>
      </c>
      <c r="EG49" s="7">
        <v>0</v>
      </c>
      <c r="EH49" s="2" t="s">
        <v>51</v>
      </c>
      <c r="EI49" s="26" t="s">
        <v>51</v>
      </c>
      <c r="EJ49" s="2" t="s">
        <v>51</v>
      </c>
      <c r="EK49" s="2" t="s">
        <v>51</v>
      </c>
      <c r="EL49" s="4">
        <v>0</v>
      </c>
      <c r="EM49" s="4">
        <v>6</v>
      </c>
      <c r="EN49" s="4">
        <v>0</v>
      </c>
      <c r="EO49" s="2" t="s">
        <v>51</v>
      </c>
      <c r="EP49" s="2" t="s">
        <v>51</v>
      </c>
      <c r="EQ49" s="2" t="s">
        <v>51</v>
      </c>
      <c r="ER49" s="2" t="s">
        <v>51</v>
      </c>
      <c r="ES49" s="20" t="s">
        <v>51</v>
      </c>
      <c r="ET49" s="6">
        <v>6</v>
      </c>
      <c r="EU49" s="4">
        <v>6</v>
      </c>
      <c r="EV49" s="4">
        <v>6</v>
      </c>
      <c r="EW49" s="4">
        <v>100</v>
      </c>
      <c r="EX49" s="20" t="s">
        <v>51</v>
      </c>
      <c r="EY49" s="7">
        <v>0</v>
      </c>
      <c r="EZ49" s="2" t="s">
        <v>51</v>
      </c>
      <c r="FA49" s="26" t="s">
        <v>51</v>
      </c>
      <c r="FB49" s="2" t="s">
        <v>51</v>
      </c>
      <c r="FC49" s="2" t="s">
        <v>51</v>
      </c>
      <c r="FD49" s="4">
        <v>0</v>
      </c>
      <c r="FE49" s="4">
        <v>6</v>
      </c>
      <c r="FF49" s="4">
        <v>0</v>
      </c>
      <c r="FG49" s="3">
        <v>22</v>
      </c>
      <c r="FH49" s="3">
        <v>38</v>
      </c>
      <c r="FI49" s="3">
        <v>57.89</v>
      </c>
      <c r="FJ49" s="2" t="s">
        <v>51</v>
      </c>
      <c r="FK49" s="2" t="s">
        <v>51</v>
      </c>
      <c r="FL49" s="2" t="s">
        <v>51</v>
      </c>
      <c r="FM49" s="2" t="s">
        <v>51</v>
      </c>
      <c r="FN49" s="6">
        <v>2</v>
      </c>
      <c r="FO49" s="20" t="s">
        <v>51</v>
      </c>
      <c r="FP49" s="2" t="s">
        <v>51</v>
      </c>
      <c r="FQ49" s="2" t="s">
        <v>51</v>
      </c>
      <c r="FR49" s="2" t="s">
        <v>51</v>
      </c>
      <c r="FS49" s="26" t="s">
        <v>51</v>
      </c>
      <c r="FT49" s="4">
        <v>2</v>
      </c>
      <c r="FU49" s="4">
        <v>2</v>
      </c>
      <c r="FV49" s="4">
        <v>100</v>
      </c>
      <c r="FW49" s="26" t="s">
        <v>51</v>
      </c>
      <c r="FX49" s="2" t="s">
        <v>51</v>
      </c>
      <c r="FY49" s="2" t="s">
        <v>51</v>
      </c>
      <c r="FZ49" s="7">
        <v>0</v>
      </c>
      <c r="GA49" s="2" t="s">
        <v>51</v>
      </c>
      <c r="GB49" s="2" t="s">
        <v>51</v>
      </c>
      <c r="GC49" s="2" t="s">
        <v>51</v>
      </c>
      <c r="GD49" s="2" t="s">
        <v>51</v>
      </c>
      <c r="GE49" s="2" t="s">
        <v>51</v>
      </c>
      <c r="GF49" s="2" t="s">
        <v>51</v>
      </c>
      <c r="GG49" s="4">
        <v>0</v>
      </c>
      <c r="GH49" s="4">
        <v>4</v>
      </c>
      <c r="GI49" s="4">
        <v>0</v>
      </c>
      <c r="GJ49" s="2" t="s">
        <v>51</v>
      </c>
      <c r="GK49" s="2" t="s">
        <v>51</v>
      </c>
      <c r="GL49" s="2" t="s">
        <v>51</v>
      </c>
      <c r="GM49" s="2" t="s">
        <v>51</v>
      </c>
      <c r="GN49" s="2" t="s">
        <v>51</v>
      </c>
      <c r="GO49" s="2" t="s">
        <v>51</v>
      </c>
      <c r="GP49" s="26" t="s">
        <v>51</v>
      </c>
      <c r="GQ49" s="2" t="s">
        <v>51</v>
      </c>
      <c r="GR49" s="2" t="s">
        <v>51</v>
      </c>
      <c r="GS49" s="7">
        <v>0</v>
      </c>
      <c r="GT49" s="4">
        <v>0</v>
      </c>
      <c r="GU49" s="4">
        <v>4</v>
      </c>
      <c r="GV49" s="4">
        <v>0</v>
      </c>
      <c r="GW49" s="26" t="s">
        <v>51</v>
      </c>
      <c r="GX49" s="2" t="s">
        <v>51</v>
      </c>
      <c r="GY49" s="2" t="s">
        <v>51</v>
      </c>
      <c r="GZ49" s="20" t="s">
        <v>51</v>
      </c>
      <c r="HA49" s="2" t="s">
        <v>51</v>
      </c>
      <c r="HB49" s="2" t="s">
        <v>51</v>
      </c>
      <c r="HC49" s="2" t="s">
        <v>51</v>
      </c>
      <c r="HD49" s="7">
        <v>0</v>
      </c>
      <c r="HE49" s="2" t="s">
        <v>51</v>
      </c>
      <c r="HF49" s="2" t="s">
        <v>51</v>
      </c>
      <c r="HG49" s="4">
        <v>0</v>
      </c>
      <c r="HH49" s="4">
        <v>4</v>
      </c>
      <c r="HI49" s="4">
        <v>0</v>
      </c>
      <c r="HJ49" s="26" t="s">
        <v>51</v>
      </c>
      <c r="HK49" s="2" t="s">
        <v>51</v>
      </c>
      <c r="HL49" s="20" t="s">
        <v>51</v>
      </c>
      <c r="HM49" s="2" t="s">
        <v>51</v>
      </c>
      <c r="HN49" s="2" t="s">
        <v>51</v>
      </c>
      <c r="HO49" s="2" t="s">
        <v>51</v>
      </c>
      <c r="HP49" s="2" t="s">
        <v>51</v>
      </c>
      <c r="HQ49" s="8">
        <v>2</v>
      </c>
      <c r="HR49" s="2" t="s">
        <v>51</v>
      </c>
      <c r="HS49" s="2" t="s">
        <v>51</v>
      </c>
      <c r="HT49" s="4">
        <v>2</v>
      </c>
      <c r="HU49" s="4">
        <v>6</v>
      </c>
      <c r="HV49" s="4">
        <v>33.33</v>
      </c>
      <c r="HW49" s="3">
        <v>4</v>
      </c>
      <c r="HX49" s="3">
        <v>20</v>
      </c>
      <c r="HY49" s="3">
        <v>20</v>
      </c>
      <c r="HZ49" s="2" t="s">
        <v>51</v>
      </c>
      <c r="IA49" s="6">
        <v>2</v>
      </c>
      <c r="IB49" s="2" t="s">
        <v>51</v>
      </c>
      <c r="IC49" s="26" t="s">
        <v>51</v>
      </c>
      <c r="ID49" s="2" t="s">
        <v>51</v>
      </c>
      <c r="IE49" s="2" t="s">
        <v>51</v>
      </c>
      <c r="IF49" s="2" t="s">
        <v>51</v>
      </c>
      <c r="IG49" s="2" t="s">
        <v>51</v>
      </c>
      <c r="IH49" s="2" t="s">
        <v>51</v>
      </c>
      <c r="II49" s="20" t="s">
        <v>51</v>
      </c>
      <c r="IJ49" s="4">
        <v>2</v>
      </c>
      <c r="IK49" s="4">
        <v>2</v>
      </c>
      <c r="IL49" s="4">
        <v>100</v>
      </c>
      <c r="IM49" s="2" t="s">
        <v>51</v>
      </c>
      <c r="IN49" s="26" t="s">
        <v>51</v>
      </c>
      <c r="IO49" s="2" t="s">
        <v>51</v>
      </c>
      <c r="IP49" s="2" t="s">
        <v>51</v>
      </c>
      <c r="IQ49" s="2" t="s">
        <v>51</v>
      </c>
      <c r="IR49" s="2" t="s">
        <v>51</v>
      </c>
      <c r="IS49" s="7">
        <v>0</v>
      </c>
      <c r="IT49" s="2" t="s">
        <v>51</v>
      </c>
      <c r="IU49" s="2" t="s">
        <v>51</v>
      </c>
      <c r="IV49" s="2" t="s">
        <v>51</v>
      </c>
      <c r="IW49" s="4">
        <v>0</v>
      </c>
      <c r="IX49" s="4">
        <v>4</v>
      </c>
      <c r="IY49" s="4">
        <v>0</v>
      </c>
      <c r="IZ49" s="26" t="s">
        <v>51</v>
      </c>
      <c r="JA49" s="2" t="s">
        <v>51</v>
      </c>
      <c r="JB49" s="2" t="s">
        <v>51</v>
      </c>
      <c r="JC49" s="2" t="s">
        <v>51</v>
      </c>
      <c r="JD49" s="2" t="s">
        <v>51</v>
      </c>
      <c r="JE49" s="2" t="s">
        <v>51</v>
      </c>
      <c r="JF49" s="8">
        <v>3</v>
      </c>
      <c r="JG49" s="2" t="s">
        <v>51</v>
      </c>
      <c r="JH49" s="2" t="s">
        <v>51</v>
      </c>
      <c r="JI49" s="2" t="s">
        <v>51</v>
      </c>
      <c r="JJ49" s="4">
        <v>3</v>
      </c>
      <c r="JK49" s="4">
        <v>6</v>
      </c>
      <c r="JL49" s="4">
        <v>50</v>
      </c>
      <c r="JM49" s="3">
        <v>5</v>
      </c>
      <c r="JN49" s="3">
        <v>12</v>
      </c>
      <c r="JO49" s="3">
        <v>41.67</v>
      </c>
      <c r="JP49" s="1">
        <v>51</v>
      </c>
      <c r="JQ49" s="1">
        <v>100</v>
      </c>
      <c r="JR49" s="1">
        <v>51</v>
      </c>
    </row>
    <row r="50" spans="1:278" ht="16.350000000000001" customHeight="1" x14ac:dyDescent="0.25">
      <c r="A50" s="1">
        <v>961</v>
      </c>
      <c r="B50" s="2" t="s">
        <v>589</v>
      </c>
      <c r="C50" s="2" t="s">
        <v>49</v>
      </c>
      <c r="D50" s="2" t="s">
        <v>524</v>
      </c>
      <c r="E50" s="20" t="s">
        <v>1229</v>
      </c>
      <c r="F50" s="2" t="s">
        <v>1133</v>
      </c>
      <c r="G50" s="2" t="s">
        <v>51</v>
      </c>
      <c r="H50" s="6">
        <v>2</v>
      </c>
      <c r="I50" s="2" t="s">
        <v>51</v>
      </c>
      <c r="J50" s="20" t="s">
        <v>51</v>
      </c>
      <c r="K50" s="26" t="s">
        <v>51</v>
      </c>
      <c r="L50" s="2" t="s">
        <v>51</v>
      </c>
      <c r="M50" s="4">
        <v>2</v>
      </c>
      <c r="N50" s="4">
        <v>2</v>
      </c>
      <c r="O50" s="4">
        <v>100</v>
      </c>
      <c r="P50" s="6">
        <v>2</v>
      </c>
      <c r="Q50" s="2" t="s">
        <v>51</v>
      </c>
      <c r="R50" s="2" t="s">
        <v>51</v>
      </c>
      <c r="S50" s="20" t="s">
        <v>51</v>
      </c>
      <c r="T50" s="2" t="s">
        <v>51</v>
      </c>
      <c r="U50" s="2" t="s">
        <v>51</v>
      </c>
      <c r="V50" s="4">
        <v>2</v>
      </c>
      <c r="W50" s="4">
        <v>2</v>
      </c>
      <c r="X50" s="4">
        <v>100</v>
      </c>
      <c r="Y50" s="24" t="s">
        <v>51</v>
      </c>
      <c r="Z50" s="24" t="s">
        <v>51</v>
      </c>
      <c r="AA50" s="24" t="s">
        <v>51</v>
      </c>
      <c r="AB50" s="25" t="s">
        <v>51</v>
      </c>
      <c r="AC50" s="6">
        <v>2</v>
      </c>
      <c r="AD50" s="24" t="s">
        <v>51</v>
      </c>
      <c r="AE50" s="4">
        <v>2</v>
      </c>
      <c r="AF50" s="4">
        <v>2</v>
      </c>
      <c r="AG50" s="4">
        <v>100</v>
      </c>
      <c r="AH50" s="2" t="s">
        <v>51</v>
      </c>
      <c r="AI50" s="2" t="s">
        <v>51</v>
      </c>
      <c r="AJ50" s="6">
        <v>2</v>
      </c>
      <c r="AK50" s="2" t="s">
        <v>51</v>
      </c>
      <c r="AL50" s="2" t="s">
        <v>51</v>
      </c>
      <c r="AM50" s="26" t="s">
        <v>51</v>
      </c>
      <c r="AN50" s="4">
        <v>2</v>
      </c>
      <c r="AO50" s="4">
        <v>2</v>
      </c>
      <c r="AP50" s="4">
        <v>100</v>
      </c>
      <c r="AQ50" s="6">
        <v>2</v>
      </c>
      <c r="AR50" s="26" t="s">
        <v>51</v>
      </c>
      <c r="AS50" s="2" t="s">
        <v>51</v>
      </c>
      <c r="AT50" s="2" t="s">
        <v>51</v>
      </c>
      <c r="AU50" s="2" t="s">
        <v>51</v>
      </c>
      <c r="AV50" s="2" t="s">
        <v>51</v>
      </c>
      <c r="AW50" s="4">
        <v>2</v>
      </c>
      <c r="AX50" s="4">
        <v>2</v>
      </c>
      <c r="AY50" s="4">
        <v>100</v>
      </c>
      <c r="AZ50" s="2" t="s">
        <v>51</v>
      </c>
      <c r="BA50" s="2" t="s">
        <v>51</v>
      </c>
      <c r="BB50" s="26" t="s">
        <v>51</v>
      </c>
      <c r="BC50" s="2" t="s">
        <v>51</v>
      </c>
      <c r="BD50" s="2" t="s">
        <v>51</v>
      </c>
      <c r="BE50" s="6">
        <v>4</v>
      </c>
      <c r="BF50" s="4">
        <v>4</v>
      </c>
      <c r="BG50" s="4">
        <v>4</v>
      </c>
      <c r="BH50" s="4">
        <v>100</v>
      </c>
      <c r="BI50" s="2" t="s">
        <v>51</v>
      </c>
      <c r="BJ50" s="2" t="s">
        <v>51</v>
      </c>
      <c r="BK50" s="2" t="s">
        <v>51</v>
      </c>
      <c r="BL50" s="2" t="s">
        <v>51</v>
      </c>
      <c r="BM50" s="6">
        <v>4</v>
      </c>
      <c r="BN50" s="20" t="s">
        <v>51</v>
      </c>
      <c r="BO50" s="4">
        <v>4</v>
      </c>
      <c r="BP50" s="4">
        <v>4</v>
      </c>
      <c r="BQ50" s="4">
        <v>100</v>
      </c>
      <c r="BR50" s="2" t="s">
        <v>51</v>
      </c>
      <c r="BS50" s="26" t="s">
        <v>51</v>
      </c>
      <c r="BT50" s="6">
        <v>4</v>
      </c>
      <c r="BU50" s="2" t="s">
        <v>51</v>
      </c>
      <c r="BV50" s="2" t="s">
        <v>51</v>
      </c>
      <c r="BW50" s="2" t="s">
        <v>51</v>
      </c>
      <c r="BX50" s="4">
        <v>4</v>
      </c>
      <c r="BY50" s="4">
        <v>4</v>
      </c>
      <c r="BZ50" s="4">
        <v>100</v>
      </c>
      <c r="CA50" s="2" t="s">
        <v>51</v>
      </c>
      <c r="CB50" s="20" t="s">
        <v>51</v>
      </c>
      <c r="CC50" s="2" t="s">
        <v>51</v>
      </c>
      <c r="CD50" s="2" t="s">
        <v>51</v>
      </c>
      <c r="CE50" s="2" t="s">
        <v>51</v>
      </c>
      <c r="CF50" s="6">
        <v>4</v>
      </c>
      <c r="CG50" s="4">
        <v>4</v>
      </c>
      <c r="CH50" s="4">
        <v>4</v>
      </c>
      <c r="CI50" s="4">
        <v>100</v>
      </c>
      <c r="CJ50" s="2" t="s">
        <v>51</v>
      </c>
      <c r="CK50" s="2" t="s">
        <v>51</v>
      </c>
      <c r="CL50" s="6">
        <v>4</v>
      </c>
      <c r="CM50" s="20" t="s">
        <v>51</v>
      </c>
      <c r="CN50" s="2" t="s">
        <v>51</v>
      </c>
      <c r="CO50" s="2" t="s">
        <v>51</v>
      </c>
      <c r="CP50" s="4">
        <v>4</v>
      </c>
      <c r="CQ50" s="4">
        <v>4</v>
      </c>
      <c r="CR50" s="4">
        <v>100</v>
      </c>
      <c r="CS50" s="3">
        <v>30</v>
      </c>
      <c r="CT50" s="3">
        <v>30</v>
      </c>
      <c r="CU50" s="3">
        <v>100</v>
      </c>
      <c r="CV50" s="2" t="s">
        <v>51</v>
      </c>
      <c r="CW50" s="2" t="s">
        <v>51</v>
      </c>
      <c r="CX50" s="20" t="s">
        <v>51</v>
      </c>
      <c r="CY50" s="26" t="s">
        <v>51</v>
      </c>
      <c r="CZ50" s="2" t="s">
        <v>51</v>
      </c>
      <c r="DA50" s="7">
        <v>0</v>
      </c>
      <c r="DB50" s="4">
        <v>0</v>
      </c>
      <c r="DC50" s="4">
        <v>4</v>
      </c>
      <c r="DD50" s="4">
        <v>0</v>
      </c>
      <c r="DE50" s="6">
        <v>4</v>
      </c>
      <c r="DF50" s="2" t="s">
        <v>51</v>
      </c>
      <c r="DG50" s="2" t="s">
        <v>51</v>
      </c>
      <c r="DH50" s="2" t="s">
        <v>51</v>
      </c>
      <c r="DI50" s="20" t="s">
        <v>51</v>
      </c>
      <c r="DJ50" s="26" t="s">
        <v>51</v>
      </c>
      <c r="DK50" s="4">
        <v>4</v>
      </c>
      <c r="DL50" s="4">
        <v>4</v>
      </c>
      <c r="DM50" s="4">
        <v>100</v>
      </c>
      <c r="DN50" s="20" t="s">
        <v>51</v>
      </c>
      <c r="DO50" s="2" t="s">
        <v>51</v>
      </c>
      <c r="DP50" s="2" t="s">
        <v>51</v>
      </c>
      <c r="DQ50" s="2" t="s">
        <v>51</v>
      </c>
      <c r="DR50" s="26" t="s">
        <v>51</v>
      </c>
      <c r="DS50" s="7">
        <v>0</v>
      </c>
      <c r="DT50" s="4">
        <v>0</v>
      </c>
      <c r="DU50" s="4">
        <v>6</v>
      </c>
      <c r="DV50" s="4">
        <v>0</v>
      </c>
      <c r="DW50" s="2" t="s">
        <v>51</v>
      </c>
      <c r="DX50" s="20" t="s">
        <v>51</v>
      </c>
      <c r="DY50" s="6">
        <v>6</v>
      </c>
      <c r="DZ50" s="26" t="s">
        <v>51</v>
      </c>
      <c r="EA50" s="2" t="s">
        <v>51</v>
      </c>
      <c r="EB50" s="2" t="s">
        <v>51</v>
      </c>
      <c r="EC50" s="4">
        <v>6</v>
      </c>
      <c r="ED50" s="4">
        <v>6</v>
      </c>
      <c r="EE50" s="4">
        <v>100</v>
      </c>
      <c r="EF50" s="2" t="s">
        <v>51</v>
      </c>
      <c r="EG50" s="2" t="s">
        <v>51</v>
      </c>
      <c r="EH50" s="2" t="s">
        <v>51</v>
      </c>
      <c r="EI50" s="20" t="s">
        <v>51</v>
      </c>
      <c r="EJ50" s="7">
        <v>0</v>
      </c>
      <c r="EK50" s="26" t="s">
        <v>51</v>
      </c>
      <c r="EL50" s="4">
        <v>0</v>
      </c>
      <c r="EM50" s="4">
        <v>6</v>
      </c>
      <c r="EN50" s="4">
        <v>0</v>
      </c>
      <c r="EO50" s="2" t="s">
        <v>51</v>
      </c>
      <c r="EP50" s="6">
        <v>6</v>
      </c>
      <c r="EQ50" s="2" t="s">
        <v>51</v>
      </c>
      <c r="ER50" s="2" t="s">
        <v>51</v>
      </c>
      <c r="ES50" s="2" t="s">
        <v>51</v>
      </c>
      <c r="ET50" s="26" t="s">
        <v>51</v>
      </c>
      <c r="EU50" s="4">
        <v>6</v>
      </c>
      <c r="EV50" s="4">
        <v>6</v>
      </c>
      <c r="EW50" s="4">
        <v>100</v>
      </c>
      <c r="EX50" s="2" t="s">
        <v>51</v>
      </c>
      <c r="EY50" s="2" t="s">
        <v>51</v>
      </c>
      <c r="EZ50" s="2" t="s">
        <v>51</v>
      </c>
      <c r="FA50" s="20" t="s">
        <v>51</v>
      </c>
      <c r="FB50" s="26" t="s">
        <v>51</v>
      </c>
      <c r="FC50" s="6">
        <v>6</v>
      </c>
      <c r="FD50" s="4">
        <v>6</v>
      </c>
      <c r="FE50" s="4">
        <v>6</v>
      </c>
      <c r="FF50" s="4">
        <v>100</v>
      </c>
      <c r="FG50" s="3">
        <v>22</v>
      </c>
      <c r="FH50" s="3">
        <v>38</v>
      </c>
      <c r="FI50" s="3">
        <v>57.89</v>
      </c>
      <c r="FJ50" s="2" t="s">
        <v>51</v>
      </c>
      <c r="FK50" s="7">
        <v>0</v>
      </c>
      <c r="FL50" s="26" t="s">
        <v>51</v>
      </c>
      <c r="FM50" s="2" t="s">
        <v>51</v>
      </c>
      <c r="FN50" s="2" t="s">
        <v>51</v>
      </c>
      <c r="FO50" s="2" t="s">
        <v>51</v>
      </c>
      <c r="FP50" s="2" t="s">
        <v>51</v>
      </c>
      <c r="FQ50" s="2" t="s">
        <v>51</v>
      </c>
      <c r="FR50" s="2" t="s">
        <v>51</v>
      </c>
      <c r="FS50" s="20" t="s">
        <v>51</v>
      </c>
      <c r="FT50" s="4">
        <v>0</v>
      </c>
      <c r="FU50" s="4">
        <v>2</v>
      </c>
      <c r="FV50" s="4">
        <v>0</v>
      </c>
      <c r="FW50" s="20" t="s">
        <v>51</v>
      </c>
      <c r="FX50" s="2" t="s">
        <v>51</v>
      </c>
      <c r="FY50" s="2" t="s">
        <v>51</v>
      </c>
      <c r="FZ50" s="7">
        <v>0</v>
      </c>
      <c r="GA50" s="2" t="s">
        <v>51</v>
      </c>
      <c r="GB50" s="2" t="s">
        <v>51</v>
      </c>
      <c r="GC50" s="2" t="s">
        <v>51</v>
      </c>
      <c r="GD50" s="2" t="s">
        <v>51</v>
      </c>
      <c r="GE50" s="2" t="s">
        <v>51</v>
      </c>
      <c r="GF50" s="26" t="s">
        <v>51</v>
      </c>
      <c r="GG50" s="4">
        <v>0</v>
      </c>
      <c r="GH50" s="4">
        <v>4</v>
      </c>
      <c r="GI50" s="4">
        <v>0</v>
      </c>
      <c r="GJ50" s="26" t="s">
        <v>51</v>
      </c>
      <c r="GK50" s="2" t="s">
        <v>51</v>
      </c>
      <c r="GL50" s="7">
        <v>0</v>
      </c>
      <c r="GM50" s="2" t="s">
        <v>51</v>
      </c>
      <c r="GN50" s="2" t="s">
        <v>51</v>
      </c>
      <c r="GO50" s="2" t="s">
        <v>51</v>
      </c>
      <c r="GP50" s="20" t="s">
        <v>51</v>
      </c>
      <c r="GQ50" s="2" t="s">
        <v>51</v>
      </c>
      <c r="GR50" s="2" t="s">
        <v>51</v>
      </c>
      <c r="GS50" s="2" t="s">
        <v>51</v>
      </c>
      <c r="GT50" s="4">
        <v>0</v>
      </c>
      <c r="GU50" s="4">
        <v>4</v>
      </c>
      <c r="GV50" s="4">
        <v>0</v>
      </c>
      <c r="GW50" s="7">
        <v>0</v>
      </c>
      <c r="GX50" s="2" t="s">
        <v>51</v>
      </c>
      <c r="GY50" s="26" t="s">
        <v>51</v>
      </c>
      <c r="GZ50" s="2" t="s">
        <v>51</v>
      </c>
      <c r="HA50" s="2" t="s">
        <v>51</v>
      </c>
      <c r="HB50" s="2" t="s">
        <v>51</v>
      </c>
      <c r="HC50" s="2" t="s">
        <v>51</v>
      </c>
      <c r="HD50" s="2" t="s">
        <v>51</v>
      </c>
      <c r="HE50" s="2" t="s">
        <v>51</v>
      </c>
      <c r="HF50" s="2" t="s">
        <v>51</v>
      </c>
      <c r="HG50" s="4">
        <v>0</v>
      </c>
      <c r="HH50" s="4">
        <v>4</v>
      </c>
      <c r="HI50" s="4">
        <v>0</v>
      </c>
      <c r="HJ50" s="20" t="s">
        <v>51</v>
      </c>
      <c r="HK50" s="2" t="s">
        <v>51</v>
      </c>
      <c r="HL50" s="2" t="s">
        <v>51</v>
      </c>
      <c r="HM50" s="6">
        <v>6</v>
      </c>
      <c r="HN50" s="2" t="s">
        <v>51</v>
      </c>
      <c r="HO50" s="2" t="s">
        <v>51</v>
      </c>
      <c r="HP50" s="2" t="s">
        <v>51</v>
      </c>
      <c r="HQ50" s="26" t="s">
        <v>51</v>
      </c>
      <c r="HR50" s="2" t="s">
        <v>51</v>
      </c>
      <c r="HS50" s="2" t="s">
        <v>51</v>
      </c>
      <c r="HT50" s="4">
        <v>6</v>
      </c>
      <c r="HU50" s="4">
        <v>6</v>
      </c>
      <c r="HV50" s="4">
        <v>100</v>
      </c>
      <c r="HW50" s="3">
        <v>6</v>
      </c>
      <c r="HX50" s="3">
        <v>20</v>
      </c>
      <c r="HY50" s="3">
        <v>30</v>
      </c>
      <c r="HZ50" s="2" t="s">
        <v>51</v>
      </c>
      <c r="IA50" s="2" t="s">
        <v>51</v>
      </c>
      <c r="IB50" s="2" t="s">
        <v>51</v>
      </c>
      <c r="IC50" s="20" t="s">
        <v>51</v>
      </c>
      <c r="ID50" s="2" t="s">
        <v>51</v>
      </c>
      <c r="IE50" s="2" t="s">
        <v>51</v>
      </c>
      <c r="IF50" s="2" t="s">
        <v>51</v>
      </c>
      <c r="IG50" s="2" t="s">
        <v>51</v>
      </c>
      <c r="IH50" s="26" t="s">
        <v>51</v>
      </c>
      <c r="II50" s="6">
        <v>2</v>
      </c>
      <c r="IJ50" s="4">
        <v>2</v>
      </c>
      <c r="IK50" s="4">
        <v>2</v>
      </c>
      <c r="IL50" s="4">
        <v>100</v>
      </c>
      <c r="IM50" s="2" t="s">
        <v>51</v>
      </c>
      <c r="IN50" s="20" t="s">
        <v>51</v>
      </c>
      <c r="IO50" s="2" t="s">
        <v>51</v>
      </c>
      <c r="IP50" s="2" t="s">
        <v>51</v>
      </c>
      <c r="IQ50" s="2" t="s">
        <v>51</v>
      </c>
      <c r="IR50" s="2" t="s">
        <v>51</v>
      </c>
      <c r="IS50" s="7">
        <v>0</v>
      </c>
      <c r="IT50" s="26" t="s">
        <v>51</v>
      </c>
      <c r="IU50" s="2" t="s">
        <v>51</v>
      </c>
      <c r="IV50" s="2" t="s">
        <v>51</v>
      </c>
      <c r="IW50" s="4">
        <v>0</v>
      </c>
      <c r="IX50" s="4">
        <v>4</v>
      </c>
      <c r="IY50" s="4">
        <v>0</v>
      </c>
      <c r="IZ50" s="20" t="s">
        <v>51</v>
      </c>
      <c r="JA50" s="2" t="s">
        <v>51</v>
      </c>
      <c r="JB50" s="2" t="s">
        <v>51</v>
      </c>
      <c r="JC50" s="26" t="s">
        <v>51</v>
      </c>
      <c r="JD50" s="2" t="s">
        <v>51</v>
      </c>
      <c r="JE50" s="2" t="s">
        <v>51</v>
      </c>
      <c r="JF50" s="7">
        <v>0</v>
      </c>
      <c r="JG50" s="2" t="s">
        <v>51</v>
      </c>
      <c r="JH50" s="2" t="s">
        <v>51</v>
      </c>
      <c r="JI50" s="2" t="s">
        <v>51</v>
      </c>
      <c r="JJ50" s="4">
        <v>0</v>
      </c>
      <c r="JK50" s="4">
        <v>6</v>
      </c>
      <c r="JL50" s="4">
        <v>0</v>
      </c>
      <c r="JM50" s="3">
        <v>2</v>
      </c>
      <c r="JN50" s="3">
        <v>12</v>
      </c>
      <c r="JO50" s="3">
        <v>16.670000000000002</v>
      </c>
      <c r="JP50" s="1">
        <v>60</v>
      </c>
      <c r="JQ50" s="1">
        <v>100</v>
      </c>
      <c r="JR50" s="1">
        <v>60</v>
      </c>
    </row>
    <row r="51" spans="1:278" ht="16.350000000000001" customHeight="1" x14ac:dyDescent="0.25">
      <c r="A51" s="1">
        <v>722</v>
      </c>
      <c r="B51" s="2" t="s">
        <v>544</v>
      </c>
      <c r="C51" s="2" t="s">
        <v>545</v>
      </c>
      <c r="D51" s="2" t="s">
        <v>521</v>
      </c>
      <c r="E51" s="20" t="s">
        <v>1249</v>
      </c>
      <c r="F51" s="2" t="s">
        <v>1131</v>
      </c>
      <c r="G51" s="2" t="s">
        <v>51</v>
      </c>
      <c r="H51" s="2" t="s">
        <v>51</v>
      </c>
      <c r="I51" s="2" t="s">
        <v>51</v>
      </c>
      <c r="J51" s="2" t="s">
        <v>51</v>
      </c>
      <c r="K51" s="6">
        <v>2</v>
      </c>
      <c r="L51" s="20" t="s">
        <v>51</v>
      </c>
      <c r="M51" s="4">
        <v>2</v>
      </c>
      <c r="N51" s="4">
        <v>2</v>
      </c>
      <c r="O51" s="4">
        <v>100</v>
      </c>
      <c r="P51" s="6">
        <v>2</v>
      </c>
      <c r="Q51" s="26" t="s">
        <v>51</v>
      </c>
      <c r="R51" s="2" t="s">
        <v>51</v>
      </c>
      <c r="S51" s="2" t="s">
        <v>51</v>
      </c>
      <c r="T51" s="2" t="s">
        <v>51</v>
      </c>
      <c r="U51" s="2" t="s">
        <v>51</v>
      </c>
      <c r="V51" s="4">
        <v>2</v>
      </c>
      <c r="W51" s="4">
        <v>2</v>
      </c>
      <c r="X51" s="4">
        <v>100</v>
      </c>
      <c r="Y51" s="25" t="s">
        <v>51</v>
      </c>
      <c r="Z51" s="24" t="s">
        <v>51</v>
      </c>
      <c r="AA51" s="24" t="s">
        <v>51</v>
      </c>
      <c r="AB51" s="24" t="s">
        <v>51</v>
      </c>
      <c r="AC51" s="6">
        <v>2</v>
      </c>
      <c r="AD51" s="24" t="s">
        <v>51</v>
      </c>
      <c r="AE51" s="4">
        <v>2</v>
      </c>
      <c r="AF51" s="4">
        <v>2</v>
      </c>
      <c r="AG51" s="4">
        <v>100</v>
      </c>
      <c r="AH51" s="2" t="s">
        <v>51</v>
      </c>
      <c r="AI51" s="26" t="s">
        <v>51</v>
      </c>
      <c r="AJ51" s="6">
        <v>2</v>
      </c>
      <c r="AK51" s="2" t="s">
        <v>51</v>
      </c>
      <c r="AL51" s="2" t="s">
        <v>51</v>
      </c>
      <c r="AM51" s="20" t="s">
        <v>51</v>
      </c>
      <c r="AN51" s="4">
        <v>2</v>
      </c>
      <c r="AO51" s="4">
        <v>2</v>
      </c>
      <c r="AP51" s="4">
        <v>100</v>
      </c>
      <c r="AQ51" s="26" t="s">
        <v>51</v>
      </c>
      <c r="AR51" s="2" t="s">
        <v>51</v>
      </c>
      <c r="AS51" s="6">
        <v>2</v>
      </c>
      <c r="AT51" s="2" t="s">
        <v>51</v>
      </c>
      <c r="AU51" s="2" t="s">
        <v>51</v>
      </c>
      <c r="AV51" s="2" t="s">
        <v>51</v>
      </c>
      <c r="AW51" s="4">
        <v>2</v>
      </c>
      <c r="AX51" s="4">
        <v>2</v>
      </c>
      <c r="AY51" s="4">
        <v>100</v>
      </c>
      <c r="AZ51" s="2" t="s">
        <v>51</v>
      </c>
      <c r="BA51" s="2" t="s">
        <v>51</v>
      </c>
      <c r="BB51" s="26" t="s">
        <v>51</v>
      </c>
      <c r="BC51" s="6">
        <v>4</v>
      </c>
      <c r="BD51" s="20" t="s">
        <v>51</v>
      </c>
      <c r="BE51" s="2" t="s">
        <v>51</v>
      </c>
      <c r="BF51" s="4">
        <v>4</v>
      </c>
      <c r="BG51" s="4">
        <v>4</v>
      </c>
      <c r="BH51" s="4">
        <v>100</v>
      </c>
      <c r="BI51" s="2" t="s">
        <v>51</v>
      </c>
      <c r="BJ51" s="2" t="s">
        <v>51</v>
      </c>
      <c r="BK51" s="2" t="s">
        <v>51</v>
      </c>
      <c r="BL51" s="6">
        <v>4</v>
      </c>
      <c r="BM51" s="20" t="s">
        <v>51</v>
      </c>
      <c r="BN51" s="26" t="s">
        <v>51</v>
      </c>
      <c r="BO51" s="4">
        <v>4</v>
      </c>
      <c r="BP51" s="4">
        <v>4</v>
      </c>
      <c r="BQ51" s="4">
        <v>100</v>
      </c>
      <c r="BR51" s="2" t="s">
        <v>51</v>
      </c>
      <c r="BS51" s="2" t="s">
        <v>51</v>
      </c>
      <c r="BT51" s="2" t="s">
        <v>51</v>
      </c>
      <c r="BU51" s="26" t="s">
        <v>51</v>
      </c>
      <c r="BV51" s="6">
        <v>4</v>
      </c>
      <c r="BW51" s="20" t="s">
        <v>51</v>
      </c>
      <c r="BX51" s="4">
        <v>4</v>
      </c>
      <c r="BY51" s="4">
        <v>4</v>
      </c>
      <c r="BZ51" s="4">
        <v>100</v>
      </c>
      <c r="CA51" s="2" t="s">
        <v>51</v>
      </c>
      <c r="CB51" s="2" t="s">
        <v>51</v>
      </c>
      <c r="CC51" s="26" t="s">
        <v>51</v>
      </c>
      <c r="CD51" s="6">
        <v>4</v>
      </c>
      <c r="CE51" s="2" t="s">
        <v>51</v>
      </c>
      <c r="CF51" s="2" t="s">
        <v>51</v>
      </c>
      <c r="CG51" s="4">
        <v>4</v>
      </c>
      <c r="CH51" s="4">
        <v>4</v>
      </c>
      <c r="CI51" s="4">
        <v>100</v>
      </c>
      <c r="CJ51" s="6">
        <v>4</v>
      </c>
      <c r="CK51" s="26" t="s">
        <v>51</v>
      </c>
      <c r="CL51" s="2" t="s">
        <v>51</v>
      </c>
      <c r="CM51" s="2" t="s">
        <v>51</v>
      </c>
      <c r="CN51" s="2" t="s">
        <v>51</v>
      </c>
      <c r="CO51" s="2" t="s">
        <v>51</v>
      </c>
      <c r="CP51" s="4">
        <v>4</v>
      </c>
      <c r="CQ51" s="4">
        <v>4</v>
      </c>
      <c r="CR51" s="4">
        <v>100</v>
      </c>
      <c r="CS51" s="3">
        <v>30</v>
      </c>
      <c r="CT51" s="3">
        <v>30</v>
      </c>
      <c r="CU51" s="3">
        <v>100</v>
      </c>
      <c r="CV51" s="2" t="s">
        <v>51</v>
      </c>
      <c r="CW51" s="7">
        <v>0</v>
      </c>
      <c r="CX51" s="2" t="s">
        <v>51</v>
      </c>
      <c r="CY51" s="2" t="s">
        <v>51</v>
      </c>
      <c r="CZ51" s="26" t="s">
        <v>51</v>
      </c>
      <c r="DA51" s="2" t="s">
        <v>51</v>
      </c>
      <c r="DB51" s="4">
        <v>0</v>
      </c>
      <c r="DC51" s="4">
        <v>4</v>
      </c>
      <c r="DD51" s="4">
        <v>0</v>
      </c>
      <c r="DE51" s="20" t="s">
        <v>51</v>
      </c>
      <c r="DF51" s="6">
        <v>4</v>
      </c>
      <c r="DG51" s="2" t="s">
        <v>51</v>
      </c>
      <c r="DH51" s="2" t="s">
        <v>51</v>
      </c>
      <c r="DI51" s="2" t="s">
        <v>51</v>
      </c>
      <c r="DJ51" s="2" t="s">
        <v>51</v>
      </c>
      <c r="DK51" s="4">
        <v>4</v>
      </c>
      <c r="DL51" s="4">
        <v>4</v>
      </c>
      <c r="DM51" s="4">
        <v>100</v>
      </c>
      <c r="DN51" s="2" t="s">
        <v>51</v>
      </c>
      <c r="DO51" s="20" t="s">
        <v>51</v>
      </c>
      <c r="DP51" s="6">
        <v>6</v>
      </c>
      <c r="DQ51" s="2" t="s">
        <v>51</v>
      </c>
      <c r="DR51" s="2" t="s">
        <v>51</v>
      </c>
      <c r="DS51" s="26" t="s">
        <v>51</v>
      </c>
      <c r="DT51" s="4">
        <v>6</v>
      </c>
      <c r="DU51" s="4">
        <v>6</v>
      </c>
      <c r="DV51" s="4">
        <v>100</v>
      </c>
      <c r="DW51" s="2" t="s">
        <v>51</v>
      </c>
      <c r="DX51" s="20" t="s">
        <v>51</v>
      </c>
      <c r="DY51" s="6">
        <v>6</v>
      </c>
      <c r="DZ51" s="2" t="s">
        <v>51</v>
      </c>
      <c r="EA51" s="2" t="s">
        <v>51</v>
      </c>
      <c r="EB51" s="26" t="s">
        <v>51</v>
      </c>
      <c r="EC51" s="4">
        <v>6</v>
      </c>
      <c r="ED51" s="4">
        <v>6</v>
      </c>
      <c r="EE51" s="4">
        <v>100</v>
      </c>
      <c r="EF51" s="2" t="s">
        <v>51</v>
      </c>
      <c r="EG51" s="20" t="s">
        <v>51</v>
      </c>
      <c r="EH51" s="26" t="s">
        <v>51</v>
      </c>
      <c r="EI51" s="2" t="s">
        <v>51</v>
      </c>
      <c r="EJ51" s="7">
        <v>0</v>
      </c>
      <c r="EK51" s="2" t="s">
        <v>51</v>
      </c>
      <c r="EL51" s="4">
        <v>0</v>
      </c>
      <c r="EM51" s="4">
        <v>6</v>
      </c>
      <c r="EN51" s="4">
        <v>0</v>
      </c>
      <c r="EO51" s="2" t="s">
        <v>51</v>
      </c>
      <c r="EP51" s="2" t="s">
        <v>51</v>
      </c>
      <c r="EQ51" s="6">
        <v>6</v>
      </c>
      <c r="ER51" s="26" t="s">
        <v>51</v>
      </c>
      <c r="ES51" s="2" t="s">
        <v>51</v>
      </c>
      <c r="ET51" s="2" t="s">
        <v>51</v>
      </c>
      <c r="EU51" s="4">
        <v>6</v>
      </c>
      <c r="EV51" s="4">
        <v>6</v>
      </c>
      <c r="EW51" s="4">
        <v>100</v>
      </c>
      <c r="EX51" s="2" t="s">
        <v>51</v>
      </c>
      <c r="EY51" s="2" t="s">
        <v>51</v>
      </c>
      <c r="EZ51" s="2" t="s">
        <v>51</v>
      </c>
      <c r="FA51" s="8">
        <v>2</v>
      </c>
      <c r="FB51" s="20" t="s">
        <v>51</v>
      </c>
      <c r="FC51" s="26" t="s">
        <v>51</v>
      </c>
      <c r="FD51" s="4">
        <v>2</v>
      </c>
      <c r="FE51" s="4">
        <v>6</v>
      </c>
      <c r="FF51" s="4">
        <v>33.33</v>
      </c>
      <c r="FG51" s="3">
        <v>24</v>
      </c>
      <c r="FH51" s="3">
        <v>38</v>
      </c>
      <c r="FI51" s="3">
        <v>63.16</v>
      </c>
      <c r="FJ51" s="2" t="s">
        <v>51</v>
      </c>
      <c r="FK51" s="2" t="s">
        <v>51</v>
      </c>
      <c r="FL51" s="7">
        <v>0</v>
      </c>
      <c r="FM51" s="2" t="s">
        <v>51</v>
      </c>
      <c r="FN51" s="26" t="s">
        <v>51</v>
      </c>
      <c r="FO51" s="20" t="s">
        <v>51</v>
      </c>
      <c r="FP51" s="2" t="s">
        <v>51</v>
      </c>
      <c r="FQ51" s="2" t="s">
        <v>51</v>
      </c>
      <c r="FR51" s="2" t="s">
        <v>51</v>
      </c>
      <c r="FS51" s="2" t="s">
        <v>51</v>
      </c>
      <c r="FT51" s="4">
        <v>0</v>
      </c>
      <c r="FU51" s="4">
        <v>2</v>
      </c>
      <c r="FV51" s="4">
        <v>0</v>
      </c>
      <c r="FW51" s="2" t="s">
        <v>51</v>
      </c>
      <c r="FX51" s="2" t="s">
        <v>51</v>
      </c>
      <c r="FY51" s="20" t="s">
        <v>51</v>
      </c>
      <c r="FZ51" s="2" t="s">
        <v>51</v>
      </c>
      <c r="GA51" s="7">
        <v>0</v>
      </c>
      <c r="GB51" s="2" t="s">
        <v>51</v>
      </c>
      <c r="GC51" s="2" t="s">
        <v>51</v>
      </c>
      <c r="GD51" s="26" t="s">
        <v>51</v>
      </c>
      <c r="GE51" s="2" t="s">
        <v>51</v>
      </c>
      <c r="GF51" s="2" t="s">
        <v>51</v>
      </c>
      <c r="GG51" s="4">
        <v>0</v>
      </c>
      <c r="GH51" s="4">
        <v>4</v>
      </c>
      <c r="GI51" s="4">
        <v>0</v>
      </c>
      <c r="GJ51" s="2" t="s">
        <v>51</v>
      </c>
      <c r="GK51" s="2" t="s">
        <v>51</v>
      </c>
      <c r="GL51" s="2" t="s">
        <v>51</v>
      </c>
      <c r="GM51" s="26" t="s">
        <v>51</v>
      </c>
      <c r="GN51" s="2" t="s">
        <v>51</v>
      </c>
      <c r="GO51" s="6">
        <v>4</v>
      </c>
      <c r="GP51" s="2" t="s">
        <v>51</v>
      </c>
      <c r="GQ51" s="2" t="s">
        <v>51</v>
      </c>
      <c r="GR51" s="2" t="s">
        <v>51</v>
      </c>
      <c r="GS51" s="2" t="s">
        <v>51</v>
      </c>
      <c r="GT51" s="4">
        <v>4</v>
      </c>
      <c r="GU51" s="4">
        <v>4</v>
      </c>
      <c r="GV51" s="4">
        <v>100</v>
      </c>
      <c r="GW51" s="26" t="s">
        <v>51</v>
      </c>
      <c r="GX51" s="2" t="s">
        <v>51</v>
      </c>
      <c r="GY51" s="2" t="s">
        <v>51</v>
      </c>
      <c r="GZ51" s="2" t="s">
        <v>51</v>
      </c>
      <c r="HA51" s="2" t="s">
        <v>51</v>
      </c>
      <c r="HB51" s="2" t="s">
        <v>51</v>
      </c>
      <c r="HC51" s="7">
        <v>0</v>
      </c>
      <c r="HD51" s="2" t="s">
        <v>51</v>
      </c>
      <c r="HE51" s="2" t="s">
        <v>51</v>
      </c>
      <c r="HF51" s="2" t="s">
        <v>51</v>
      </c>
      <c r="HG51" s="4">
        <v>0</v>
      </c>
      <c r="HH51" s="4">
        <v>4</v>
      </c>
      <c r="HI51" s="4">
        <v>0</v>
      </c>
      <c r="HJ51" s="6">
        <v>6</v>
      </c>
      <c r="HK51" s="26" t="s">
        <v>51</v>
      </c>
      <c r="HL51" s="2" t="s">
        <v>51</v>
      </c>
      <c r="HM51" s="2" t="s">
        <v>51</v>
      </c>
      <c r="HN51" s="2" t="s">
        <v>51</v>
      </c>
      <c r="HO51" s="2" t="s">
        <v>51</v>
      </c>
      <c r="HP51" s="2" t="s">
        <v>51</v>
      </c>
      <c r="HQ51" s="2" t="s">
        <v>51</v>
      </c>
      <c r="HR51" s="2" t="s">
        <v>51</v>
      </c>
      <c r="HS51" s="20" t="s">
        <v>51</v>
      </c>
      <c r="HT51" s="4">
        <v>6</v>
      </c>
      <c r="HU51" s="4">
        <v>6</v>
      </c>
      <c r="HV51" s="4">
        <v>100</v>
      </c>
      <c r="HW51" s="3">
        <v>10</v>
      </c>
      <c r="HX51" s="3">
        <v>20</v>
      </c>
      <c r="HY51" s="3">
        <v>50</v>
      </c>
      <c r="HZ51" s="2" t="s">
        <v>51</v>
      </c>
      <c r="IA51" s="20" t="s">
        <v>51</v>
      </c>
      <c r="IB51" s="2" t="s">
        <v>51</v>
      </c>
      <c r="IC51" s="2" t="s">
        <v>51</v>
      </c>
      <c r="ID51" s="2" t="s">
        <v>51</v>
      </c>
      <c r="IE51" s="2" t="s">
        <v>51</v>
      </c>
      <c r="IF51" s="2" t="s">
        <v>51</v>
      </c>
      <c r="IG51" s="7">
        <v>0</v>
      </c>
      <c r="IH51" s="2" t="s">
        <v>51</v>
      </c>
      <c r="II51" s="26" t="s">
        <v>51</v>
      </c>
      <c r="IJ51" s="4">
        <v>0</v>
      </c>
      <c r="IK51" s="4">
        <v>2</v>
      </c>
      <c r="IL51" s="4">
        <v>0</v>
      </c>
      <c r="IM51" s="2" t="s">
        <v>51</v>
      </c>
      <c r="IN51" s="2" t="s">
        <v>51</v>
      </c>
      <c r="IO51" s="26" t="s">
        <v>51</v>
      </c>
      <c r="IP51" s="2" t="s">
        <v>51</v>
      </c>
      <c r="IQ51" s="2" t="s">
        <v>51</v>
      </c>
      <c r="IR51" s="2" t="s">
        <v>51</v>
      </c>
      <c r="IS51" s="20" t="s">
        <v>51</v>
      </c>
      <c r="IT51" s="2" t="s">
        <v>51</v>
      </c>
      <c r="IU51" s="2" t="s">
        <v>51</v>
      </c>
      <c r="IV51" s="6">
        <v>4</v>
      </c>
      <c r="IW51" s="4">
        <v>4</v>
      </c>
      <c r="IX51" s="4">
        <v>4</v>
      </c>
      <c r="IY51" s="4">
        <v>100</v>
      </c>
      <c r="IZ51" s="2" t="s">
        <v>51</v>
      </c>
      <c r="JA51" s="2" t="s">
        <v>51</v>
      </c>
      <c r="JB51" s="20" t="s">
        <v>51</v>
      </c>
      <c r="JC51" s="2" t="s">
        <v>51</v>
      </c>
      <c r="JD51" s="2" t="s">
        <v>51</v>
      </c>
      <c r="JE51" s="7">
        <v>0</v>
      </c>
      <c r="JF51" s="2" t="s">
        <v>51</v>
      </c>
      <c r="JG51" s="2" t="s">
        <v>51</v>
      </c>
      <c r="JH51" s="2" t="s">
        <v>51</v>
      </c>
      <c r="JI51" s="2" t="s">
        <v>51</v>
      </c>
      <c r="JJ51" s="4">
        <v>0</v>
      </c>
      <c r="JK51" s="4">
        <v>6</v>
      </c>
      <c r="JL51" s="4">
        <v>0</v>
      </c>
      <c r="JM51" s="3">
        <v>4</v>
      </c>
      <c r="JN51" s="3">
        <v>12</v>
      </c>
      <c r="JO51" s="3">
        <v>33.33</v>
      </c>
      <c r="JP51" s="1">
        <v>68</v>
      </c>
      <c r="JQ51" s="1">
        <v>100</v>
      </c>
      <c r="JR51" s="1">
        <v>68</v>
      </c>
    </row>
    <row r="52" spans="1:278" ht="16.350000000000001" customHeight="1" x14ac:dyDescent="0.25">
      <c r="A52" s="1">
        <v>1584</v>
      </c>
      <c r="B52" s="2" t="s">
        <v>629</v>
      </c>
      <c r="C52" s="2" t="s">
        <v>514</v>
      </c>
      <c r="D52" s="2" t="s">
        <v>68</v>
      </c>
      <c r="E52" s="20" t="s">
        <v>1236</v>
      </c>
      <c r="F52" s="2" t="s">
        <v>1142</v>
      </c>
      <c r="G52" s="6">
        <v>2</v>
      </c>
      <c r="H52" s="2" t="s">
        <v>51</v>
      </c>
      <c r="I52" s="26" t="s">
        <v>51</v>
      </c>
      <c r="J52" s="2" t="s">
        <v>51</v>
      </c>
      <c r="K52" s="20" t="s">
        <v>51</v>
      </c>
      <c r="L52" s="2" t="s">
        <v>51</v>
      </c>
      <c r="M52" s="4">
        <v>2</v>
      </c>
      <c r="N52" s="4">
        <v>2</v>
      </c>
      <c r="O52" s="4">
        <v>100</v>
      </c>
      <c r="P52" s="2" t="s">
        <v>51</v>
      </c>
      <c r="Q52" s="20" t="s">
        <v>51</v>
      </c>
      <c r="R52" s="26" t="s">
        <v>51</v>
      </c>
      <c r="S52" s="6">
        <v>2</v>
      </c>
      <c r="T52" s="2" t="s">
        <v>51</v>
      </c>
      <c r="U52" s="2" t="s">
        <v>51</v>
      </c>
      <c r="V52" s="4">
        <v>2</v>
      </c>
      <c r="W52" s="4">
        <v>2</v>
      </c>
      <c r="X52" s="4">
        <v>100</v>
      </c>
      <c r="Y52" s="24" t="s">
        <v>51</v>
      </c>
      <c r="Z52" s="24" t="s">
        <v>51</v>
      </c>
      <c r="AA52" s="24" t="s">
        <v>51</v>
      </c>
      <c r="AB52" s="25" t="s">
        <v>51</v>
      </c>
      <c r="AC52" s="7">
        <v>0</v>
      </c>
      <c r="AD52" s="24" t="s">
        <v>51</v>
      </c>
      <c r="AE52" s="4">
        <v>0</v>
      </c>
      <c r="AF52" s="4">
        <v>2</v>
      </c>
      <c r="AG52" s="4">
        <v>0</v>
      </c>
      <c r="AH52" s="2" t="s">
        <v>51</v>
      </c>
      <c r="AI52" s="20" t="s">
        <v>51</v>
      </c>
      <c r="AJ52" s="2" t="s">
        <v>51</v>
      </c>
      <c r="AK52" s="2" t="s">
        <v>51</v>
      </c>
      <c r="AL52" s="6">
        <v>2</v>
      </c>
      <c r="AM52" s="2" t="s">
        <v>51</v>
      </c>
      <c r="AN52" s="4">
        <v>2</v>
      </c>
      <c r="AO52" s="4">
        <v>2</v>
      </c>
      <c r="AP52" s="4">
        <v>100</v>
      </c>
      <c r="AQ52" s="2" t="s">
        <v>51</v>
      </c>
      <c r="AR52" s="6">
        <v>2</v>
      </c>
      <c r="AS52" s="2" t="s">
        <v>51</v>
      </c>
      <c r="AT52" s="2" t="s">
        <v>51</v>
      </c>
      <c r="AU52" s="2" t="s">
        <v>51</v>
      </c>
      <c r="AV52" s="20" t="s">
        <v>51</v>
      </c>
      <c r="AW52" s="4">
        <v>2</v>
      </c>
      <c r="AX52" s="4">
        <v>2</v>
      </c>
      <c r="AY52" s="4">
        <v>100</v>
      </c>
      <c r="AZ52" s="6">
        <v>4</v>
      </c>
      <c r="BA52" s="2" t="s">
        <v>51</v>
      </c>
      <c r="BB52" s="26" t="s">
        <v>51</v>
      </c>
      <c r="BC52" s="2" t="s">
        <v>51</v>
      </c>
      <c r="BD52" s="2" t="s">
        <v>51</v>
      </c>
      <c r="BE52" s="20" t="s">
        <v>51</v>
      </c>
      <c r="BF52" s="4">
        <v>4</v>
      </c>
      <c r="BG52" s="4">
        <v>4</v>
      </c>
      <c r="BH52" s="4">
        <v>100</v>
      </c>
      <c r="BI52" s="26" t="s">
        <v>51</v>
      </c>
      <c r="BJ52" s="2" t="s">
        <v>51</v>
      </c>
      <c r="BK52" s="2" t="s">
        <v>51</v>
      </c>
      <c r="BL52" s="2" t="s">
        <v>51</v>
      </c>
      <c r="BM52" s="6">
        <v>4</v>
      </c>
      <c r="BN52" s="20" t="s">
        <v>51</v>
      </c>
      <c r="BO52" s="4">
        <v>4</v>
      </c>
      <c r="BP52" s="4">
        <v>4</v>
      </c>
      <c r="BQ52" s="4">
        <v>100</v>
      </c>
      <c r="BR52" s="20" t="s">
        <v>51</v>
      </c>
      <c r="BS52" s="2" t="s">
        <v>51</v>
      </c>
      <c r="BT52" s="2" t="s">
        <v>51</v>
      </c>
      <c r="BU52" s="2" t="s">
        <v>51</v>
      </c>
      <c r="BV52" s="2" t="s">
        <v>51</v>
      </c>
      <c r="BW52" s="6">
        <v>4</v>
      </c>
      <c r="BX52" s="4">
        <v>4</v>
      </c>
      <c r="BY52" s="4">
        <v>4</v>
      </c>
      <c r="BZ52" s="4">
        <v>100</v>
      </c>
      <c r="CA52" s="2" t="s">
        <v>51</v>
      </c>
      <c r="CB52" s="6">
        <v>4</v>
      </c>
      <c r="CC52" s="2" t="s">
        <v>51</v>
      </c>
      <c r="CD52" s="2" t="s">
        <v>51</v>
      </c>
      <c r="CE52" s="26" t="s">
        <v>51</v>
      </c>
      <c r="CF52" s="2" t="s">
        <v>51</v>
      </c>
      <c r="CG52" s="4">
        <v>4</v>
      </c>
      <c r="CH52" s="4">
        <v>4</v>
      </c>
      <c r="CI52" s="4">
        <v>100</v>
      </c>
      <c r="CJ52" s="2" t="s">
        <v>51</v>
      </c>
      <c r="CK52" s="20" t="s">
        <v>51</v>
      </c>
      <c r="CL52" s="2" t="s">
        <v>51</v>
      </c>
      <c r="CM52" s="2" t="s">
        <v>51</v>
      </c>
      <c r="CN52" s="26" t="s">
        <v>51</v>
      </c>
      <c r="CO52" s="7">
        <v>0</v>
      </c>
      <c r="CP52" s="4">
        <v>0</v>
      </c>
      <c r="CQ52" s="4">
        <v>4</v>
      </c>
      <c r="CR52" s="4">
        <v>0</v>
      </c>
      <c r="CS52" s="3">
        <v>24</v>
      </c>
      <c r="CT52" s="3">
        <v>30</v>
      </c>
      <c r="CU52" s="3">
        <v>80</v>
      </c>
      <c r="CV52" s="26" t="s">
        <v>51</v>
      </c>
      <c r="CW52" s="7">
        <v>0</v>
      </c>
      <c r="CX52" s="20" t="s">
        <v>51</v>
      </c>
      <c r="CY52" s="2" t="s">
        <v>51</v>
      </c>
      <c r="CZ52" s="2" t="s">
        <v>51</v>
      </c>
      <c r="DA52" s="2" t="s">
        <v>51</v>
      </c>
      <c r="DB52" s="4">
        <v>0</v>
      </c>
      <c r="DC52" s="4">
        <v>4</v>
      </c>
      <c r="DD52" s="4">
        <v>0</v>
      </c>
      <c r="DE52" s="7">
        <v>0</v>
      </c>
      <c r="DF52" s="26" t="s">
        <v>51</v>
      </c>
      <c r="DG52" s="2" t="s">
        <v>51</v>
      </c>
      <c r="DH52" s="20" t="s">
        <v>51</v>
      </c>
      <c r="DI52" s="2" t="s">
        <v>51</v>
      </c>
      <c r="DJ52" s="2" t="s">
        <v>51</v>
      </c>
      <c r="DK52" s="4">
        <v>0</v>
      </c>
      <c r="DL52" s="4">
        <v>4</v>
      </c>
      <c r="DM52" s="4">
        <v>0</v>
      </c>
      <c r="DN52" s="2" t="s">
        <v>51</v>
      </c>
      <c r="DO52" s="26" t="s">
        <v>51</v>
      </c>
      <c r="DP52" s="7">
        <v>0</v>
      </c>
      <c r="DQ52" s="20" t="s">
        <v>51</v>
      </c>
      <c r="DR52" s="2" t="s">
        <v>51</v>
      </c>
      <c r="DS52" s="2" t="s">
        <v>51</v>
      </c>
      <c r="DT52" s="4">
        <v>0</v>
      </c>
      <c r="DU52" s="4">
        <v>6</v>
      </c>
      <c r="DV52" s="4">
        <v>0</v>
      </c>
      <c r="DW52" s="26" t="s">
        <v>51</v>
      </c>
      <c r="DX52" s="2" t="s">
        <v>51</v>
      </c>
      <c r="DY52" s="7">
        <v>0</v>
      </c>
      <c r="DZ52" s="2" t="s">
        <v>51</v>
      </c>
      <c r="EA52" s="2" t="s">
        <v>51</v>
      </c>
      <c r="EB52" s="20" t="s">
        <v>51</v>
      </c>
      <c r="EC52" s="4">
        <v>0</v>
      </c>
      <c r="ED52" s="4">
        <v>6</v>
      </c>
      <c r="EE52" s="4">
        <v>0</v>
      </c>
      <c r="EF52" s="20" t="s">
        <v>51</v>
      </c>
      <c r="EG52" s="2" t="s">
        <v>51</v>
      </c>
      <c r="EH52" s="7">
        <v>0</v>
      </c>
      <c r="EI52" s="2" t="s">
        <v>51</v>
      </c>
      <c r="EJ52" s="2" t="s">
        <v>51</v>
      </c>
      <c r="EK52" s="2" t="s">
        <v>51</v>
      </c>
      <c r="EL52" s="4">
        <v>0</v>
      </c>
      <c r="EM52" s="4">
        <v>6</v>
      </c>
      <c r="EN52" s="4">
        <v>0</v>
      </c>
      <c r="EO52" s="6">
        <v>6</v>
      </c>
      <c r="EP52" s="2" t="s">
        <v>51</v>
      </c>
      <c r="EQ52" s="2" t="s">
        <v>51</v>
      </c>
      <c r="ER52" s="2" t="s">
        <v>51</v>
      </c>
      <c r="ES52" s="26" t="s">
        <v>51</v>
      </c>
      <c r="ET52" s="2" t="s">
        <v>51</v>
      </c>
      <c r="EU52" s="4">
        <v>6</v>
      </c>
      <c r="EV52" s="4">
        <v>6</v>
      </c>
      <c r="EW52" s="4">
        <v>100</v>
      </c>
      <c r="EX52" s="2" t="s">
        <v>51</v>
      </c>
      <c r="EY52" s="7">
        <v>0</v>
      </c>
      <c r="EZ52" s="20" t="s">
        <v>51</v>
      </c>
      <c r="FA52" s="2" t="s">
        <v>51</v>
      </c>
      <c r="FB52" s="26" t="s">
        <v>51</v>
      </c>
      <c r="FC52" s="2" t="s">
        <v>51</v>
      </c>
      <c r="FD52" s="4">
        <v>0</v>
      </c>
      <c r="FE52" s="4">
        <v>6</v>
      </c>
      <c r="FF52" s="4">
        <v>0</v>
      </c>
      <c r="FG52" s="3">
        <v>6</v>
      </c>
      <c r="FH52" s="3">
        <v>38</v>
      </c>
      <c r="FI52" s="3">
        <v>15.79</v>
      </c>
      <c r="FJ52" s="2" t="s">
        <v>51</v>
      </c>
      <c r="FK52" s="2" t="s">
        <v>51</v>
      </c>
      <c r="FL52" s="2" t="s">
        <v>51</v>
      </c>
      <c r="FM52" s="2" t="s">
        <v>51</v>
      </c>
      <c r="FN52" s="2" t="s">
        <v>51</v>
      </c>
      <c r="FO52" s="2" t="s">
        <v>51</v>
      </c>
      <c r="FP52" s="26" t="s">
        <v>51</v>
      </c>
      <c r="FQ52" s="2" t="s">
        <v>51</v>
      </c>
      <c r="FR52" s="6">
        <v>2</v>
      </c>
      <c r="FS52" s="2" t="s">
        <v>51</v>
      </c>
      <c r="FT52" s="4">
        <v>2</v>
      </c>
      <c r="FU52" s="4">
        <v>2</v>
      </c>
      <c r="FV52" s="4">
        <v>100</v>
      </c>
      <c r="FW52" s="2" t="s">
        <v>51</v>
      </c>
      <c r="FX52" s="2" t="s">
        <v>51</v>
      </c>
      <c r="FY52" s="2" t="s">
        <v>51</v>
      </c>
      <c r="FZ52" s="2" t="s">
        <v>51</v>
      </c>
      <c r="GA52" s="2" t="s">
        <v>51</v>
      </c>
      <c r="GB52" s="2" t="s">
        <v>51</v>
      </c>
      <c r="GC52" s="7">
        <v>0</v>
      </c>
      <c r="GD52" s="26" t="s">
        <v>51</v>
      </c>
      <c r="GE52" s="2" t="s">
        <v>51</v>
      </c>
      <c r="GF52" s="20" t="s">
        <v>51</v>
      </c>
      <c r="GG52" s="4">
        <v>0</v>
      </c>
      <c r="GH52" s="4">
        <v>4</v>
      </c>
      <c r="GI52" s="4">
        <v>0</v>
      </c>
      <c r="GJ52" s="26" t="s">
        <v>51</v>
      </c>
      <c r="GK52" s="2" t="s">
        <v>51</v>
      </c>
      <c r="GL52" s="2" t="s">
        <v>51</v>
      </c>
      <c r="GM52" s="2" t="s">
        <v>51</v>
      </c>
      <c r="GN52" s="2" t="s">
        <v>51</v>
      </c>
      <c r="GO52" s="2" t="s">
        <v>51</v>
      </c>
      <c r="GP52" s="2" t="s">
        <v>51</v>
      </c>
      <c r="GQ52" s="6">
        <v>4</v>
      </c>
      <c r="GR52" s="20" t="s">
        <v>51</v>
      </c>
      <c r="GS52" s="2" t="s">
        <v>51</v>
      </c>
      <c r="GT52" s="4">
        <v>4</v>
      </c>
      <c r="GU52" s="4">
        <v>4</v>
      </c>
      <c r="GV52" s="4">
        <v>100</v>
      </c>
      <c r="GW52" s="2" t="s">
        <v>51</v>
      </c>
      <c r="GX52" s="20" t="s">
        <v>51</v>
      </c>
      <c r="GY52" s="2" t="s">
        <v>51</v>
      </c>
      <c r="GZ52" s="2" t="s">
        <v>51</v>
      </c>
      <c r="HA52" s="2" t="s">
        <v>51</v>
      </c>
      <c r="HB52" s="7">
        <v>0</v>
      </c>
      <c r="HC52" s="2" t="s">
        <v>51</v>
      </c>
      <c r="HD52" s="2" t="s">
        <v>51</v>
      </c>
      <c r="HE52" s="2" t="s">
        <v>51</v>
      </c>
      <c r="HF52" s="2" t="s">
        <v>51</v>
      </c>
      <c r="HG52" s="4">
        <v>0</v>
      </c>
      <c r="HH52" s="4">
        <v>4</v>
      </c>
      <c r="HI52" s="4">
        <v>0</v>
      </c>
      <c r="HJ52" s="2" t="s">
        <v>51</v>
      </c>
      <c r="HK52" s="2" t="s">
        <v>51</v>
      </c>
      <c r="HL52" s="2" t="s">
        <v>51</v>
      </c>
      <c r="HM52" s="20" t="s">
        <v>51</v>
      </c>
      <c r="HN52" s="2" t="s">
        <v>51</v>
      </c>
      <c r="HO52" s="2" t="s">
        <v>51</v>
      </c>
      <c r="HP52" s="2" t="s">
        <v>51</v>
      </c>
      <c r="HQ52" s="26" t="s">
        <v>51</v>
      </c>
      <c r="HR52" s="6">
        <v>6</v>
      </c>
      <c r="HS52" s="2" t="s">
        <v>51</v>
      </c>
      <c r="HT52" s="4">
        <v>6</v>
      </c>
      <c r="HU52" s="4">
        <v>6</v>
      </c>
      <c r="HV52" s="4">
        <v>100</v>
      </c>
      <c r="HW52" s="3">
        <v>12</v>
      </c>
      <c r="HX52" s="3">
        <v>20</v>
      </c>
      <c r="HY52" s="3">
        <v>60</v>
      </c>
      <c r="HZ52" s="20" t="s">
        <v>51</v>
      </c>
      <c r="IA52" s="2" t="s">
        <v>51</v>
      </c>
      <c r="IB52" s="2" t="s">
        <v>51</v>
      </c>
      <c r="IC52" s="2" t="s">
        <v>51</v>
      </c>
      <c r="ID52" s="2" t="s">
        <v>51</v>
      </c>
      <c r="IE52" s="2" t="s">
        <v>51</v>
      </c>
      <c r="IF52" s="6">
        <v>2</v>
      </c>
      <c r="IG52" s="2" t="s">
        <v>51</v>
      </c>
      <c r="IH52" s="26" t="s">
        <v>51</v>
      </c>
      <c r="II52" s="2" t="s">
        <v>51</v>
      </c>
      <c r="IJ52" s="4">
        <v>2</v>
      </c>
      <c r="IK52" s="4">
        <v>2</v>
      </c>
      <c r="IL52" s="4">
        <v>100</v>
      </c>
      <c r="IM52" s="2" t="s">
        <v>51</v>
      </c>
      <c r="IN52" s="26" t="s">
        <v>51</v>
      </c>
      <c r="IO52" s="20" t="s">
        <v>51</v>
      </c>
      <c r="IP52" s="2" t="s">
        <v>51</v>
      </c>
      <c r="IQ52" s="2" t="s">
        <v>51</v>
      </c>
      <c r="IR52" s="2" t="s">
        <v>51</v>
      </c>
      <c r="IS52" s="2" t="s">
        <v>51</v>
      </c>
      <c r="IT52" s="2" t="s">
        <v>51</v>
      </c>
      <c r="IU52" s="6">
        <v>4</v>
      </c>
      <c r="IV52" s="2" t="s">
        <v>51</v>
      </c>
      <c r="IW52" s="4">
        <v>4</v>
      </c>
      <c r="IX52" s="4">
        <v>4</v>
      </c>
      <c r="IY52" s="4">
        <v>100</v>
      </c>
      <c r="IZ52" s="2" t="s">
        <v>51</v>
      </c>
      <c r="JA52" s="2" t="s">
        <v>51</v>
      </c>
      <c r="JB52" s="2" t="s">
        <v>51</v>
      </c>
      <c r="JC52" s="20" t="s">
        <v>51</v>
      </c>
      <c r="JD52" s="26" t="s">
        <v>51</v>
      </c>
      <c r="JE52" s="7">
        <v>0</v>
      </c>
      <c r="JF52" s="2" t="s">
        <v>51</v>
      </c>
      <c r="JG52" s="2" t="s">
        <v>51</v>
      </c>
      <c r="JH52" s="2" t="s">
        <v>51</v>
      </c>
      <c r="JI52" s="2" t="s">
        <v>51</v>
      </c>
      <c r="JJ52" s="4">
        <v>0</v>
      </c>
      <c r="JK52" s="4">
        <v>6</v>
      </c>
      <c r="JL52" s="4">
        <v>0</v>
      </c>
      <c r="JM52" s="3">
        <v>6</v>
      </c>
      <c r="JN52" s="3">
        <v>12</v>
      </c>
      <c r="JO52" s="3">
        <v>50</v>
      </c>
      <c r="JP52" s="1">
        <v>48</v>
      </c>
      <c r="JQ52" s="1">
        <v>100</v>
      </c>
      <c r="JR52" s="1">
        <v>48</v>
      </c>
    </row>
    <row r="53" spans="1:278" ht="16.350000000000001" customHeight="1" x14ac:dyDescent="0.25">
      <c r="A53" s="1">
        <v>1088</v>
      </c>
      <c r="B53" s="2" t="s">
        <v>601</v>
      </c>
      <c r="C53" s="2" t="s">
        <v>559</v>
      </c>
      <c r="D53" s="2" t="s">
        <v>518</v>
      </c>
      <c r="E53" s="20" t="s">
        <v>1220</v>
      </c>
      <c r="F53" s="2" t="s">
        <v>1114</v>
      </c>
      <c r="G53" s="6">
        <v>2</v>
      </c>
      <c r="H53" s="2" t="s">
        <v>51</v>
      </c>
      <c r="I53" s="2" t="s">
        <v>51</v>
      </c>
      <c r="J53" s="20" t="s">
        <v>51</v>
      </c>
      <c r="K53" s="26" t="s">
        <v>51</v>
      </c>
      <c r="L53" s="2" t="s">
        <v>51</v>
      </c>
      <c r="M53" s="4">
        <v>2</v>
      </c>
      <c r="N53" s="4">
        <v>2</v>
      </c>
      <c r="O53" s="4">
        <v>100</v>
      </c>
      <c r="P53" s="2" t="s">
        <v>51</v>
      </c>
      <c r="Q53" s="26" t="s">
        <v>51</v>
      </c>
      <c r="R53" s="2" t="s">
        <v>51</v>
      </c>
      <c r="S53" s="2" t="s">
        <v>51</v>
      </c>
      <c r="T53" s="6">
        <v>2</v>
      </c>
      <c r="U53" s="2" t="s">
        <v>51</v>
      </c>
      <c r="V53" s="4">
        <v>2</v>
      </c>
      <c r="W53" s="4">
        <v>2</v>
      </c>
      <c r="X53" s="4">
        <v>100</v>
      </c>
      <c r="Y53" s="24" t="s">
        <v>51</v>
      </c>
      <c r="Z53" s="6">
        <v>2</v>
      </c>
      <c r="AA53" s="24" t="s">
        <v>51</v>
      </c>
      <c r="AB53" s="24" t="s">
        <v>51</v>
      </c>
      <c r="AC53" s="24" t="s">
        <v>51</v>
      </c>
      <c r="AD53" s="25" t="s">
        <v>51</v>
      </c>
      <c r="AE53" s="4">
        <v>2</v>
      </c>
      <c r="AF53" s="4">
        <v>2</v>
      </c>
      <c r="AG53" s="4">
        <v>100</v>
      </c>
      <c r="AH53" s="2" t="s">
        <v>51</v>
      </c>
      <c r="AI53" s="2" t="s">
        <v>51</v>
      </c>
      <c r="AJ53" s="20" t="s">
        <v>51</v>
      </c>
      <c r="AK53" s="2" t="s">
        <v>51</v>
      </c>
      <c r="AL53" s="6">
        <v>2</v>
      </c>
      <c r="AM53" s="26" t="s">
        <v>51</v>
      </c>
      <c r="AN53" s="4">
        <v>2</v>
      </c>
      <c r="AO53" s="4">
        <v>2</v>
      </c>
      <c r="AP53" s="4">
        <v>100</v>
      </c>
      <c r="AQ53" s="2" t="s">
        <v>51</v>
      </c>
      <c r="AR53" s="2" t="s">
        <v>51</v>
      </c>
      <c r="AS53" s="6">
        <v>2</v>
      </c>
      <c r="AT53" s="2" t="s">
        <v>51</v>
      </c>
      <c r="AU53" s="2" t="s">
        <v>51</v>
      </c>
      <c r="AV53" s="20" t="s">
        <v>51</v>
      </c>
      <c r="AW53" s="4">
        <v>2</v>
      </c>
      <c r="AX53" s="4">
        <v>2</v>
      </c>
      <c r="AY53" s="4">
        <v>100</v>
      </c>
      <c r="AZ53" s="26" t="s">
        <v>51</v>
      </c>
      <c r="BA53" s="2" t="s">
        <v>51</v>
      </c>
      <c r="BB53" s="2" t="s">
        <v>51</v>
      </c>
      <c r="BC53" s="6">
        <v>4</v>
      </c>
      <c r="BD53" s="2" t="s">
        <v>51</v>
      </c>
      <c r="BE53" s="2" t="s">
        <v>51</v>
      </c>
      <c r="BF53" s="4">
        <v>4</v>
      </c>
      <c r="BG53" s="4">
        <v>4</v>
      </c>
      <c r="BH53" s="4">
        <v>100</v>
      </c>
      <c r="BI53" s="20" t="s">
        <v>51</v>
      </c>
      <c r="BJ53" s="6">
        <v>4</v>
      </c>
      <c r="BK53" s="2" t="s">
        <v>51</v>
      </c>
      <c r="BL53" s="26" t="s">
        <v>51</v>
      </c>
      <c r="BM53" s="2" t="s">
        <v>51</v>
      </c>
      <c r="BN53" s="2" t="s">
        <v>51</v>
      </c>
      <c r="BO53" s="4">
        <v>4</v>
      </c>
      <c r="BP53" s="4">
        <v>4</v>
      </c>
      <c r="BQ53" s="4">
        <v>100</v>
      </c>
      <c r="BR53" s="2" t="s">
        <v>51</v>
      </c>
      <c r="BS53" s="2" t="s">
        <v>51</v>
      </c>
      <c r="BT53" s="2" t="s">
        <v>51</v>
      </c>
      <c r="BU53" s="26" t="s">
        <v>51</v>
      </c>
      <c r="BV53" s="6">
        <v>4</v>
      </c>
      <c r="BW53" s="2" t="s">
        <v>51</v>
      </c>
      <c r="BX53" s="4">
        <v>4</v>
      </c>
      <c r="BY53" s="4">
        <v>4</v>
      </c>
      <c r="BZ53" s="4">
        <v>100</v>
      </c>
      <c r="CA53" s="2" t="s">
        <v>51</v>
      </c>
      <c r="CB53" s="26" t="s">
        <v>51</v>
      </c>
      <c r="CC53" s="6">
        <v>4</v>
      </c>
      <c r="CD53" s="2" t="s">
        <v>51</v>
      </c>
      <c r="CE53" s="2" t="s">
        <v>51</v>
      </c>
      <c r="CF53" s="2" t="s">
        <v>51</v>
      </c>
      <c r="CG53" s="4">
        <v>4</v>
      </c>
      <c r="CH53" s="4">
        <v>4</v>
      </c>
      <c r="CI53" s="4">
        <v>100</v>
      </c>
      <c r="CJ53" s="6">
        <v>4</v>
      </c>
      <c r="CK53" s="26" t="s">
        <v>51</v>
      </c>
      <c r="CL53" s="2" t="s">
        <v>51</v>
      </c>
      <c r="CM53" s="2" t="s">
        <v>51</v>
      </c>
      <c r="CN53" s="2" t="s">
        <v>51</v>
      </c>
      <c r="CO53" s="2" t="s">
        <v>51</v>
      </c>
      <c r="CP53" s="4">
        <v>4</v>
      </c>
      <c r="CQ53" s="4">
        <v>4</v>
      </c>
      <c r="CR53" s="4">
        <v>100</v>
      </c>
      <c r="CS53" s="3">
        <v>30</v>
      </c>
      <c r="CT53" s="3">
        <v>30</v>
      </c>
      <c r="CU53" s="3">
        <v>100</v>
      </c>
      <c r="CV53" s="26" t="s">
        <v>51</v>
      </c>
      <c r="CW53" s="2" t="s">
        <v>51</v>
      </c>
      <c r="CX53" s="7">
        <v>0</v>
      </c>
      <c r="CY53" s="2" t="s">
        <v>51</v>
      </c>
      <c r="CZ53" s="2" t="s">
        <v>51</v>
      </c>
      <c r="DA53" s="2" t="s">
        <v>51</v>
      </c>
      <c r="DB53" s="4">
        <v>0</v>
      </c>
      <c r="DC53" s="4">
        <v>4</v>
      </c>
      <c r="DD53" s="4">
        <v>0</v>
      </c>
      <c r="DE53" s="6">
        <v>4</v>
      </c>
      <c r="DF53" s="2" t="s">
        <v>51</v>
      </c>
      <c r="DG53" s="2" t="s">
        <v>51</v>
      </c>
      <c r="DH53" s="26" t="s">
        <v>51</v>
      </c>
      <c r="DI53" s="2" t="s">
        <v>51</v>
      </c>
      <c r="DJ53" s="2" t="s">
        <v>51</v>
      </c>
      <c r="DK53" s="4">
        <v>4</v>
      </c>
      <c r="DL53" s="4">
        <v>4</v>
      </c>
      <c r="DM53" s="4">
        <v>100</v>
      </c>
      <c r="DN53" s="20" t="s">
        <v>51</v>
      </c>
      <c r="DO53" s="2" t="s">
        <v>51</v>
      </c>
      <c r="DP53" s="6">
        <v>6</v>
      </c>
      <c r="DQ53" s="2" t="s">
        <v>51</v>
      </c>
      <c r="DR53" s="2" t="s">
        <v>51</v>
      </c>
      <c r="DS53" s="2" t="s">
        <v>51</v>
      </c>
      <c r="DT53" s="4">
        <v>6</v>
      </c>
      <c r="DU53" s="4">
        <v>6</v>
      </c>
      <c r="DV53" s="4">
        <v>100</v>
      </c>
      <c r="DW53" s="2" t="s">
        <v>51</v>
      </c>
      <c r="DX53" s="26" t="s">
        <v>51</v>
      </c>
      <c r="DY53" s="7">
        <v>0</v>
      </c>
      <c r="DZ53" s="2" t="s">
        <v>51</v>
      </c>
      <c r="EA53" s="2" t="s">
        <v>51</v>
      </c>
      <c r="EB53" s="20" t="s">
        <v>51</v>
      </c>
      <c r="EC53" s="4">
        <v>0</v>
      </c>
      <c r="ED53" s="4">
        <v>6</v>
      </c>
      <c r="EE53" s="4">
        <v>0</v>
      </c>
      <c r="EF53" s="6">
        <v>6</v>
      </c>
      <c r="EG53" s="26" t="s">
        <v>51</v>
      </c>
      <c r="EH53" s="2" t="s">
        <v>51</v>
      </c>
      <c r="EI53" s="20" t="s">
        <v>51</v>
      </c>
      <c r="EJ53" s="2" t="s">
        <v>51</v>
      </c>
      <c r="EK53" s="2" t="s">
        <v>51</v>
      </c>
      <c r="EL53" s="4">
        <v>6</v>
      </c>
      <c r="EM53" s="4">
        <v>6</v>
      </c>
      <c r="EN53" s="4">
        <v>100</v>
      </c>
      <c r="EO53" s="2" t="s">
        <v>51</v>
      </c>
      <c r="EP53" s="26" t="s">
        <v>51</v>
      </c>
      <c r="EQ53" s="6">
        <v>6</v>
      </c>
      <c r="ER53" s="2" t="s">
        <v>51</v>
      </c>
      <c r="ES53" s="2" t="s">
        <v>51</v>
      </c>
      <c r="ET53" s="2" t="s">
        <v>51</v>
      </c>
      <c r="EU53" s="4">
        <v>6</v>
      </c>
      <c r="EV53" s="4">
        <v>6</v>
      </c>
      <c r="EW53" s="4">
        <v>100</v>
      </c>
      <c r="EX53" s="2" t="s">
        <v>51</v>
      </c>
      <c r="EY53" s="26" t="s">
        <v>51</v>
      </c>
      <c r="EZ53" s="9">
        <v>4</v>
      </c>
      <c r="FA53" s="2" t="s">
        <v>51</v>
      </c>
      <c r="FB53" s="20" t="s">
        <v>51</v>
      </c>
      <c r="FC53" s="2" t="s">
        <v>51</v>
      </c>
      <c r="FD53" s="4">
        <v>4</v>
      </c>
      <c r="FE53" s="4">
        <v>6</v>
      </c>
      <c r="FF53" s="4">
        <v>66.67</v>
      </c>
      <c r="FG53" s="3">
        <v>26</v>
      </c>
      <c r="FH53" s="3">
        <v>38</v>
      </c>
      <c r="FI53" s="3">
        <v>68.42</v>
      </c>
      <c r="FJ53" s="20" t="s">
        <v>51</v>
      </c>
      <c r="FK53" s="26" t="s">
        <v>51</v>
      </c>
      <c r="FL53" s="6">
        <v>2</v>
      </c>
      <c r="FM53" s="2" t="s">
        <v>51</v>
      </c>
      <c r="FN53" s="2" t="s">
        <v>51</v>
      </c>
      <c r="FO53" s="2" t="s">
        <v>51</v>
      </c>
      <c r="FP53" s="2" t="s">
        <v>51</v>
      </c>
      <c r="FQ53" s="2" t="s">
        <v>51</v>
      </c>
      <c r="FR53" s="2" t="s">
        <v>51</v>
      </c>
      <c r="FS53" s="2" t="s">
        <v>51</v>
      </c>
      <c r="FT53" s="4">
        <v>2</v>
      </c>
      <c r="FU53" s="4">
        <v>2</v>
      </c>
      <c r="FV53" s="4">
        <v>100</v>
      </c>
      <c r="FW53" s="2" t="s">
        <v>51</v>
      </c>
      <c r="FX53" s="2" t="s">
        <v>51</v>
      </c>
      <c r="FY53" s="2" t="s">
        <v>51</v>
      </c>
      <c r="FZ53" s="2" t="s">
        <v>51</v>
      </c>
      <c r="GA53" s="26" t="s">
        <v>51</v>
      </c>
      <c r="GB53" s="2" t="s">
        <v>51</v>
      </c>
      <c r="GC53" s="2" t="s">
        <v>51</v>
      </c>
      <c r="GD53" s="7">
        <v>0</v>
      </c>
      <c r="GE53" s="2" t="s">
        <v>51</v>
      </c>
      <c r="GF53" s="2" t="s">
        <v>51</v>
      </c>
      <c r="GG53" s="4">
        <v>0</v>
      </c>
      <c r="GH53" s="4">
        <v>4</v>
      </c>
      <c r="GI53" s="4">
        <v>0</v>
      </c>
      <c r="GJ53" s="26" t="s">
        <v>51</v>
      </c>
      <c r="GK53" s="2" t="s">
        <v>51</v>
      </c>
      <c r="GL53" s="2" t="s">
        <v>51</v>
      </c>
      <c r="GM53" s="2" t="s">
        <v>51</v>
      </c>
      <c r="GN53" s="7">
        <v>0</v>
      </c>
      <c r="GO53" s="2" t="s">
        <v>51</v>
      </c>
      <c r="GP53" s="2" t="s">
        <v>51</v>
      </c>
      <c r="GQ53" s="20" t="s">
        <v>51</v>
      </c>
      <c r="GR53" s="2" t="s">
        <v>51</v>
      </c>
      <c r="GS53" s="2" t="s">
        <v>51</v>
      </c>
      <c r="GT53" s="4">
        <v>0</v>
      </c>
      <c r="GU53" s="4">
        <v>4</v>
      </c>
      <c r="GV53" s="4">
        <v>0</v>
      </c>
      <c r="GW53" s="26" t="s">
        <v>51</v>
      </c>
      <c r="GX53" s="2" t="s">
        <v>51</v>
      </c>
      <c r="GY53" s="2" t="s">
        <v>51</v>
      </c>
      <c r="GZ53" s="2" t="s">
        <v>51</v>
      </c>
      <c r="HA53" s="7">
        <v>0</v>
      </c>
      <c r="HB53" s="20" t="s">
        <v>51</v>
      </c>
      <c r="HC53" s="2" t="s">
        <v>51</v>
      </c>
      <c r="HD53" s="2" t="s">
        <v>51</v>
      </c>
      <c r="HE53" s="2" t="s">
        <v>51</v>
      </c>
      <c r="HF53" s="2" t="s">
        <v>51</v>
      </c>
      <c r="HG53" s="4">
        <v>0</v>
      </c>
      <c r="HH53" s="4">
        <v>4</v>
      </c>
      <c r="HI53" s="4">
        <v>0</v>
      </c>
      <c r="HJ53" s="2" t="s">
        <v>51</v>
      </c>
      <c r="HK53" s="6">
        <v>6</v>
      </c>
      <c r="HL53" s="2" t="s">
        <v>51</v>
      </c>
      <c r="HM53" s="2" t="s">
        <v>51</v>
      </c>
      <c r="HN53" s="26" t="s">
        <v>51</v>
      </c>
      <c r="HO53" s="20" t="s">
        <v>51</v>
      </c>
      <c r="HP53" s="2" t="s">
        <v>51</v>
      </c>
      <c r="HQ53" s="2" t="s">
        <v>51</v>
      </c>
      <c r="HR53" s="2" t="s">
        <v>51</v>
      </c>
      <c r="HS53" s="2" t="s">
        <v>51</v>
      </c>
      <c r="HT53" s="4">
        <v>6</v>
      </c>
      <c r="HU53" s="4">
        <v>6</v>
      </c>
      <c r="HV53" s="4">
        <v>100</v>
      </c>
      <c r="HW53" s="3">
        <v>8</v>
      </c>
      <c r="HX53" s="3">
        <v>20</v>
      </c>
      <c r="HY53" s="3">
        <v>40</v>
      </c>
      <c r="HZ53" s="2" t="s">
        <v>51</v>
      </c>
      <c r="IA53" s="2" t="s">
        <v>51</v>
      </c>
      <c r="IB53" s="2" t="s">
        <v>51</v>
      </c>
      <c r="IC53" s="2" t="s">
        <v>51</v>
      </c>
      <c r="ID53" s="26" t="s">
        <v>51</v>
      </c>
      <c r="IE53" s="20" t="s">
        <v>51</v>
      </c>
      <c r="IF53" s="2" t="s">
        <v>51</v>
      </c>
      <c r="IG53" s="2" t="s">
        <v>51</v>
      </c>
      <c r="IH53" s="2" t="s">
        <v>51</v>
      </c>
      <c r="II53" s="6">
        <v>2</v>
      </c>
      <c r="IJ53" s="4">
        <v>2</v>
      </c>
      <c r="IK53" s="4">
        <v>2</v>
      </c>
      <c r="IL53" s="4">
        <v>100</v>
      </c>
      <c r="IM53" s="7">
        <v>0</v>
      </c>
      <c r="IN53" s="20" t="s">
        <v>51</v>
      </c>
      <c r="IO53" s="2" t="s">
        <v>51</v>
      </c>
      <c r="IP53" s="2" t="s">
        <v>51</v>
      </c>
      <c r="IQ53" s="2" t="s">
        <v>51</v>
      </c>
      <c r="IR53" s="26" t="s">
        <v>51</v>
      </c>
      <c r="IS53" s="2" t="s">
        <v>51</v>
      </c>
      <c r="IT53" s="2" t="s">
        <v>51</v>
      </c>
      <c r="IU53" s="2" t="s">
        <v>51</v>
      </c>
      <c r="IV53" s="2" t="s">
        <v>51</v>
      </c>
      <c r="IW53" s="4">
        <v>0</v>
      </c>
      <c r="IX53" s="4">
        <v>4</v>
      </c>
      <c r="IY53" s="4">
        <v>0</v>
      </c>
      <c r="IZ53" s="2" t="s">
        <v>51</v>
      </c>
      <c r="JA53" s="26" t="s">
        <v>51</v>
      </c>
      <c r="JB53" s="8">
        <v>3</v>
      </c>
      <c r="JC53" s="2" t="s">
        <v>51</v>
      </c>
      <c r="JD53" s="2" t="s">
        <v>51</v>
      </c>
      <c r="JE53" s="2" t="s">
        <v>51</v>
      </c>
      <c r="JF53" s="20" t="s">
        <v>51</v>
      </c>
      <c r="JG53" s="2" t="s">
        <v>51</v>
      </c>
      <c r="JH53" s="2" t="s">
        <v>51</v>
      </c>
      <c r="JI53" s="2" t="s">
        <v>51</v>
      </c>
      <c r="JJ53" s="4">
        <v>3</v>
      </c>
      <c r="JK53" s="4">
        <v>6</v>
      </c>
      <c r="JL53" s="4">
        <v>50</v>
      </c>
      <c r="JM53" s="3">
        <v>5</v>
      </c>
      <c r="JN53" s="3">
        <v>12</v>
      </c>
      <c r="JO53" s="3">
        <v>41.67</v>
      </c>
      <c r="JP53" s="1">
        <v>69</v>
      </c>
      <c r="JQ53" s="1">
        <v>100</v>
      </c>
      <c r="JR53" s="1">
        <v>69</v>
      </c>
    </row>
    <row r="54" spans="1:278" ht="16.350000000000001" customHeight="1" x14ac:dyDescent="0.25">
      <c r="A54" s="1">
        <v>958</v>
      </c>
      <c r="B54" s="2" t="s">
        <v>588</v>
      </c>
      <c r="C54" s="2" t="s">
        <v>528</v>
      </c>
      <c r="D54" s="2" t="s">
        <v>55</v>
      </c>
      <c r="E54" s="20" t="s">
        <v>1209</v>
      </c>
      <c r="F54" s="2" t="s">
        <v>1123</v>
      </c>
      <c r="G54" s="26" t="s">
        <v>51</v>
      </c>
      <c r="H54" s="2" t="s">
        <v>51</v>
      </c>
      <c r="I54" s="2" t="s">
        <v>51</v>
      </c>
      <c r="J54" s="2" t="s">
        <v>51</v>
      </c>
      <c r="K54" s="6">
        <v>2</v>
      </c>
      <c r="L54" s="2" t="s">
        <v>51</v>
      </c>
      <c r="M54" s="4">
        <v>2</v>
      </c>
      <c r="N54" s="4">
        <v>2</v>
      </c>
      <c r="O54" s="4">
        <v>100</v>
      </c>
      <c r="P54" s="2" t="s">
        <v>51</v>
      </c>
      <c r="Q54" s="2" t="s">
        <v>51</v>
      </c>
      <c r="R54" s="2" t="s">
        <v>51</v>
      </c>
      <c r="S54" s="6">
        <v>2</v>
      </c>
      <c r="T54" s="26" t="s">
        <v>51</v>
      </c>
      <c r="U54" s="2" t="s">
        <v>51</v>
      </c>
      <c r="V54" s="4">
        <v>2</v>
      </c>
      <c r="W54" s="4">
        <v>2</v>
      </c>
      <c r="X54" s="4">
        <v>100</v>
      </c>
      <c r="Y54" s="24" t="s">
        <v>51</v>
      </c>
      <c r="Z54" s="25" t="s">
        <v>51</v>
      </c>
      <c r="AA54" s="24" t="s">
        <v>51</v>
      </c>
      <c r="AB54" s="24" t="s">
        <v>51</v>
      </c>
      <c r="AC54" s="24" t="s">
        <v>51</v>
      </c>
      <c r="AD54" s="7">
        <v>0</v>
      </c>
      <c r="AE54" s="4">
        <v>0</v>
      </c>
      <c r="AF54" s="4">
        <v>2</v>
      </c>
      <c r="AG54" s="4">
        <v>0</v>
      </c>
      <c r="AH54" s="2" t="s">
        <v>51</v>
      </c>
      <c r="AI54" s="7">
        <v>0</v>
      </c>
      <c r="AJ54" s="2" t="s">
        <v>51</v>
      </c>
      <c r="AK54" s="2" t="s">
        <v>51</v>
      </c>
      <c r="AL54" s="26" t="s">
        <v>51</v>
      </c>
      <c r="AM54" s="2" t="s">
        <v>51</v>
      </c>
      <c r="AN54" s="4">
        <v>0</v>
      </c>
      <c r="AO54" s="4">
        <v>2</v>
      </c>
      <c r="AP54" s="4">
        <v>0</v>
      </c>
      <c r="AQ54" s="2" t="s">
        <v>51</v>
      </c>
      <c r="AR54" s="20" t="s">
        <v>51</v>
      </c>
      <c r="AS54" s="6">
        <v>2</v>
      </c>
      <c r="AT54" s="2" t="s">
        <v>51</v>
      </c>
      <c r="AU54" s="2" t="s">
        <v>51</v>
      </c>
      <c r="AV54" s="2" t="s">
        <v>51</v>
      </c>
      <c r="AW54" s="4">
        <v>2</v>
      </c>
      <c r="AX54" s="4">
        <v>2</v>
      </c>
      <c r="AY54" s="4">
        <v>100</v>
      </c>
      <c r="AZ54" s="2" t="s">
        <v>51</v>
      </c>
      <c r="BA54" s="2" t="s">
        <v>51</v>
      </c>
      <c r="BB54" s="6">
        <v>4</v>
      </c>
      <c r="BC54" s="26" t="s">
        <v>51</v>
      </c>
      <c r="BD54" s="20" t="s">
        <v>51</v>
      </c>
      <c r="BE54" s="2" t="s">
        <v>51</v>
      </c>
      <c r="BF54" s="4">
        <v>4</v>
      </c>
      <c r="BG54" s="4">
        <v>4</v>
      </c>
      <c r="BH54" s="4">
        <v>100</v>
      </c>
      <c r="BI54" s="6">
        <v>4</v>
      </c>
      <c r="BJ54" s="26" t="s">
        <v>51</v>
      </c>
      <c r="BK54" s="2" t="s">
        <v>51</v>
      </c>
      <c r="BL54" s="2" t="s">
        <v>51</v>
      </c>
      <c r="BM54" s="2" t="s">
        <v>51</v>
      </c>
      <c r="BN54" s="2" t="s">
        <v>51</v>
      </c>
      <c r="BO54" s="4">
        <v>4</v>
      </c>
      <c r="BP54" s="4">
        <v>4</v>
      </c>
      <c r="BQ54" s="4">
        <v>100</v>
      </c>
      <c r="BR54" s="2" t="s">
        <v>51</v>
      </c>
      <c r="BS54" s="7">
        <v>0</v>
      </c>
      <c r="BT54" s="20" t="s">
        <v>51</v>
      </c>
      <c r="BU54" s="2" t="s">
        <v>51</v>
      </c>
      <c r="BV54" s="26" t="s">
        <v>51</v>
      </c>
      <c r="BW54" s="2" t="s">
        <v>51</v>
      </c>
      <c r="BX54" s="4">
        <v>0</v>
      </c>
      <c r="BY54" s="4">
        <v>4</v>
      </c>
      <c r="BZ54" s="4">
        <v>0</v>
      </c>
      <c r="CA54" s="2" t="s">
        <v>51</v>
      </c>
      <c r="CB54" s="6">
        <v>4</v>
      </c>
      <c r="CC54" s="26" t="s">
        <v>51</v>
      </c>
      <c r="CD54" s="20" t="s">
        <v>51</v>
      </c>
      <c r="CE54" s="2" t="s">
        <v>51</v>
      </c>
      <c r="CF54" s="2" t="s">
        <v>51</v>
      </c>
      <c r="CG54" s="4">
        <v>4</v>
      </c>
      <c r="CH54" s="4">
        <v>4</v>
      </c>
      <c r="CI54" s="4">
        <v>100</v>
      </c>
      <c r="CJ54" s="26" t="s">
        <v>51</v>
      </c>
      <c r="CK54" s="2" t="s">
        <v>51</v>
      </c>
      <c r="CL54" s="2" t="s">
        <v>51</v>
      </c>
      <c r="CM54" s="2" t="s">
        <v>51</v>
      </c>
      <c r="CN54" s="20" t="s">
        <v>51</v>
      </c>
      <c r="CO54" s="6">
        <v>4</v>
      </c>
      <c r="CP54" s="4">
        <v>4</v>
      </c>
      <c r="CQ54" s="4">
        <v>4</v>
      </c>
      <c r="CR54" s="4">
        <v>100</v>
      </c>
      <c r="CS54" s="3">
        <v>22</v>
      </c>
      <c r="CT54" s="3">
        <v>30</v>
      </c>
      <c r="CU54" s="3">
        <v>73.33</v>
      </c>
      <c r="CV54" s="2" t="s">
        <v>51</v>
      </c>
      <c r="CW54" s="2" t="s">
        <v>51</v>
      </c>
      <c r="CX54" s="6">
        <v>4</v>
      </c>
      <c r="CY54" s="2" t="s">
        <v>51</v>
      </c>
      <c r="CZ54" s="2" t="s">
        <v>51</v>
      </c>
      <c r="DA54" s="20" t="s">
        <v>51</v>
      </c>
      <c r="DB54" s="4">
        <v>4</v>
      </c>
      <c r="DC54" s="4">
        <v>4</v>
      </c>
      <c r="DD54" s="4">
        <v>100</v>
      </c>
      <c r="DE54" s="26" t="s">
        <v>51</v>
      </c>
      <c r="DF54" s="6">
        <v>4</v>
      </c>
      <c r="DG54" s="2" t="s">
        <v>51</v>
      </c>
      <c r="DH54" s="2" t="s">
        <v>51</v>
      </c>
      <c r="DI54" s="2" t="s">
        <v>51</v>
      </c>
      <c r="DJ54" s="20" t="s">
        <v>51</v>
      </c>
      <c r="DK54" s="4">
        <v>4</v>
      </c>
      <c r="DL54" s="4">
        <v>4</v>
      </c>
      <c r="DM54" s="4">
        <v>100</v>
      </c>
      <c r="DN54" s="2" t="s">
        <v>51</v>
      </c>
      <c r="DO54" s="20" t="s">
        <v>51</v>
      </c>
      <c r="DP54" s="26" t="s">
        <v>51</v>
      </c>
      <c r="DQ54" s="2" t="s">
        <v>51</v>
      </c>
      <c r="DR54" s="7">
        <v>0</v>
      </c>
      <c r="DS54" s="2" t="s">
        <v>51</v>
      </c>
      <c r="DT54" s="4">
        <v>0</v>
      </c>
      <c r="DU54" s="4">
        <v>6</v>
      </c>
      <c r="DV54" s="4">
        <v>0</v>
      </c>
      <c r="DW54" s="6">
        <v>6</v>
      </c>
      <c r="DX54" s="20" t="s">
        <v>51</v>
      </c>
      <c r="DY54" s="26" t="s">
        <v>51</v>
      </c>
      <c r="DZ54" s="2" t="s">
        <v>51</v>
      </c>
      <c r="EA54" s="2" t="s">
        <v>51</v>
      </c>
      <c r="EB54" s="2" t="s">
        <v>51</v>
      </c>
      <c r="EC54" s="4">
        <v>6</v>
      </c>
      <c r="ED54" s="4">
        <v>6</v>
      </c>
      <c r="EE54" s="4">
        <v>100</v>
      </c>
      <c r="EF54" s="7">
        <v>0</v>
      </c>
      <c r="EG54" s="2" t="s">
        <v>51</v>
      </c>
      <c r="EH54" s="2" t="s">
        <v>51</v>
      </c>
      <c r="EI54" s="2" t="s">
        <v>51</v>
      </c>
      <c r="EJ54" s="2" t="s">
        <v>51</v>
      </c>
      <c r="EK54" s="2" t="s">
        <v>51</v>
      </c>
      <c r="EL54" s="4">
        <v>0</v>
      </c>
      <c r="EM54" s="4">
        <v>6</v>
      </c>
      <c r="EN54" s="4">
        <v>0</v>
      </c>
      <c r="EO54" s="2" t="s">
        <v>51</v>
      </c>
      <c r="EP54" s="7">
        <v>0</v>
      </c>
      <c r="EQ54" s="26" t="s">
        <v>51</v>
      </c>
      <c r="ER54" s="2" t="s">
        <v>51</v>
      </c>
      <c r="ES54" s="20" t="s">
        <v>51</v>
      </c>
      <c r="ET54" s="2" t="s">
        <v>51</v>
      </c>
      <c r="EU54" s="4">
        <v>0</v>
      </c>
      <c r="EV54" s="4">
        <v>6</v>
      </c>
      <c r="EW54" s="4">
        <v>0</v>
      </c>
      <c r="EX54" s="2" t="s">
        <v>51</v>
      </c>
      <c r="EY54" s="2" t="s">
        <v>51</v>
      </c>
      <c r="EZ54" s="26" t="s">
        <v>51</v>
      </c>
      <c r="FA54" s="20" t="s">
        <v>51</v>
      </c>
      <c r="FB54" s="6">
        <v>6</v>
      </c>
      <c r="FC54" s="2" t="s">
        <v>51</v>
      </c>
      <c r="FD54" s="4">
        <v>6</v>
      </c>
      <c r="FE54" s="4">
        <v>6</v>
      </c>
      <c r="FF54" s="4">
        <v>100</v>
      </c>
      <c r="FG54" s="3">
        <v>20</v>
      </c>
      <c r="FH54" s="3">
        <v>38</v>
      </c>
      <c r="FI54" s="3">
        <v>52.63</v>
      </c>
      <c r="FJ54" s="2" t="s">
        <v>51</v>
      </c>
      <c r="FK54" s="6">
        <v>2</v>
      </c>
      <c r="FL54" s="26" t="s">
        <v>51</v>
      </c>
      <c r="FM54" s="2" t="s">
        <v>51</v>
      </c>
      <c r="FN54" s="20" t="s">
        <v>51</v>
      </c>
      <c r="FO54" s="2" t="s">
        <v>51</v>
      </c>
      <c r="FP54" s="2" t="s">
        <v>51</v>
      </c>
      <c r="FQ54" s="2" t="s">
        <v>51</v>
      </c>
      <c r="FR54" s="2" t="s">
        <v>51</v>
      </c>
      <c r="FS54" s="2" t="s">
        <v>51</v>
      </c>
      <c r="FT54" s="4">
        <v>2</v>
      </c>
      <c r="FU54" s="4">
        <v>2</v>
      </c>
      <c r="FV54" s="4">
        <v>100</v>
      </c>
      <c r="FW54" s="7">
        <v>0</v>
      </c>
      <c r="FX54" s="20" t="s">
        <v>51</v>
      </c>
      <c r="FY54" s="2" t="s">
        <v>51</v>
      </c>
      <c r="FZ54" s="2" t="s">
        <v>51</v>
      </c>
      <c r="GA54" s="2" t="s">
        <v>51</v>
      </c>
      <c r="GB54" s="2" t="s">
        <v>51</v>
      </c>
      <c r="GC54" s="2" t="s">
        <v>51</v>
      </c>
      <c r="GD54" s="26" t="s">
        <v>51</v>
      </c>
      <c r="GE54" s="2" t="s">
        <v>51</v>
      </c>
      <c r="GF54" s="2" t="s">
        <v>51</v>
      </c>
      <c r="GG54" s="4">
        <v>0</v>
      </c>
      <c r="GH54" s="4">
        <v>4</v>
      </c>
      <c r="GI54" s="4">
        <v>0</v>
      </c>
      <c r="GJ54" s="20" t="s">
        <v>51</v>
      </c>
      <c r="GK54" s="2" t="s">
        <v>51</v>
      </c>
      <c r="GL54" s="2" t="s">
        <v>51</v>
      </c>
      <c r="GM54" s="2" t="s">
        <v>51</v>
      </c>
      <c r="GN54" s="26" t="s">
        <v>51</v>
      </c>
      <c r="GO54" s="2" t="s">
        <v>51</v>
      </c>
      <c r="GP54" s="2" t="s">
        <v>51</v>
      </c>
      <c r="GQ54" s="2" t="s">
        <v>51</v>
      </c>
      <c r="GR54" s="6">
        <v>4</v>
      </c>
      <c r="GS54" s="2" t="s">
        <v>51</v>
      </c>
      <c r="GT54" s="4">
        <v>4</v>
      </c>
      <c r="GU54" s="4">
        <v>4</v>
      </c>
      <c r="GV54" s="4">
        <v>100</v>
      </c>
      <c r="GW54" s="20" t="s">
        <v>51</v>
      </c>
      <c r="GX54" s="2" t="s">
        <v>51</v>
      </c>
      <c r="GY54" s="7">
        <v>0</v>
      </c>
      <c r="GZ54" s="2" t="s">
        <v>51</v>
      </c>
      <c r="HA54" s="26" t="s">
        <v>51</v>
      </c>
      <c r="HB54" s="2" t="s">
        <v>51</v>
      </c>
      <c r="HC54" s="2" t="s">
        <v>51</v>
      </c>
      <c r="HD54" s="2" t="s">
        <v>51</v>
      </c>
      <c r="HE54" s="2" t="s">
        <v>51</v>
      </c>
      <c r="HF54" s="2" t="s">
        <v>51</v>
      </c>
      <c r="HG54" s="4">
        <v>0</v>
      </c>
      <c r="HH54" s="4">
        <v>4</v>
      </c>
      <c r="HI54" s="4">
        <v>0</v>
      </c>
      <c r="HJ54" s="2" t="s">
        <v>51</v>
      </c>
      <c r="HK54" s="26" t="s">
        <v>51</v>
      </c>
      <c r="HL54" s="2" t="s">
        <v>51</v>
      </c>
      <c r="HM54" s="2" t="s">
        <v>51</v>
      </c>
      <c r="HN54" s="6">
        <v>6</v>
      </c>
      <c r="HO54" s="20" t="s">
        <v>51</v>
      </c>
      <c r="HP54" s="2" t="s">
        <v>51</v>
      </c>
      <c r="HQ54" s="2" t="s">
        <v>51</v>
      </c>
      <c r="HR54" s="2" t="s">
        <v>51</v>
      </c>
      <c r="HS54" s="2" t="s">
        <v>51</v>
      </c>
      <c r="HT54" s="4">
        <v>6</v>
      </c>
      <c r="HU54" s="4">
        <v>6</v>
      </c>
      <c r="HV54" s="4">
        <v>100</v>
      </c>
      <c r="HW54" s="3">
        <v>12</v>
      </c>
      <c r="HX54" s="3">
        <v>20</v>
      </c>
      <c r="HY54" s="3">
        <v>60</v>
      </c>
      <c r="HZ54" s="2" t="s">
        <v>51</v>
      </c>
      <c r="IA54" s="2" t="s">
        <v>51</v>
      </c>
      <c r="IB54" s="2" t="s">
        <v>51</v>
      </c>
      <c r="IC54" s="6">
        <v>2</v>
      </c>
      <c r="ID54" s="2" t="s">
        <v>51</v>
      </c>
      <c r="IE54" s="20" t="s">
        <v>51</v>
      </c>
      <c r="IF54" s="2" t="s">
        <v>51</v>
      </c>
      <c r="IG54" s="2" t="s">
        <v>51</v>
      </c>
      <c r="IH54" s="2" t="s">
        <v>51</v>
      </c>
      <c r="II54" s="26" t="s">
        <v>51</v>
      </c>
      <c r="IJ54" s="4">
        <v>2</v>
      </c>
      <c r="IK54" s="4">
        <v>2</v>
      </c>
      <c r="IL54" s="4">
        <v>100</v>
      </c>
      <c r="IM54" s="26" t="s">
        <v>51</v>
      </c>
      <c r="IN54" s="6">
        <v>4</v>
      </c>
      <c r="IO54" s="2" t="s">
        <v>51</v>
      </c>
      <c r="IP54" s="2" t="s">
        <v>51</v>
      </c>
      <c r="IQ54" s="2" t="s">
        <v>51</v>
      </c>
      <c r="IR54" s="20" t="s">
        <v>51</v>
      </c>
      <c r="IS54" s="2" t="s">
        <v>51</v>
      </c>
      <c r="IT54" s="2" t="s">
        <v>51</v>
      </c>
      <c r="IU54" s="2" t="s">
        <v>51</v>
      </c>
      <c r="IV54" s="2" t="s">
        <v>51</v>
      </c>
      <c r="IW54" s="4">
        <v>4</v>
      </c>
      <c r="IX54" s="4">
        <v>4</v>
      </c>
      <c r="IY54" s="4">
        <v>100</v>
      </c>
      <c r="IZ54" s="2" t="s">
        <v>51</v>
      </c>
      <c r="JA54" s="8">
        <v>3</v>
      </c>
      <c r="JB54" s="26" t="s">
        <v>51</v>
      </c>
      <c r="JC54" s="2" t="s">
        <v>51</v>
      </c>
      <c r="JD54" s="2" t="s">
        <v>51</v>
      </c>
      <c r="JE54" s="2" t="s">
        <v>51</v>
      </c>
      <c r="JF54" s="2" t="s">
        <v>51</v>
      </c>
      <c r="JG54" s="2" t="s">
        <v>51</v>
      </c>
      <c r="JH54" s="2" t="s">
        <v>51</v>
      </c>
      <c r="JI54" s="2" t="s">
        <v>51</v>
      </c>
      <c r="JJ54" s="4">
        <v>3</v>
      </c>
      <c r="JK54" s="4">
        <v>6</v>
      </c>
      <c r="JL54" s="4">
        <v>50</v>
      </c>
      <c r="JM54" s="3">
        <v>9</v>
      </c>
      <c r="JN54" s="3">
        <v>12</v>
      </c>
      <c r="JO54" s="3">
        <v>75</v>
      </c>
      <c r="JP54" s="1">
        <v>63</v>
      </c>
      <c r="JQ54" s="1">
        <v>100</v>
      </c>
      <c r="JR54" s="1">
        <v>63</v>
      </c>
    </row>
    <row r="55" spans="1:278" ht="16.350000000000001" customHeight="1" x14ac:dyDescent="0.25">
      <c r="A55" s="1">
        <v>1936</v>
      </c>
      <c r="B55" s="2" t="s">
        <v>588</v>
      </c>
      <c r="C55" s="2" t="s">
        <v>636</v>
      </c>
      <c r="D55" s="2" t="s">
        <v>68</v>
      </c>
      <c r="E55" s="20" t="s">
        <v>1244</v>
      </c>
      <c r="F55" s="2" t="s">
        <v>1150</v>
      </c>
      <c r="G55" s="2" t="s">
        <v>51</v>
      </c>
      <c r="H55" s="2" t="s">
        <v>51</v>
      </c>
      <c r="I55" s="6">
        <v>2</v>
      </c>
      <c r="J55" s="20" t="s">
        <v>51</v>
      </c>
      <c r="K55" s="26" t="s">
        <v>51</v>
      </c>
      <c r="L55" s="2" t="s">
        <v>51</v>
      </c>
      <c r="M55" s="4">
        <v>2</v>
      </c>
      <c r="N55" s="4">
        <v>2</v>
      </c>
      <c r="O55" s="4">
        <v>100</v>
      </c>
      <c r="P55" s="2" t="s">
        <v>51</v>
      </c>
      <c r="Q55" s="6">
        <v>2</v>
      </c>
      <c r="R55" s="2" t="s">
        <v>51</v>
      </c>
      <c r="S55" s="26" t="s">
        <v>51</v>
      </c>
      <c r="T55" s="20" t="s">
        <v>51</v>
      </c>
      <c r="U55" s="2" t="s">
        <v>51</v>
      </c>
      <c r="V55" s="4">
        <v>2</v>
      </c>
      <c r="W55" s="4">
        <v>2</v>
      </c>
      <c r="X55" s="4">
        <v>100</v>
      </c>
      <c r="Y55" s="24" t="s">
        <v>51</v>
      </c>
      <c r="Z55" s="24" t="s">
        <v>51</v>
      </c>
      <c r="AA55" s="6">
        <v>2</v>
      </c>
      <c r="AB55" s="24" t="s">
        <v>51</v>
      </c>
      <c r="AC55" s="25" t="s">
        <v>51</v>
      </c>
      <c r="AD55" s="24" t="s">
        <v>51</v>
      </c>
      <c r="AE55" s="4">
        <v>2</v>
      </c>
      <c r="AF55" s="4">
        <v>2</v>
      </c>
      <c r="AG55" s="4">
        <v>100</v>
      </c>
      <c r="AH55" s="2" t="s">
        <v>51</v>
      </c>
      <c r="AI55" s="6">
        <v>2</v>
      </c>
      <c r="AJ55" s="2" t="s">
        <v>51</v>
      </c>
      <c r="AK55" s="26" t="s">
        <v>51</v>
      </c>
      <c r="AL55" s="2" t="s">
        <v>51</v>
      </c>
      <c r="AM55" s="2" t="s">
        <v>51</v>
      </c>
      <c r="AN55" s="4">
        <v>2</v>
      </c>
      <c r="AO55" s="4">
        <v>2</v>
      </c>
      <c r="AP55" s="4">
        <v>100</v>
      </c>
      <c r="AQ55" s="2" t="s">
        <v>51</v>
      </c>
      <c r="AR55" s="20" t="s">
        <v>51</v>
      </c>
      <c r="AS55" s="2" t="s">
        <v>51</v>
      </c>
      <c r="AT55" s="2" t="s">
        <v>51</v>
      </c>
      <c r="AU55" s="7">
        <v>0</v>
      </c>
      <c r="AV55" s="2" t="s">
        <v>51</v>
      </c>
      <c r="AW55" s="4">
        <v>0</v>
      </c>
      <c r="AX55" s="4">
        <v>2</v>
      </c>
      <c r="AY55" s="4">
        <v>0</v>
      </c>
      <c r="AZ55" s="2" t="s">
        <v>51</v>
      </c>
      <c r="BA55" s="2" t="s">
        <v>51</v>
      </c>
      <c r="BB55" s="2" t="s">
        <v>51</v>
      </c>
      <c r="BC55" s="20" t="s">
        <v>51</v>
      </c>
      <c r="BD55" s="26" t="s">
        <v>51</v>
      </c>
      <c r="BE55" s="6">
        <v>4</v>
      </c>
      <c r="BF55" s="4">
        <v>4</v>
      </c>
      <c r="BG55" s="4">
        <v>4</v>
      </c>
      <c r="BH55" s="4">
        <v>100</v>
      </c>
      <c r="BI55" s="2" t="s">
        <v>51</v>
      </c>
      <c r="BJ55" s="26" t="s">
        <v>51</v>
      </c>
      <c r="BK55" s="6">
        <v>4</v>
      </c>
      <c r="BL55" s="20" t="s">
        <v>51</v>
      </c>
      <c r="BM55" s="2" t="s">
        <v>51</v>
      </c>
      <c r="BN55" s="2" t="s">
        <v>51</v>
      </c>
      <c r="BO55" s="4">
        <v>4</v>
      </c>
      <c r="BP55" s="4">
        <v>4</v>
      </c>
      <c r="BQ55" s="4">
        <v>100</v>
      </c>
      <c r="BR55" s="26" t="s">
        <v>51</v>
      </c>
      <c r="BS55" s="2" t="s">
        <v>51</v>
      </c>
      <c r="BT55" s="2" t="s">
        <v>51</v>
      </c>
      <c r="BU55" s="20" t="s">
        <v>51</v>
      </c>
      <c r="BV55" s="2" t="s">
        <v>51</v>
      </c>
      <c r="BW55" s="6">
        <v>4</v>
      </c>
      <c r="BX55" s="4">
        <v>4</v>
      </c>
      <c r="BY55" s="4">
        <v>4</v>
      </c>
      <c r="BZ55" s="4">
        <v>100</v>
      </c>
      <c r="CA55" s="2" t="s">
        <v>51</v>
      </c>
      <c r="CB55" s="6">
        <v>4</v>
      </c>
      <c r="CC55" s="26" t="s">
        <v>51</v>
      </c>
      <c r="CD55" s="2" t="s">
        <v>51</v>
      </c>
      <c r="CE55" s="2" t="s">
        <v>51</v>
      </c>
      <c r="CF55" s="2" t="s">
        <v>51</v>
      </c>
      <c r="CG55" s="4">
        <v>4</v>
      </c>
      <c r="CH55" s="4">
        <v>4</v>
      </c>
      <c r="CI55" s="4">
        <v>100</v>
      </c>
      <c r="CJ55" s="6">
        <v>4</v>
      </c>
      <c r="CK55" s="2" t="s">
        <v>51</v>
      </c>
      <c r="CL55" s="20" t="s">
        <v>51</v>
      </c>
      <c r="CM55" s="2" t="s">
        <v>51</v>
      </c>
      <c r="CN55" s="2" t="s">
        <v>51</v>
      </c>
      <c r="CO55" s="26" t="s">
        <v>51</v>
      </c>
      <c r="CP55" s="4">
        <v>4</v>
      </c>
      <c r="CQ55" s="4">
        <v>4</v>
      </c>
      <c r="CR55" s="4">
        <v>100</v>
      </c>
      <c r="CS55" s="3">
        <v>28</v>
      </c>
      <c r="CT55" s="3">
        <v>30</v>
      </c>
      <c r="CU55" s="3">
        <v>93.33</v>
      </c>
      <c r="CV55" s="2" t="s">
        <v>51</v>
      </c>
      <c r="CW55" s="2" t="s">
        <v>51</v>
      </c>
      <c r="CX55" s="26" t="s">
        <v>51</v>
      </c>
      <c r="CY55" s="20" t="s">
        <v>51</v>
      </c>
      <c r="CZ55" s="2" t="s">
        <v>51</v>
      </c>
      <c r="DA55" s="7">
        <v>0</v>
      </c>
      <c r="DB55" s="4">
        <v>0</v>
      </c>
      <c r="DC55" s="4">
        <v>4</v>
      </c>
      <c r="DD55" s="4">
        <v>0</v>
      </c>
      <c r="DE55" s="2" t="s">
        <v>51</v>
      </c>
      <c r="DF55" s="2" t="s">
        <v>51</v>
      </c>
      <c r="DG55" s="2" t="s">
        <v>51</v>
      </c>
      <c r="DH55" s="6">
        <v>4</v>
      </c>
      <c r="DI55" s="20" t="s">
        <v>51</v>
      </c>
      <c r="DJ55" s="26" t="s">
        <v>51</v>
      </c>
      <c r="DK55" s="4">
        <v>4</v>
      </c>
      <c r="DL55" s="4">
        <v>4</v>
      </c>
      <c r="DM55" s="4">
        <v>100</v>
      </c>
      <c r="DN55" s="6">
        <v>6</v>
      </c>
      <c r="DO55" s="2" t="s">
        <v>51</v>
      </c>
      <c r="DP55" s="2" t="s">
        <v>51</v>
      </c>
      <c r="DQ55" s="2" t="s">
        <v>51</v>
      </c>
      <c r="DR55" s="26" t="s">
        <v>51</v>
      </c>
      <c r="DS55" s="2" t="s">
        <v>51</v>
      </c>
      <c r="DT55" s="4">
        <v>6</v>
      </c>
      <c r="DU55" s="4">
        <v>6</v>
      </c>
      <c r="DV55" s="4">
        <v>100</v>
      </c>
      <c r="DW55" s="2" t="s">
        <v>51</v>
      </c>
      <c r="DX55" s="2" t="s">
        <v>51</v>
      </c>
      <c r="DY55" s="2" t="s">
        <v>51</v>
      </c>
      <c r="DZ55" s="7">
        <v>0</v>
      </c>
      <c r="EA55" s="26" t="s">
        <v>51</v>
      </c>
      <c r="EB55" s="2" t="s">
        <v>51</v>
      </c>
      <c r="EC55" s="4">
        <v>0</v>
      </c>
      <c r="ED55" s="4">
        <v>6</v>
      </c>
      <c r="EE55" s="4">
        <v>0</v>
      </c>
      <c r="EF55" s="2" t="s">
        <v>51</v>
      </c>
      <c r="EG55" s="2" t="s">
        <v>51</v>
      </c>
      <c r="EH55" s="7">
        <v>0</v>
      </c>
      <c r="EI55" s="26" t="s">
        <v>51</v>
      </c>
      <c r="EJ55" s="20" t="s">
        <v>51</v>
      </c>
      <c r="EK55" s="2" t="s">
        <v>51</v>
      </c>
      <c r="EL55" s="4">
        <v>0</v>
      </c>
      <c r="EM55" s="4">
        <v>6</v>
      </c>
      <c r="EN55" s="4">
        <v>0</v>
      </c>
      <c r="EO55" s="2" t="s">
        <v>51</v>
      </c>
      <c r="EP55" s="26" t="s">
        <v>51</v>
      </c>
      <c r="EQ55" s="2" t="s">
        <v>51</v>
      </c>
      <c r="ER55" s="2" t="s">
        <v>51</v>
      </c>
      <c r="ES55" s="2" t="s">
        <v>51</v>
      </c>
      <c r="ET55" s="6">
        <v>6</v>
      </c>
      <c r="EU55" s="4">
        <v>6</v>
      </c>
      <c r="EV55" s="4">
        <v>6</v>
      </c>
      <c r="EW55" s="4">
        <v>100</v>
      </c>
      <c r="EX55" s="2" t="s">
        <v>51</v>
      </c>
      <c r="EY55" s="7">
        <v>0</v>
      </c>
      <c r="EZ55" s="26" t="s">
        <v>51</v>
      </c>
      <c r="FA55" s="2" t="s">
        <v>51</v>
      </c>
      <c r="FB55" s="2" t="s">
        <v>51</v>
      </c>
      <c r="FC55" s="20" t="s">
        <v>51</v>
      </c>
      <c r="FD55" s="4">
        <v>0</v>
      </c>
      <c r="FE55" s="4">
        <v>6</v>
      </c>
      <c r="FF55" s="4">
        <v>0</v>
      </c>
      <c r="FG55" s="3">
        <v>16</v>
      </c>
      <c r="FH55" s="3">
        <v>38</v>
      </c>
      <c r="FI55" s="3">
        <v>42.11</v>
      </c>
      <c r="FJ55" s="2" t="s">
        <v>51</v>
      </c>
      <c r="FK55" s="26" t="s">
        <v>51</v>
      </c>
      <c r="FL55" s="20" t="s">
        <v>51</v>
      </c>
      <c r="FM55" s="2" t="s">
        <v>51</v>
      </c>
      <c r="FN55" s="2" t="s">
        <v>51</v>
      </c>
      <c r="FO55" s="2" t="s">
        <v>51</v>
      </c>
      <c r="FP55" s="2" t="s">
        <v>51</v>
      </c>
      <c r="FQ55" s="2" t="s">
        <v>51</v>
      </c>
      <c r="FR55" s="2" t="s">
        <v>51</v>
      </c>
      <c r="FS55" s="6">
        <v>2</v>
      </c>
      <c r="FT55" s="4">
        <v>2</v>
      </c>
      <c r="FU55" s="4">
        <v>2</v>
      </c>
      <c r="FV55" s="4">
        <v>100</v>
      </c>
      <c r="FW55" s="2" t="s">
        <v>51</v>
      </c>
      <c r="FX55" s="2" t="s">
        <v>51</v>
      </c>
      <c r="FY55" s="7">
        <v>0</v>
      </c>
      <c r="FZ55" s="2" t="s">
        <v>51</v>
      </c>
      <c r="GA55" s="2" t="s">
        <v>51</v>
      </c>
      <c r="GB55" s="20" t="s">
        <v>51</v>
      </c>
      <c r="GC55" s="26" t="s">
        <v>51</v>
      </c>
      <c r="GD55" s="2" t="s">
        <v>51</v>
      </c>
      <c r="GE55" s="2" t="s">
        <v>51</v>
      </c>
      <c r="GF55" s="2" t="s">
        <v>51</v>
      </c>
      <c r="GG55" s="4">
        <v>0</v>
      </c>
      <c r="GH55" s="4">
        <v>4</v>
      </c>
      <c r="GI55" s="4">
        <v>0</v>
      </c>
      <c r="GJ55" s="2" t="s">
        <v>51</v>
      </c>
      <c r="GK55" s="20" t="s">
        <v>51</v>
      </c>
      <c r="GL55" s="7">
        <v>0</v>
      </c>
      <c r="GM55" s="2" t="s">
        <v>51</v>
      </c>
      <c r="GN55" s="2" t="s">
        <v>51</v>
      </c>
      <c r="GO55" s="2" t="s">
        <v>51</v>
      </c>
      <c r="GP55" s="26" t="s">
        <v>51</v>
      </c>
      <c r="GQ55" s="2" t="s">
        <v>51</v>
      </c>
      <c r="GR55" s="2" t="s">
        <v>51</v>
      </c>
      <c r="GS55" s="2" t="s">
        <v>51</v>
      </c>
      <c r="GT55" s="4">
        <v>0</v>
      </c>
      <c r="GU55" s="4">
        <v>4</v>
      </c>
      <c r="GV55" s="4">
        <v>0</v>
      </c>
      <c r="GW55" s="2" t="s">
        <v>51</v>
      </c>
      <c r="GX55" s="2" t="s">
        <v>51</v>
      </c>
      <c r="GY55" s="20" t="s">
        <v>51</v>
      </c>
      <c r="GZ55" s="2" t="s">
        <v>51</v>
      </c>
      <c r="HA55" s="26" t="s">
        <v>51</v>
      </c>
      <c r="HB55" s="2" t="s">
        <v>51</v>
      </c>
      <c r="HC55" s="2" t="s">
        <v>51</v>
      </c>
      <c r="HD55" s="2" t="s">
        <v>51</v>
      </c>
      <c r="HE55" s="7">
        <v>0</v>
      </c>
      <c r="HF55" s="2" t="s">
        <v>51</v>
      </c>
      <c r="HG55" s="4">
        <v>0</v>
      </c>
      <c r="HH55" s="4">
        <v>4</v>
      </c>
      <c r="HI55" s="4">
        <v>0</v>
      </c>
      <c r="HJ55" s="2" t="s">
        <v>51</v>
      </c>
      <c r="HK55" s="2" t="s">
        <v>51</v>
      </c>
      <c r="HL55" s="2" t="s">
        <v>51</v>
      </c>
      <c r="HM55" s="6">
        <v>6</v>
      </c>
      <c r="HN55" s="2" t="s">
        <v>51</v>
      </c>
      <c r="HO55" s="2" t="s">
        <v>51</v>
      </c>
      <c r="HP55" s="26" t="s">
        <v>51</v>
      </c>
      <c r="HQ55" s="20" t="s">
        <v>51</v>
      </c>
      <c r="HR55" s="2" t="s">
        <v>51</v>
      </c>
      <c r="HS55" s="2" t="s">
        <v>51</v>
      </c>
      <c r="HT55" s="4">
        <v>6</v>
      </c>
      <c r="HU55" s="4">
        <v>6</v>
      </c>
      <c r="HV55" s="4">
        <v>100</v>
      </c>
      <c r="HW55" s="3">
        <v>8</v>
      </c>
      <c r="HX55" s="3">
        <v>20</v>
      </c>
      <c r="HY55" s="3">
        <v>40</v>
      </c>
      <c r="HZ55" s="2" t="s">
        <v>51</v>
      </c>
      <c r="IA55" s="2" t="s">
        <v>51</v>
      </c>
      <c r="IB55" s="2" t="s">
        <v>51</v>
      </c>
      <c r="IC55" s="2" t="s">
        <v>51</v>
      </c>
      <c r="ID55" s="20" t="s">
        <v>51</v>
      </c>
      <c r="IE55" s="26" t="s">
        <v>51</v>
      </c>
      <c r="IF55" s="2" t="s">
        <v>51</v>
      </c>
      <c r="IG55" s="2" t="s">
        <v>51</v>
      </c>
      <c r="IH55" s="6">
        <v>2</v>
      </c>
      <c r="II55" s="2" t="s">
        <v>51</v>
      </c>
      <c r="IJ55" s="4">
        <v>2</v>
      </c>
      <c r="IK55" s="4">
        <v>2</v>
      </c>
      <c r="IL55" s="4">
        <v>100</v>
      </c>
      <c r="IM55" s="2" t="s">
        <v>51</v>
      </c>
      <c r="IN55" s="2" t="s">
        <v>51</v>
      </c>
      <c r="IO55" s="2" t="s">
        <v>51</v>
      </c>
      <c r="IP55" s="2" t="s">
        <v>51</v>
      </c>
      <c r="IQ55" s="2" t="s">
        <v>51</v>
      </c>
      <c r="IR55" s="2" t="s">
        <v>51</v>
      </c>
      <c r="IS55" s="7">
        <v>0</v>
      </c>
      <c r="IT55" s="26" t="s">
        <v>51</v>
      </c>
      <c r="IU55" s="2" t="s">
        <v>51</v>
      </c>
      <c r="IV55" s="2" t="s">
        <v>51</v>
      </c>
      <c r="IW55" s="4">
        <v>0</v>
      </c>
      <c r="IX55" s="4">
        <v>4</v>
      </c>
      <c r="IY55" s="4">
        <v>0</v>
      </c>
      <c r="IZ55" s="20" t="s">
        <v>51</v>
      </c>
      <c r="JA55" s="26" t="s">
        <v>51</v>
      </c>
      <c r="JB55" s="2" t="s">
        <v>51</v>
      </c>
      <c r="JC55" s="2" t="s">
        <v>51</v>
      </c>
      <c r="JD55" s="2" t="s">
        <v>51</v>
      </c>
      <c r="JE55" s="2" t="s">
        <v>51</v>
      </c>
      <c r="JF55" s="2" t="s">
        <v>51</v>
      </c>
      <c r="JG55" s="8">
        <v>3</v>
      </c>
      <c r="JH55" s="2" t="s">
        <v>51</v>
      </c>
      <c r="JI55" s="2" t="s">
        <v>51</v>
      </c>
      <c r="JJ55" s="4">
        <v>3</v>
      </c>
      <c r="JK55" s="4">
        <v>6</v>
      </c>
      <c r="JL55" s="4">
        <v>50</v>
      </c>
      <c r="JM55" s="3">
        <v>5</v>
      </c>
      <c r="JN55" s="3">
        <v>12</v>
      </c>
      <c r="JO55" s="3">
        <v>41.67</v>
      </c>
      <c r="JP55" s="1">
        <v>57</v>
      </c>
      <c r="JQ55" s="1">
        <v>100</v>
      </c>
      <c r="JR55" s="1">
        <v>57</v>
      </c>
    </row>
    <row r="56" spans="1:278" ht="16.350000000000001" customHeight="1" x14ac:dyDescent="0.25">
      <c r="A56" s="1">
        <v>2191</v>
      </c>
      <c r="B56" s="2" t="s">
        <v>650</v>
      </c>
      <c r="C56" s="2" t="s">
        <v>651</v>
      </c>
      <c r="D56" s="2" t="s">
        <v>594</v>
      </c>
      <c r="E56" s="20" t="s">
        <v>1221</v>
      </c>
      <c r="F56" s="2" t="s">
        <v>1114</v>
      </c>
      <c r="G56" s="2" t="s">
        <v>51</v>
      </c>
      <c r="H56" s="2" t="s">
        <v>51</v>
      </c>
      <c r="I56" s="20" t="s">
        <v>51</v>
      </c>
      <c r="J56" s="26" t="s">
        <v>51</v>
      </c>
      <c r="K56" s="6">
        <v>2</v>
      </c>
      <c r="L56" s="2" t="s">
        <v>51</v>
      </c>
      <c r="M56" s="4">
        <v>2</v>
      </c>
      <c r="N56" s="4">
        <v>2</v>
      </c>
      <c r="O56" s="4">
        <v>100</v>
      </c>
      <c r="P56" s="26" t="s">
        <v>51</v>
      </c>
      <c r="Q56" s="2" t="s">
        <v>51</v>
      </c>
      <c r="R56" s="20" t="s">
        <v>51</v>
      </c>
      <c r="S56" s="6">
        <v>2</v>
      </c>
      <c r="T56" s="2" t="s">
        <v>51</v>
      </c>
      <c r="U56" s="2" t="s">
        <v>51</v>
      </c>
      <c r="V56" s="4">
        <v>2</v>
      </c>
      <c r="W56" s="4">
        <v>2</v>
      </c>
      <c r="X56" s="4">
        <v>100</v>
      </c>
      <c r="Y56" s="24" t="s">
        <v>51</v>
      </c>
      <c r="Z56" s="24" t="s">
        <v>51</v>
      </c>
      <c r="AA56" s="25" t="s">
        <v>51</v>
      </c>
      <c r="AB56" s="24" t="s">
        <v>51</v>
      </c>
      <c r="AC56" s="6">
        <v>2</v>
      </c>
      <c r="AD56" s="24" t="s">
        <v>51</v>
      </c>
      <c r="AE56" s="4">
        <v>2</v>
      </c>
      <c r="AF56" s="4">
        <v>2</v>
      </c>
      <c r="AG56" s="4">
        <v>100</v>
      </c>
      <c r="AH56" s="2" t="s">
        <v>51</v>
      </c>
      <c r="AI56" s="2" t="s">
        <v>51</v>
      </c>
      <c r="AJ56" s="20" t="s">
        <v>51</v>
      </c>
      <c r="AK56" s="6">
        <v>2</v>
      </c>
      <c r="AL56" s="26" t="s">
        <v>51</v>
      </c>
      <c r="AM56" s="2" t="s">
        <v>51</v>
      </c>
      <c r="AN56" s="4">
        <v>2</v>
      </c>
      <c r="AO56" s="4">
        <v>2</v>
      </c>
      <c r="AP56" s="4">
        <v>100</v>
      </c>
      <c r="AQ56" s="2" t="s">
        <v>51</v>
      </c>
      <c r="AR56" s="20" t="s">
        <v>51</v>
      </c>
      <c r="AS56" s="2" t="s">
        <v>51</v>
      </c>
      <c r="AT56" s="2" t="s">
        <v>51</v>
      </c>
      <c r="AU56" s="6">
        <v>2</v>
      </c>
      <c r="AV56" s="26" t="s">
        <v>51</v>
      </c>
      <c r="AW56" s="4">
        <v>2</v>
      </c>
      <c r="AX56" s="4">
        <v>2</v>
      </c>
      <c r="AY56" s="4">
        <v>100</v>
      </c>
      <c r="AZ56" s="2" t="s">
        <v>51</v>
      </c>
      <c r="BA56" s="2" t="s">
        <v>51</v>
      </c>
      <c r="BB56" s="2" t="s">
        <v>51</v>
      </c>
      <c r="BC56" s="26" t="s">
        <v>51</v>
      </c>
      <c r="BD56" s="7">
        <v>0</v>
      </c>
      <c r="BE56" s="2" t="s">
        <v>51</v>
      </c>
      <c r="BF56" s="4">
        <v>0</v>
      </c>
      <c r="BG56" s="4">
        <v>4</v>
      </c>
      <c r="BH56" s="4">
        <v>0</v>
      </c>
      <c r="BI56" s="2" t="s">
        <v>51</v>
      </c>
      <c r="BJ56" s="6">
        <v>4</v>
      </c>
      <c r="BK56" s="2" t="s">
        <v>51</v>
      </c>
      <c r="BL56" s="2" t="s">
        <v>51</v>
      </c>
      <c r="BM56" s="2" t="s">
        <v>51</v>
      </c>
      <c r="BN56" s="26" t="s">
        <v>51</v>
      </c>
      <c r="BO56" s="4">
        <v>4</v>
      </c>
      <c r="BP56" s="4">
        <v>4</v>
      </c>
      <c r="BQ56" s="4">
        <v>100</v>
      </c>
      <c r="BR56" s="7">
        <v>0</v>
      </c>
      <c r="BS56" s="26" t="s">
        <v>51</v>
      </c>
      <c r="BT56" s="2" t="s">
        <v>51</v>
      </c>
      <c r="BU56" s="2" t="s">
        <v>51</v>
      </c>
      <c r="BV56" s="2" t="s">
        <v>51</v>
      </c>
      <c r="BW56" s="20" t="s">
        <v>51</v>
      </c>
      <c r="BX56" s="4">
        <v>0</v>
      </c>
      <c r="BY56" s="4">
        <v>4</v>
      </c>
      <c r="BZ56" s="4">
        <v>0</v>
      </c>
      <c r="CA56" s="2" t="s">
        <v>51</v>
      </c>
      <c r="CB56" s="26" t="s">
        <v>51</v>
      </c>
      <c r="CC56" s="6">
        <v>4</v>
      </c>
      <c r="CD56" s="2" t="s">
        <v>51</v>
      </c>
      <c r="CE56" s="20" t="s">
        <v>51</v>
      </c>
      <c r="CF56" s="2" t="s">
        <v>51</v>
      </c>
      <c r="CG56" s="4">
        <v>4</v>
      </c>
      <c r="CH56" s="4">
        <v>4</v>
      </c>
      <c r="CI56" s="4">
        <v>100</v>
      </c>
      <c r="CJ56" s="2" t="s">
        <v>51</v>
      </c>
      <c r="CK56" s="26" t="s">
        <v>51</v>
      </c>
      <c r="CL56" s="20" t="s">
        <v>51</v>
      </c>
      <c r="CM56" s="2" t="s">
        <v>51</v>
      </c>
      <c r="CN56" s="2" t="s">
        <v>51</v>
      </c>
      <c r="CO56" s="6">
        <v>4</v>
      </c>
      <c r="CP56" s="4">
        <v>4</v>
      </c>
      <c r="CQ56" s="4">
        <v>4</v>
      </c>
      <c r="CR56" s="4">
        <v>100</v>
      </c>
      <c r="CS56" s="3">
        <v>22</v>
      </c>
      <c r="CT56" s="3">
        <v>30</v>
      </c>
      <c r="CU56" s="3">
        <v>73.33</v>
      </c>
      <c r="CV56" s="2" t="s">
        <v>51</v>
      </c>
      <c r="CW56" s="2" t="s">
        <v>51</v>
      </c>
      <c r="CX56" s="7">
        <v>0</v>
      </c>
      <c r="CY56" s="26" t="s">
        <v>51</v>
      </c>
      <c r="CZ56" s="2" t="s">
        <v>51</v>
      </c>
      <c r="DA56" s="20" t="s">
        <v>51</v>
      </c>
      <c r="DB56" s="4">
        <v>0</v>
      </c>
      <c r="DC56" s="4">
        <v>4</v>
      </c>
      <c r="DD56" s="4">
        <v>0</v>
      </c>
      <c r="DE56" s="20" t="s">
        <v>51</v>
      </c>
      <c r="DF56" s="2" t="s">
        <v>51</v>
      </c>
      <c r="DG56" s="2" t="s">
        <v>51</v>
      </c>
      <c r="DH56" s="26" t="s">
        <v>51</v>
      </c>
      <c r="DI56" s="2" t="s">
        <v>51</v>
      </c>
      <c r="DJ56" s="6">
        <v>4</v>
      </c>
      <c r="DK56" s="4">
        <v>4</v>
      </c>
      <c r="DL56" s="4">
        <v>4</v>
      </c>
      <c r="DM56" s="4">
        <v>100</v>
      </c>
      <c r="DN56" s="2" t="s">
        <v>51</v>
      </c>
      <c r="DO56" s="20" t="s">
        <v>51</v>
      </c>
      <c r="DP56" s="2" t="s">
        <v>51</v>
      </c>
      <c r="DQ56" s="2" t="s">
        <v>51</v>
      </c>
      <c r="DR56" s="6">
        <v>6</v>
      </c>
      <c r="DS56" s="26" t="s">
        <v>51</v>
      </c>
      <c r="DT56" s="4">
        <v>6</v>
      </c>
      <c r="DU56" s="4">
        <v>6</v>
      </c>
      <c r="DV56" s="4">
        <v>100</v>
      </c>
      <c r="DW56" s="2" t="s">
        <v>51</v>
      </c>
      <c r="DX56" s="20" t="s">
        <v>51</v>
      </c>
      <c r="DY56" s="26" t="s">
        <v>51</v>
      </c>
      <c r="DZ56" s="2" t="s">
        <v>51</v>
      </c>
      <c r="EA56" s="6">
        <v>6</v>
      </c>
      <c r="EB56" s="2" t="s">
        <v>51</v>
      </c>
      <c r="EC56" s="4">
        <v>6</v>
      </c>
      <c r="ED56" s="4">
        <v>6</v>
      </c>
      <c r="EE56" s="4">
        <v>100</v>
      </c>
      <c r="EF56" s="2" t="s">
        <v>51</v>
      </c>
      <c r="EG56" s="2" t="s">
        <v>51</v>
      </c>
      <c r="EH56" s="2" t="s">
        <v>51</v>
      </c>
      <c r="EI56" s="7">
        <v>0</v>
      </c>
      <c r="EJ56" s="2" t="s">
        <v>51</v>
      </c>
      <c r="EK56" s="26" t="s">
        <v>51</v>
      </c>
      <c r="EL56" s="4">
        <v>0</v>
      </c>
      <c r="EM56" s="4">
        <v>6</v>
      </c>
      <c r="EN56" s="4">
        <v>0</v>
      </c>
      <c r="EO56" s="26" t="s">
        <v>51</v>
      </c>
      <c r="EP56" s="7">
        <v>0</v>
      </c>
      <c r="EQ56" s="2" t="s">
        <v>51</v>
      </c>
      <c r="ER56" s="2" t="s">
        <v>51</v>
      </c>
      <c r="ES56" s="2" t="s">
        <v>51</v>
      </c>
      <c r="ET56" s="20" t="s">
        <v>51</v>
      </c>
      <c r="EU56" s="4">
        <v>0</v>
      </c>
      <c r="EV56" s="4">
        <v>6</v>
      </c>
      <c r="EW56" s="4">
        <v>0</v>
      </c>
      <c r="EX56" s="2" t="s">
        <v>51</v>
      </c>
      <c r="EY56" s="2" t="s">
        <v>51</v>
      </c>
      <c r="EZ56" s="6">
        <v>6</v>
      </c>
      <c r="FA56" s="2" t="s">
        <v>51</v>
      </c>
      <c r="FB56" s="2" t="s">
        <v>51</v>
      </c>
      <c r="FC56" s="26" t="s">
        <v>51</v>
      </c>
      <c r="FD56" s="4">
        <v>6</v>
      </c>
      <c r="FE56" s="4">
        <v>6</v>
      </c>
      <c r="FF56" s="4">
        <v>100</v>
      </c>
      <c r="FG56" s="3">
        <v>22</v>
      </c>
      <c r="FH56" s="3">
        <v>38</v>
      </c>
      <c r="FI56" s="3">
        <v>57.89</v>
      </c>
      <c r="FJ56" s="2" t="s">
        <v>51</v>
      </c>
      <c r="FK56" s="7">
        <v>0</v>
      </c>
      <c r="FL56" s="20" t="s">
        <v>51</v>
      </c>
      <c r="FM56" s="2" t="s">
        <v>51</v>
      </c>
      <c r="FN56" s="2" t="s">
        <v>51</v>
      </c>
      <c r="FO56" s="26" t="s">
        <v>51</v>
      </c>
      <c r="FP56" s="2" t="s">
        <v>51</v>
      </c>
      <c r="FQ56" s="2" t="s">
        <v>51</v>
      </c>
      <c r="FR56" s="2" t="s">
        <v>51</v>
      </c>
      <c r="FS56" s="2" t="s">
        <v>51</v>
      </c>
      <c r="FT56" s="4">
        <v>0</v>
      </c>
      <c r="FU56" s="4">
        <v>2</v>
      </c>
      <c r="FV56" s="4">
        <v>0</v>
      </c>
      <c r="FW56" s="2" t="s">
        <v>51</v>
      </c>
      <c r="FX56" s="2" t="s">
        <v>51</v>
      </c>
      <c r="FY56" s="2" t="s">
        <v>51</v>
      </c>
      <c r="FZ56" s="26" t="s">
        <v>51</v>
      </c>
      <c r="GA56" s="2" t="s">
        <v>51</v>
      </c>
      <c r="GB56" s="2" t="s">
        <v>51</v>
      </c>
      <c r="GC56" s="7">
        <v>0</v>
      </c>
      <c r="GD56" s="2" t="s">
        <v>51</v>
      </c>
      <c r="GE56" s="20" t="s">
        <v>51</v>
      </c>
      <c r="GF56" s="2" t="s">
        <v>51</v>
      </c>
      <c r="GG56" s="4">
        <v>0</v>
      </c>
      <c r="GH56" s="4">
        <v>4</v>
      </c>
      <c r="GI56" s="4">
        <v>0</v>
      </c>
      <c r="GJ56" s="2" t="s">
        <v>51</v>
      </c>
      <c r="GK56" s="2" t="s">
        <v>51</v>
      </c>
      <c r="GL56" s="26" t="s">
        <v>51</v>
      </c>
      <c r="GM56" s="20" t="s">
        <v>51</v>
      </c>
      <c r="GN56" s="2" t="s">
        <v>51</v>
      </c>
      <c r="GO56" s="2" t="s">
        <v>51</v>
      </c>
      <c r="GP56" s="6">
        <v>4</v>
      </c>
      <c r="GQ56" s="2" t="s">
        <v>51</v>
      </c>
      <c r="GR56" s="2" t="s">
        <v>51</v>
      </c>
      <c r="GS56" s="2" t="s">
        <v>51</v>
      </c>
      <c r="GT56" s="4">
        <v>4</v>
      </c>
      <c r="GU56" s="4">
        <v>4</v>
      </c>
      <c r="GV56" s="4">
        <v>100</v>
      </c>
      <c r="GW56" s="26" t="s">
        <v>51</v>
      </c>
      <c r="GX56" s="2" t="s">
        <v>51</v>
      </c>
      <c r="GY56" s="2" t="s">
        <v>51</v>
      </c>
      <c r="GZ56" s="20" t="s">
        <v>51</v>
      </c>
      <c r="HA56" s="7">
        <v>0</v>
      </c>
      <c r="HB56" s="2" t="s">
        <v>51</v>
      </c>
      <c r="HC56" s="2" t="s">
        <v>51</v>
      </c>
      <c r="HD56" s="2" t="s">
        <v>51</v>
      </c>
      <c r="HE56" s="2" t="s">
        <v>51</v>
      </c>
      <c r="HF56" s="2" t="s">
        <v>51</v>
      </c>
      <c r="HG56" s="4">
        <v>0</v>
      </c>
      <c r="HH56" s="4">
        <v>4</v>
      </c>
      <c r="HI56" s="4">
        <v>0</v>
      </c>
      <c r="HJ56" s="2" t="s">
        <v>51</v>
      </c>
      <c r="HK56" s="2" t="s">
        <v>51</v>
      </c>
      <c r="HL56" s="2" t="s">
        <v>51</v>
      </c>
      <c r="HM56" s="2" t="s">
        <v>51</v>
      </c>
      <c r="HN56" s="2" t="s">
        <v>51</v>
      </c>
      <c r="HO56" s="2" t="s">
        <v>51</v>
      </c>
      <c r="HP56" s="6">
        <v>6</v>
      </c>
      <c r="HQ56" s="2" t="s">
        <v>51</v>
      </c>
      <c r="HR56" s="26" t="s">
        <v>51</v>
      </c>
      <c r="HS56" s="20" t="s">
        <v>51</v>
      </c>
      <c r="HT56" s="4">
        <v>6</v>
      </c>
      <c r="HU56" s="4">
        <v>6</v>
      </c>
      <c r="HV56" s="4">
        <v>100</v>
      </c>
      <c r="HW56" s="3">
        <v>10</v>
      </c>
      <c r="HX56" s="3">
        <v>20</v>
      </c>
      <c r="HY56" s="3">
        <v>50</v>
      </c>
      <c r="HZ56" s="2" t="s">
        <v>51</v>
      </c>
      <c r="IA56" s="26" t="s">
        <v>51</v>
      </c>
      <c r="IB56" s="2" t="s">
        <v>51</v>
      </c>
      <c r="IC56" s="2" t="s">
        <v>51</v>
      </c>
      <c r="ID56" s="2" t="s">
        <v>51</v>
      </c>
      <c r="IE56" s="6">
        <v>2</v>
      </c>
      <c r="IF56" s="2" t="s">
        <v>51</v>
      </c>
      <c r="IG56" s="20" t="s">
        <v>51</v>
      </c>
      <c r="IH56" s="2" t="s">
        <v>51</v>
      </c>
      <c r="II56" s="2" t="s">
        <v>51</v>
      </c>
      <c r="IJ56" s="4">
        <v>2</v>
      </c>
      <c r="IK56" s="4">
        <v>2</v>
      </c>
      <c r="IL56" s="4">
        <v>100</v>
      </c>
      <c r="IM56" s="2" t="s">
        <v>51</v>
      </c>
      <c r="IN56" s="26" t="s">
        <v>51</v>
      </c>
      <c r="IO56" s="2" t="s">
        <v>51</v>
      </c>
      <c r="IP56" s="2" t="s">
        <v>51</v>
      </c>
      <c r="IQ56" s="2" t="s">
        <v>51</v>
      </c>
      <c r="IR56" s="2" t="s">
        <v>51</v>
      </c>
      <c r="IS56" s="2" t="s">
        <v>51</v>
      </c>
      <c r="IT56" s="7">
        <v>0</v>
      </c>
      <c r="IU56" s="20" t="s">
        <v>51</v>
      </c>
      <c r="IV56" s="2" t="s">
        <v>51</v>
      </c>
      <c r="IW56" s="4">
        <v>0</v>
      </c>
      <c r="IX56" s="4">
        <v>4</v>
      </c>
      <c r="IY56" s="4">
        <v>0</v>
      </c>
      <c r="IZ56" s="2" t="s">
        <v>51</v>
      </c>
      <c r="JA56" s="6">
        <v>6</v>
      </c>
      <c r="JB56" s="26" t="s">
        <v>51</v>
      </c>
      <c r="JC56" s="20" t="s">
        <v>51</v>
      </c>
      <c r="JD56" s="2" t="s">
        <v>51</v>
      </c>
      <c r="JE56" s="2" t="s">
        <v>51</v>
      </c>
      <c r="JF56" s="2" t="s">
        <v>51</v>
      </c>
      <c r="JG56" s="2" t="s">
        <v>51</v>
      </c>
      <c r="JH56" s="2" t="s">
        <v>51</v>
      </c>
      <c r="JI56" s="2" t="s">
        <v>51</v>
      </c>
      <c r="JJ56" s="4">
        <v>6</v>
      </c>
      <c r="JK56" s="4">
        <v>6</v>
      </c>
      <c r="JL56" s="4">
        <v>100</v>
      </c>
      <c r="JM56" s="3">
        <v>8</v>
      </c>
      <c r="JN56" s="3">
        <v>12</v>
      </c>
      <c r="JO56" s="3">
        <v>66.67</v>
      </c>
      <c r="JP56" s="1">
        <v>62</v>
      </c>
      <c r="JQ56" s="1">
        <v>100</v>
      </c>
      <c r="JR56" s="1">
        <v>62</v>
      </c>
    </row>
    <row r="57" spans="1:278" ht="16.350000000000001" customHeight="1" x14ac:dyDescent="0.25">
      <c r="A57" s="1">
        <v>1080</v>
      </c>
      <c r="B57" s="2" t="s">
        <v>600</v>
      </c>
      <c r="C57" s="2" t="s">
        <v>520</v>
      </c>
      <c r="D57" s="2" t="s">
        <v>524</v>
      </c>
      <c r="E57" s="20" t="s">
        <v>1250</v>
      </c>
      <c r="F57" s="2" t="s">
        <v>1131</v>
      </c>
      <c r="G57" s="20" t="s">
        <v>51</v>
      </c>
      <c r="H57" s="2" t="s">
        <v>51</v>
      </c>
      <c r="I57" s="2" t="s">
        <v>51</v>
      </c>
      <c r="J57" s="26" t="s">
        <v>51</v>
      </c>
      <c r="K57" s="2" t="s">
        <v>51</v>
      </c>
      <c r="L57" s="6">
        <v>2</v>
      </c>
      <c r="M57" s="4">
        <v>2</v>
      </c>
      <c r="N57" s="4">
        <v>2</v>
      </c>
      <c r="O57" s="4">
        <v>100</v>
      </c>
      <c r="P57" s="2" t="s">
        <v>51</v>
      </c>
      <c r="Q57" s="2" t="s">
        <v>51</v>
      </c>
      <c r="R57" s="2" t="s">
        <v>51</v>
      </c>
      <c r="S57" s="2" t="s">
        <v>51</v>
      </c>
      <c r="T57" s="2" t="s">
        <v>51</v>
      </c>
      <c r="U57" s="8">
        <v>1</v>
      </c>
      <c r="V57" s="4">
        <v>1</v>
      </c>
      <c r="W57" s="4">
        <v>2</v>
      </c>
      <c r="X57" s="4">
        <v>50</v>
      </c>
      <c r="Y57" s="24" t="s">
        <v>51</v>
      </c>
      <c r="Z57" s="24" t="s">
        <v>51</v>
      </c>
      <c r="AA57" s="24" t="s">
        <v>51</v>
      </c>
      <c r="AB57" s="24" t="s">
        <v>51</v>
      </c>
      <c r="AC57" s="7">
        <v>0</v>
      </c>
      <c r="AD57" s="24" t="s">
        <v>51</v>
      </c>
      <c r="AE57" s="4">
        <v>0</v>
      </c>
      <c r="AF57" s="4">
        <v>2</v>
      </c>
      <c r="AG57" s="4">
        <v>0</v>
      </c>
      <c r="AH57" s="2" t="s">
        <v>51</v>
      </c>
      <c r="AI57" s="2" t="s">
        <v>51</v>
      </c>
      <c r="AJ57" s="20" t="s">
        <v>51</v>
      </c>
      <c r="AK57" s="26" t="s">
        <v>51</v>
      </c>
      <c r="AL57" s="6">
        <v>2</v>
      </c>
      <c r="AM57" s="2" t="s">
        <v>51</v>
      </c>
      <c r="AN57" s="4">
        <v>2</v>
      </c>
      <c r="AO57" s="4">
        <v>2</v>
      </c>
      <c r="AP57" s="4">
        <v>100</v>
      </c>
      <c r="AQ57" s="20" t="s">
        <v>51</v>
      </c>
      <c r="AR57" s="2" t="s">
        <v>51</v>
      </c>
      <c r="AS57" s="2" t="s">
        <v>51</v>
      </c>
      <c r="AT57" s="2" t="s">
        <v>51</v>
      </c>
      <c r="AU57" s="2" t="s">
        <v>51</v>
      </c>
      <c r="AV57" s="9">
        <v>0</v>
      </c>
      <c r="AW57" s="4">
        <v>0</v>
      </c>
      <c r="AX57" s="4">
        <v>2</v>
      </c>
      <c r="AY57" s="4">
        <v>0</v>
      </c>
      <c r="AZ57" s="20" t="s">
        <v>51</v>
      </c>
      <c r="BA57" s="26" t="s">
        <v>51</v>
      </c>
      <c r="BB57" s="7">
        <v>0</v>
      </c>
      <c r="BC57" s="2" t="s">
        <v>51</v>
      </c>
      <c r="BD57" s="2" t="s">
        <v>51</v>
      </c>
      <c r="BE57" s="2" t="s">
        <v>51</v>
      </c>
      <c r="BF57" s="4">
        <v>0</v>
      </c>
      <c r="BG57" s="4">
        <v>4</v>
      </c>
      <c r="BH57" s="4">
        <v>0</v>
      </c>
      <c r="BI57" s="2" t="s">
        <v>51</v>
      </c>
      <c r="BJ57" s="20" t="s">
        <v>51</v>
      </c>
      <c r="BK57" s="26" t="s">
        <v>51</v>
      </c>
      <c r="BL57" s="2" t="s">
        <v>51</v>
      </c>
      <c r="BM57" s="7">
        <v>0</v>
      </c>
      <c r="BN57" s="2" t="s">
        <v>51</v>
      </c>
      <c r="BO57" s="4">
        <v>0</v>
      </c>
      <c r="BP57" s="4">
        <v>4</v>
      </c>
      <c r="BQ57" s="4">
        <v>0</v>
      </c>
      <c r="BR57" s="20" t="s">
        <v>51</v>
      </c>
      <c r="BS57" s="6">
        <v>4</v>
      </c>
      <c r="BT57" s="2" t="s">
        <v>51</v>
      </c>
      <c r="BU57" s="2" t="s">
        <v>51</v>
      </c>
      <c r="BV57" s="26" t="s">
        <v>51</v>
      </c>
      <c r="BW57" s="2" t="s">
        <v>51</v>
      </c>
      <c r="BX57" s="4">
        <v>4</v>
      </c>
      <c r="BY57" s="4">
        <v>4</v>
      </c>
      <c r="BZ57" s="4">
        <v>100</v>
      </c>
      <c r="CA57" s="2" t="s">
        <v>51</v>
      </c>
      <c r="CB57" s="20" t="s">
        <v>51</v>
      </c>
      <c r="CC57" s="2" t="s">
        <v>51</v>
      </c>
      <c r="CD57" s="2" t="s">
        <v>51</v>
      </c>
      <c r="CE57" s="26" t="s">
        <v>51</v>
      </c>
      <c r="CF57" s="6">
        <v>4</v>
      </c>
      <c r="CG57" s="4">
        <v>4</v>
      </c>
      <c r="CH57" s="4">
        <v>4</v>
      </c>
      <c r="CI57" s="4">
        <v>100</v>
      </c>
      <c r="CJ57" s="6">
        <v>4</v>
      </c>
      <c r="CK57" s="2" t="s">
        <v>51</v>
      </c>
      <c r="CL57" s="20" t="s">
        <v>51</v>
      </c>
      <c r="CM57" s="2" t="s">
        <v>51</v>
      </c>
      <c r="CN57" s="2" t="s">
        <v>51</v>
      </c>
      <c r="CO57" s="2" t="s">
        <v>51</v>
      </c>
      <c r="CP57" s="4">
        <v>4</v>
      </c>
      <c r="CQ57" s="4">
        <v>4</v>
      </c>
      <c r="CR57" s="4">
        <v>100</v>
      </c>
      <c r="CS57" s="3">
        <v>17</v>
      </c>
      <c r="CT57" s="3">
        <v>30</v>
      </c>
      <c r="CU57" s="3">
        <v>56.67</v>
      </c>
      <c r="CV57" s="26" t="s">
        <v>51</v>
      </c>
      <c r="CW57" s="2" t="s">
        <v>51</v>
      </c>
      <c r="CX57" s="2" t="s">
        <v>51</v>
      </c>
      <c r="CY57" s="2" t="s">
        <v>51</v>
      </c>
      <c r="CZ57" s="7">
        <v>0</v>
      </c>
      <c r="DA57" s="2" t="s">
        <v>51</v>
      </c>
      <c r="DB57" s="4">
        <v>0</v>
      </c>
      <c r="DC57" s="4">
        <v>4</v>
      </c>
      <c r="DD57" s="4">
        <v>0</v>
      </c>
      <c r="DE57" s="26" t="s">
        <v>51</v>
      </c>
      <c r="DF57" s="2" t="s">
        <v>51</v>
      </c>
      <c r="DG57" s="2" t="s">
        <v>51</v>
      </c>
      <c r="DH57" s="2" t="s">
        <v>51</v>
      </c>
      <c r="DI57" s="6">
        <v>4</v>
      </c>
      <c r="DJ57" s="20" t="s">
        <v>51</v>
      </c>
      <c r="DK57" s="4">
        <v>4</v>
      </c>
      <c r="DL57" s="4">
        <v>4</v>
      </c>
      <c r="DM57" s="4">
        <v>100</v>
      </c>
      <c r="DN57" s="2" t="s">
        <v>51</v>
      </c>
      <c r="DO57" s="26" t="s">
        <v>51</v>
      </c>
      <c r="DP57" s="2" t="s">
        <v>51</v>
      </c>
      <c r="DQ57" s="20" t="s">
        <v>51</v>
      </c>
      <c r="DR57" s="2" t="s">
        <v>51</v>
      </c>
      <c r="DS57" s="7">
        <v>0</v>
      </c>
      <c r="DT57" s="4">
        <v>0</v>
      </c>
      <c r="DU57" s="4">
        <v>6</v>
      </c>
      <c r="DV57" s="4">
        <v>0</v>
      </c>
      <c r="DW57" s="2" t="s">
        <v>51</v>
      </c>
      <c r="DX57" s="2" t="s">
        <v>51</v>
      </c>
      <c r="DY57" s="26" t="s">
        <v>51</v>
      </c>
      <c r="DZ57" s="2" t="s">
        <v>51</v>
      </c>
      <c r="EA57" s="6">
        <v>6</v>
      </c>
      <c r="EB57" s="2" t="s">
        <v>51</v>
      </c>
      <c r="EC57" s="4">
        <v>6</v>
      </c>
      <c r="ED57" s="4">
        <v>6</v>
      </c>
      <c r="EE57" s="4">
        <v>100</v>
      </c>
      <c r="EF57" s="7">
        <v>0</v>
      </c>
      <c r="EG57" s="2" t="s">
        <v>51</v>
      </c>
      <c r="EH57" s="2" t="s">
        <v>51</v>
      </c>
      <c r="EI57" s="2" t="s">
        <v>51</v>
      </c>
      <c r="EJ57" s="20" t="s">
        <v>51</v>
      </c>
      <c r="EK57" s="2" t="s">
        <v>51</v>
      </c>
      <c r="EL57" s="4">
        <v>0</v>
      </c>
      <c r="EM57" s="4">
        <v>6</v>
      </c>
      <c r="EN57" s="4">
        <v>0</v>
      </c>
      <c r="EO57" s="2" t="s">
        <v>51</v>
      </c>
      <c r="EP57" s="2" t="s">
        <v>51</v>
      </c>
      <c r="EQ57" s="20" t="s">
        <v>51</v>
      </c>
      <c r="ER57" s="2" t="s">
        <v>51</v>
      </c>
      <c r="ES57" s="26" t="s">
        <v>51</v>
      </c>
      <c r="ET57" s="7">
        <v>0</v>
      </c>
      <c r="EU57" s="4">
        <v>0</v>
      </c>
      <c r="EV57" s="4">
        <v>6</v>
      </c>
      <c r="EW57" s="4">
        <v>0</v>
      </c>
      <c r="EX57" s="8">
        <v>4</v>
      </c>
      <c r="EY57" s="2" t="s">
        <v>51</v>
      </c>
      <c r="EZ57" s="2" t="s">
        <v>51</v>
      </c>
      <c r="FA57" s="2" t="s">
        <v>51</v>
      </c>
      <c r="FB57" s="26" t="s">
        <v>51</v>
      </c>
      <c r="FC57" s="20" t="s">
        <v>51</v>
      </c>
      <c r="FD57" s="4">
        <v>4</v>
      </c>
      <c r="FE57" s="4">
        <v>6</v>
      </c>
      <c r="FF57" s="4">
        <v>66.67</v>
      </c>
      <c r="FG57" s="3">
        <v>14</v>
      </c>
      <c r="FH57" s="3">
        <v>38</v>
      </c>
      <c r="FI57" s="3">
        <v>36.840000000000003</v>
      </c>
      <c r="FJ57" s="6">
        <v>2</v>
      </c>
      <c r="FK57" s="2" t="s">
        <v>51</v>
      </c>
      <c r="FL57" s="2" t="s">
        <v>51</v>
      </c>
      <c r="FM57" s="26" t="s">
        <v>51</v>
      </c>
      <c r="FN57" s="2" t="s">
        <v>51</v>
      </c>
      <c r="FO57" s="2" t="s">
        <v>51</v>
      </c>
      <c r="FP57" s="2" t="s">
        <v>51</v>
      </c>
      <c r="FQ57" s="2" t="s">
        <v>51</v>
      </c>
      <c r="FR57" s="2" t="s">
        <v>51</v>
      </c>
      <c r="FS57" s="2" t="s">
        <v>51</v>
      </c>
      <c r="FT57" s="4">
        <v>2</v>
      </c>
      <c r="FU57" s="4">
        <v>2</v>
      </c>
      <c r="FV57" s="4">
        <v>100</v>
      </c>
      <c r="FW57" s="2" t="s">
        <v>51</v>
      </c>
      <c r="FX57" s="7">
        <v>0</v>
      </c>
      <c r="FY57" s="2" t="s">
        <v>51</v>
      </c>
      <c r="FZ57" s="2" t="s">
        <v>51</v>
      </c>
      <c r="GA57" s="2" t="s">
        <v>51</v>
      </c>
      <c r="GB57" s="2" t="s">
        <v>51</v>
      </c>
      <c r="GC57" s="2" t="s">
        <v>51</v>
      </c>
      <c r="GD57" s="26" t="s">
        <v>51</v>
      </c>
      <c r="GE57" s="2" t="s">
        <v>51</v>
      </c>
      <c r="GF57" s="20" t="s">
        <v>51</v>
      </c>
      <c r="GG57" s="4">
        <v>0</v>
      </c>
      <c r="GH57" s="4">
        <v>4</v>
      </c>
      <c r="GI57" s="4">
        <v>0</v>
      </c>
      <c r="GJ57" s="2" t="s">
        <v>51</v>
      </c>
      <c r="GK57" s="2" t="s">
        <v>51</v>
      </c>
      <c r="GL57" s="2" t="s">
        <v>51</v>
      </c>
      <c r="GM57" s="2" t="s">
        <v>51</v>
      </c>
      <c r="GN57" s="2" t="s">
        <v>51</v>
      </c>
      <c r="GO57" s="2" t="s">
        <v>51</v>
      </c>
      <c r="GP57" s="26" t="s">
        <v>51</v>
      </c>
      <c r="GQ57" s="2" t="s">
        <v>51</v>
      </c>
      <c r="GR57" s="6">
        <v>4</v>
      </c>
      <c r="GS57" s="2" t="s">
        <v>51</v>
      </c>
      <c r="GT57" s="4">
        <v>4</v>
      </c>
      <c r="GU57" s="4">
        <v>4</v>
      </c>
      <c r="GV57" s="4">
        <v>100</v>
      </c>
      <c r="GW57" s="7">
        <v>0</v>
      </c>
      <c r="GX57" s="26" t="s">
        <v>51</v>
      </c>
      <c r="GY57" s="2" t="s">
        <v>51</v>
      </c>
      <c r="GZ57" s="2" t="s">
        <v>51</v>
      </c>
      <c r="HA57" s="2" t="s">
        <v>51</v>
      </c>
      <c r="HB57" s="2" t="s">
        <v>51</v>
      </c>
      <c r="HC57" s="2" t="s">
        <v>51</v>
      </c>
      <c r="HD57" s="2" t="s">
        <v>51</v>
      </c>
      <c r="HE57" s="2" t="s">
        <v>51</v>
      </c>
      <c r="HF57" s="2" t="s">
        <v>51</v>
      </c>
      <c r="HG57" s="4">
        <v>0</v>
      </c>
      <c r="HH57" s="4">
        <v>4</v>
      </c>
      <c r="HI57" s="4">
        <v>0</v>
      </c>
      <c r="HJ57" s="2" t="s">
        <v>51</v>
      </c>
      <c r="HK57" s="2" t="s">
        <v>51</v>
      </c>
      <c r="HL57" s="20" t="s">
        <v>51</v>
      </c>
      <c r="HM57" s="2" t="s">
        <v>51</v>
      </c>
      <c r="HN57" s="2" t="s">
        <v>51</v>
      </c>
      <c r="HO57" s="2" t="s">
        <v>51</v>
      </c>
      <c r="HP57" s="8">
        <v>4</v>
      </c>
      <c r="HQ57" s="26" t="s">
        <v>51</v>
      </c>
      <c r="HR57" s="2" t="s">
        <v>51</v>
      </c>
      <c r="HS57" s="2" t="s">
        <v>51</v>
      </c>
      <c r="HT57" s="4">
        <v>4</v>
      </c>
      <c r="HU57" s="4">
        <v>6</v>
      </c>
      <c r="HV57" s="4">
        <v>66.67</v>
      </c>
      <c r="HW57" s="3">
        <v>10</v>
      </c>
      <c r="HX57" s="3">
        <v>20</v>
      </c>
      <c r="HY57" s="3">
        <v>50</v>
      </c>
      <c r="HZ57" s="2" t="s">
        <v>51</v>
      </c>
      <c r="IA57" s="2" t="s">
        <v>51</v>
      </c>
      <c r="IB57" s="2" t="s">
        <v>51</v>
      </c>
      <c r="IC57" s="2" t="s">
        <v>51</v>
      </c>
      <c r="ID57" s="2" t="s">
        <v>51</v>
      </c>
      <c r="IE57" s="2" t="s">
        <v>51</v>
      </c>
      <c r="IF57" s="6">
        <v>2</v>
      </c>
      <c r="IG57" s="2" t="s">
        <v>51</v>
      </c>
      <c r="IH57" s="2" t="s">
        <v>51</v>
      </c>
      <c r="II57" s="2" t="s">
        <v>51</v>
      </c>
      <c r="IJ57" s="4">
        <v>2</v>
      </c>
      <c r="IK57" s="4">
        <v>2</v>
      </c>
      <c r="IL57" s="4">
        <v>100</v>
      </c>
      <c r="IM57" s="2" t="s">
        <v>51</v>
      </c>
      <c r="IN57" s="2" t="s">
        <v>51</v>
      </c>
      <c r="IO57" s="20" t="s">
        <v>51</v>
      </c>
      <c r="IP57" s="2" t="s">
        <v>51</v>
      </c>
      <c r="IQ57" s="2" t="s">
        <v>51</v>
      </c>
      <c r="IR57" s="2" t="s">
        <v>51</v>
      </c>
      <c r="IS57" s="2" t="s">
        <v>51</v>
      </c>
      <c r="IT57" s="26" t="s">
        <v>51</v>
      </c>
      <c r="IU57" s="2" t="s">
        <v>51</v>
      </c>
      <c r="IV57" s="6">
        <v>4</v>
      </c>
      <c r="IW57" s="4">
        <v>4</v>
      </c>
      <c r="IX57" s="4">
        <v>4</v>
      </c>
      <c r="IY57" s="4">
        <v>100</v>
      </c>
      <c r="IZ57" s="2" t="s">
        <v>51</v>
      </c>
      <c r="JA57" s="2" t="s">
        <v>51</v>
      </c>
      <c r="JB57" s="20" t="s">
        <v>51</v>
      </c>
      <c r="JC57" s="2" t="s">
        <v>51</v>
      </c>
      <c r="JD57" s="2" t="s">
        <v>51</v>
      </c>
      <c r="JE57" s="2" t="s">
        <v>51</v>
      </c>
      <c r="JF57" s="2" t="s">
        <v>51</v>
      </c>
      <c r="JG57" s="2" t="s">
        <v>51</v>
      </c>
      <c r="JH57" s="6">
        <v>6</v>
      </c>
      <c r="JI57" s="2" t="s">
        <v>51</v>
      </c>
      <c r="JJ57" s="4">
        <v>6</v>
      </c>
      <c r="JK57" s="4">
        <v>6</v>
      </c>
      <c r="JL57" s="4">
        <v>100</v>
      </c>
      <c r="JM57" s="3">
        <v>12</v>
      </c>
      <c r="JN57" s="3">
        <v>12</v>
      </c>
      <c r="JO57" s="3">
        <v>100</v>
      </c>
      <c r="JP57" s="1">
        <v>53</v>
      </c>
      <c r="JQ57" s="1">
        <v>100</v>
      </c>
      <c r="JR57" s="1">
        <v>53</v>
      </c>
    </row>
    <row r="58" spans="1:278" ht="16.350000000000001" customHeight="1" x14ac:dyDescent="0.25">
      <c r="A58" s="1">
        <v>890</v>
      </c>
      <c r="B58" s="2" t="s">
        <v>580</v>
      </c>
      <c r="C58" s="2" t="s">
        <v>514</v>
      </c>
      <c r="D58" s="2" t="s">
        <v>68</v>
      </c>
      <c r="E58" s="20" t="s">
        <v>1246</v>
      </c>
      <c r="F58" s="2" t="s">
        <v>1132</v>
      </c>
      <c r="G58" s="2" t="s">
        <v>51</v>
      </c>
      <c r="H58" s="2" t="s">
        <v>51</v>
      </c>
      <c r="I58" s="2" t="s">
        <v>51</v>
      </c>
      <c r="J58" s="20" t="s">
        <v>51</v>
      </c>
      <c r="K58" s="26" t="s">
        <v>51</v>
      </c>
      <c r="L58" s="6">
        <v>2</v>
      </c>
      <c r="M58" s="4">
        <v>2</v>
      </c>
      <c r="N58" s="4">
        <v>2</v>
      </c>
      <c r="O58" s="4">
        <v>100</v>
      </c>
      <c r="P58" s="2" t="s">
        <v>51</v>
      </c>
      <c r="Q58" s="2" t="s">
        <v>51</v>
      </c>
      <c r="R58" s="2" t="s">
        <v>51</v>
      </c>
      <c r="S58" s="6">
        <v>2</v>
      </c>
      <c r="T58" s="26" t="s">
        <v>51</v>
      </c>
      <c r="U58" s="2" t="s">
        <v>51</v>
      </c>
      <c r="V58" s="4">
        <v>2</v>
      </c>
      <c r="W58" s="4">
        <v>2</v>
      </c>
      <c r="X58" s="4">
        <v>100</v>
      </c>
      <c r="Y58" s="25" t="s">
        <v>51</v>
      </c>
      <c r="Z58" s="24" t="s">
        <v>51</v>
      </c>
      <c r="AA58" s="24" t="s">
        <v>51</v>
      </c>
      <c r="AB58" s="24" t="s">
        <v>51</v>
      </c>
      <c r="AC58" s="6">
        <v>2</v>
      </c>
      <c r="AD58" s="24" t="s">
        <v>51</v>
      </c>
      <c r="AE58" s="4">
        <v>2</v>
      </c>
      <c r="AF58" s="4">
        <v>2</v>
      </c>
      <c r="AG58" s="4">
        <v>100</v>
      </c>
      <c r="AH58" s="7">
        <v>0</v>
      </c>
      <c r="AI58" s="2" t="s">
        <v>51</v>
      </c>
      <c r="AJ58" s="2" t="s">
        <v>51</v>
      </c>
      <c r="AK58" s="20" t="s">
        <v>51</v>
      </c>
      <c r="AL58" s="26" t="s">
        <v>51</v>
      </c>
      <c r="AM58" s="2" t="s">
        <v>51</v>
      </c>
      <c r="AN58" s="4">
        <v>0</v>
      </c>
      <c r="AO58" s="4">
        <v>2</v>
      </c>
      <c r="AP58" s="4">
        <v>0</v>
      </c>
      <c r="AQ58" s="26" t="s">
        <v>51</v>
      </c>
      <c r="AR58" s="2" t="s">
        <v>51</v>
      </c>
      <c r="AS58" s="2" t="s">
        <v>51</v>
      </c>
      <c r="AT58" s="2" t="s">
        <v>51</v>
      </c>
      <c r="AU58" s="6">
        <v>2</v>
      </c>
      <c r="AV58" s="2" t="s">
        <v>51</v>
      </c>
      <c r="AW58" s="4">
        <v>2</v>
      </c>
      <c r="AX58" s="4">
        <v>2</v>
      </c>
      <c r="AY58" s="4">
        <v>100</v>
      </c>
      <c r="AZ58" s="2" t="s">
        <v>51</v>
      </c>
      <c r="BA58" s="6">
        <v>4</v>
      </c>
      <c r="BB58" s="2" t="s">
        <v>51</v>
      </c>
      <c r="BC58" s="2" t="s">
        <v>51</v>
      </c>
      <c r="BD58" s="2" t="s">
        <v>51</v>
      </c>
      <c r="BE58" s="2" t="s">
        <v>51</v>
      </c>
      <c r="BF58" s="4">
        <v>4</v>
      </c>
      <c r="BG58" s="4">
        <v>4</v>
      </c>
      <c r="BH58" s="4">
        <v>100</v>
      </c>
      <c r="BI58" s="2" t="s">
        <v>51</v>
      </c>
      <c r="BJ58" s="20" t="s">
        <v>51</v>
      </c>
      <c r="BK58" s="2" t="s">
        <v>51</v>
      </c>
      <c r="BL58" s="26" t="s">
        <v>51</v>
      </c>
      <c r="BM58" s="2" t="s">
        <v>51</v>
      </c>
      <c r="BN58" s="6">
        <v>4</v>
      </c>
      <c r="BO58" s="4">
        <v>4</v>
      </c>
      <c r="BP58" s="4">
        <v>4</v>
      </c>
      <c r="BQ58" s="4">
        <v>100</v>
      </c>
      <c r="BR58" s="26" t="s">
        <v>51</v>
      </c>
      <c r="BS58" s="2" t="s">
        <v>51</v>
      </c>
      <c r="BT58" s="7">
        <v>0</v>
      </c>
      <c r="BU58" s="2" t="s">
        <v>51</v>
      </c>
      <c r="BV58" s="2" t="s">
        <v>51</v>
      </c>
      <c r="BW58" s="2" t="s">
        <v>51</v>
      </c>
      <c r="BX58" s="4">
        <v>0</v>
      </c>
      <c r="BY58" s="4">
        <v>4</v>
      </c>
      <c r="BZ58" s="4">
        <v>0</v>
      </c>
      <c r="CA58" s="2" t="s">
        <v>51</v>
      </c>
      <c r="CB58" s="2" t="s">
        <v>51</v>
      </c>
      <c r="CC58" s="20" t="s">
        <v>51</v>
      </c>
      <c r="CD58" s="2" t="s">
        <v>51</v>
      </c>
      <c r="CE58" s="6">
        <v>4</v>
      </c>
      <c r="CF58" s="26" t="s">
        <v>51</v>
      </c>
      <c r="CG58" s="4">
        <v>4</v>
      </c>
      <c r="CH58" s="4">
        <v>4</v>
      </c>
      <c r="CI58" s="4">
        <v>100</v>
      </c>
      <c r="CJ58" s="26" t="s">
        <v>51</v>
      </c>
      <c r="CK58" s="2" t="s">
        <v>51</v>
      </c>
      <c r="CL58" s="2" t="s">
        <v>51</v>
      </c>
      <c r="CM58" s="6">
        <v>4</v>
      </c>
      <c r="CN58" s="20" t="s">
        <v>51</v>
      </c>
      <c r="CO58" s="2" t="s">
        <v>51</v>
      </c>
      <c r="CP58" s="4">
        <v>4</v>
      </c>
      <c r="CQ58" s="4">
        <v>4</v>
      </c>
      <c r="CR58" s="4">
        <v>100</v>
      </c>
      <c r="CS58" s="3">
        <v>24</v>
      </c>
      <c r="CT58" s="3">
        <v>30</v>
      </c>
      <c r="CU58" s="3">
        <v>80</v>
      </c>
      <c r="CV58" s="2" t="s">
        <v>51</v>
      </c>
      <c r="CW58" s="2" t="s">
        <v>51</v>
      </c>
      <c r="CX58" s="7">
        <v>0</v>
      </c>
      <c r="CY58" s="2" t="s">
        <v>51</v>
      </c>
      <c r="CZ58" s="2" t="s">
        <v>51</v>
      </c>
      <c r="DA58" s="26" t="s">
        <v>51</v>
      </c>
      <c r="DB58" s="4">
        <v>0</v>
      </c>
      <c r="DC58" s="4">
        <v>4</v>
      </c>
      <c r="DD58" s="4">
        <v>0</v>
      </c>
      <c r="DE58" s="26" t="s">
        <v>51</v>
      </c>
      <c r="DF58" s="2" t="s">
        <v>51</v>
      </c>
      <c r="DG58" s="2" t="s">
        <v>51</v>
      </c>
      <c r="DH58" s="20" t="s">
        <v>51</v>
      </c>
      <c r="DI58" s="2" t="s">
        <v>51</v>
      </c>
      <c r="DJ58" s="6">
        <v>4</v>
      </c>
      <c r="DK58" s="4">
        <v>4</v>
      </c>
      <c r="DL58" s="4">
        <v>4</v>
      </c>
      <c r="DM58" s="4">
        <v>100</v>
      </c>
      <c r="DN58" s="20" t="s">
        <v>51</v>
      </c>
      <c r="DO58" s="26" t="s">
        <v>51</v>
      </c>
      <c r="DP58" s="2" t="s">
        <v>51</v>
      </c>
      <c r="DQ58" s="2" t="s">
        <v>51</v>
      </c>
      <c r="DR58" s="6">
        <v>6</v>
      </c>
      <c r="DS58" s="2" t="s">
        <v>51</v>
      </c>
      <c r="DT58" s="4">
        <v>6</v>
      </c>
      <c r="DU58" s="4">
        <v>6</v>
      </c>
      <c r="DV58" s="4">
        <v>100</v>
      </c>
      <c r="DW58" s="26" t="s">
        <v>51</v>
      </c>
      <c r="DX58" s="2" t="s">
        <v>51</v>
      </c>
      <c r="DY58" s="2" t="s">
        <v>51</v>
      </c>
      <c r="DZ58" s="20" t="s">
        <v>51</v>
      </c>
      <c r="EA58" s="6">
        <v>6</v>
      </c>
      <c r="EB58" s="2" t="s">
        <v>51</v>
      </c>
      <c r="EC58" s="4">
        <v>6</v>
      </c>
      <c r="ED58" s="4">
        <v>6</v>
      </c>
      <c r="EE58" s="4">
        <v>100</v>
      </c>
      <c r="EF58" s="2" t="s">
        <v>51</v>
      </c>
      <c r="EG58" s="2" t="s">
        <v>51</v>
      </c>
      <c r="EH58" s="7">
        <v>0</v>
      </c>
      <c r="EI58" s="2" t="s">
        <v>51</v>
      </c>
      <c r="EJ58" s="2" t="s">
        <v>51</v>
      </c>
      <c r="EK58" s="26" t="s">
        <v>51</v>
      </c>
      <c r="EL58" s="4">
        <v>0</v>
      </c>
      <c r="EM58" s="4">
        <v>6</v>
      </c>
      <c r="EN58" s="4">
        <v>0</v>
      </c>
      <c r="EO58" s="6">
        <v>6</v>
      </c>
      <c r="EP58" s="2" t="s">
        <v>51</v>
      </c>
      <c r="EQ58" s="2" t="s">
        <v>51</v>
      </c>
      <c r="ER58" s="2" t="s">
        <v>51</v>
      </c>
      <c r="ES58" s="26" t="s">
        <v>51</v>
      </c>
      <c r="ET58" s="2" t="s">
        <v>51</v>
      </c>
      <c r="EU58" s="4">
        <v>6</v>
      </c>
      <c r="EV58" s="4">
        <v>6</v>
      </c>
      <c r="EW58" s="4">
        <v>100</v>
      </c>
      <c r="EX58" s="26" t="s">
        <v>51</v>
      </c>
      <c r="EY58" s="7">
        <v>0</v>
      </c>
      <c r="EZ58" s="2" t="s">
        <v>51</v>
      </c>
      <c r="FA58" s="2" t="s">
        <v>51</v>
      </c>
      <c r="FB58" s="2" t="s">
        <v>51</v>
      </c>
      <c r="FC58" s="20" t="s">
        <v>51</v>
      </c>
      <c r="FD58" s="4">
        <v>0</v>
      </c>
      <c r="FE58" s="4">
        <v>6</v>
      </c>
      <c r="FF58" s="4">
        <v>0</v>
      </c>
      <c r="FG58" s="3">
        <v>22</v>
      </c>
      <c r="FH58" s="3">
        <v>38</v>
      </c>
      <c r="FI58" s="3">
        <v>57.89</v>
      </c>
      <c r="FJ58" s="2" t="s">
        <v>51</v>
      </c>
      <c r="FK58" s="2" t="s">
        <v>51</v>
      </c>
      <c r="FL58" s="2" t="s">
        <v>51</v>
      </c>
      <c r="FM58" s="2" t="s">
        <v>51</v>
      </c>
      <c r="FN58" s="20" t="s">
        <v>51</v>
      </c>
      <c r="FO58" s="2" t="s">
        <v>51</v>
      </c>
      <c r="FP58" s="2" t="s">
        <v>51</v>
      </c>
      <c r="FQ58" s="2" t="s">
        <v>51</v>
      </c>
      <c r="FR58" s="6">
        <v>2</v>
      </c>
      <c r="FS58" s="2" t="s">
        <v>51</v>
      </c>
      <c r="FT58" s="4">
        <v>2</v>
      </c>
      <c r="FU58" s="4">
        <v>2</v>
      </c>
      <c r="FV58" s="4">
        <v>100</v>
      </c>
      <c r="FW58" s="7">
        <v>0</v>
      </c>
      <c r="FX58" s="2" t="s">
        <v>51</v>
      </c>
      <c r="FY58" s="2" t="s">
        <v>51</v>
      </c>
      <c r="FZ58" s="2" t="s">
        <v>51</v>
      </c>
      <c r="GA58" s="26" t="s">
        <v>51</v>
      </c>
      <c r="GB58" s="20" t="s">
        <v>51</v>
      </c>
      <c r="GC58" s="2" t="s">
        <v>51</v>
      </c>
      <c r="GD58" s="2" t="s">
        <v>51</v>
      </c>
      <c r="GE58" s="2" t="s">
        <v>51</v>
      </c>
      <c r="GF58" s="2" t="s">
        <v>51</v>
      </c>
      <c r="GG58" s="4">
        <v>0</v>
      </c>
      <c r="GH58" s="4">
        <v>4</v>
      </c>
      <c r="GI58" s="4">
        <v>0</v>
      </c>
      <c r="GJ58" s="20" t="s">
        <v>51</v>
      </c>
      <c r="GK58" s="2" t="s">
        <v>51</v>
      </c>
      <c r="GL58" s="2" t="s">
        <v>51</v>
      </c>
      <c r="GM58" s="2" t="s">
        <v>51</v>
      </c>
      <c r="GN58" s="2" t="s">
        <v>51</v>
      </c>
      <c r="GO58" s="2" t="s">
        <v>51</v>
      </c>
      <c r="GP58" s="7">
        <v>0</v>
      </c>
      <c r="GQ58" s="26" t="s">
        <v>51</v>
      </c>
      <c r="GR58" s="2" t="s">
        <v>51</v>
      </c>
      <c r="GS58" s="2" t="s">
        <v>51</v>
      </c>
      <c r="GT58" s="4">
        <v>0</v>
      </c>
      <c r="GU58" s="4">
        <v>4</v>
      </c>
      <c r="GV58" s="4">
        <v>0</v>
      </c>
      <c r="GW58" s="2" t="s">
        <v>51</v>
      </c>
      <c r="GX58" s="26" t="s">
        <v>51</v>
      </c>
      <c r="GY58" s="2" t="s">
        <v>51</v>
      </c>
      <c r="GZ58" s="2" t="s">
        <v>51</v>
      </c>
      <c r="HA58" s="2" t="s">
        <v>51</v>
      </c>
      <c r="HB58" s="2" t="s">
        <v>51</v>
      </c>
      <c r="HC58" s="2" t="s">
        <v>51</v>
      </c>
      <c r="HD58" s="20" t="s">
        <v>51</v>
      </c>
      <c r="HE58" s="2" t="s">
        <v>51</v>
      </c>
      <c r="HF58" s="7">
        <v>0</v>
      </c>
      <c r="HG58" s="4">
        <v>0</v>
      </c>
      <c r="HH58" s="4">
        <v>4</v>
      </c>
      <c r="HI58" s="4">
        <v>0</v>
      </c>
      <c r="HJ58" s="8">
        <v>2</v>
      </c>
      <c r="HK58" s="2" t="s">
        <v>51</v>
      </c>
      <c r="HL58" s="26" t="s">
        <v>51</v>
      </c>
      <c r="HM58" s="2" t="s">
        <v>51</v>
      </c>
      <c r="HN58" s="20" t="s">
        <v>51</v>
      </c>
      <c r="HO58" s="2" t="s">
        <v>51</v>
      </c>
      <c r="HP58" s="2" t="s">
        <v>51</v>
      </c>
      <c r="HQ58" s="2" t="s">
        <v>51</v>
      </c>
      <c r="HR58" s="2" t="s">
        <v>51</v>
      </c>
      <c r="HS58" s="2" t="s">
        <v>51</v>
      </c>
      <c r="HT58" s="4">
        <v>2</v>
      </c>
      <c r="HU58" s="4">
        <v>6</v>
      </c>
      <c r="HV58" s="4">
        <v>33.33</v>
      </c>
      <c r="HW58" s="3">
        <v>4</v>
      </c>
      <c r="HX58" s="3">
        <v>20</v>
      </c>
      <c r="HY58" s="3">
        <v>20</v>
      </c>
      <c r="HZ58" s="2" t="s">
        <v>51</v>
      </c>
      <c r="IA58" s="2" t="s">
        <v>51</v>
      </c>
      <c r="IB58" s="2" t="s">
        <v>51</v>
      </c>
      <c r="IC58" s="6">
        <v>2</v>
      </c>
      <c r="ID58" s="2" t="s">
        <v>51</v>
      </c>
      <c r="IE58" s="26" t="s">
        <v>51</v>
      </c>
      <c r="IF58" s="2" t="s">
        <v>51</v>
      </c>
      <c r="IG58" s="2" t="s">
        <v>51</v>
      </c>
      <c r="IH58" s="2" t="s">
        <v>51</v>
      </c>
      <c r="II58" s="2" t="s">
        <v>51</v>
      </c>
      <c r="IJ58" s="4">
        <v>2</v>
      </c>
      <c r="IK58" s="4">
        <v>2</v>
      </c>
      <c r="IL58" s="4">
        <v>100</v>
      </c>
      <c r="IM58" s="2" t="s">
        <v>51</v>
      </c>
      <c r="IN58" s="2" t="s">
        <v>51</v>
      </c>
      <c r="IO58" s="2" t="s">
        <v>51</v>
      </c>
      <c r="IP58" s="6">
        <v>4</v>
      </c>
      <c r="IQ58" s="2" t="s">
        <v>51</v>
      </c>
      <c r="IR58" s="2" t="s">
        <v>51</v>
      </c>
      <c r="IS58" s="2" t="s">
        <v>51</v>
      </c>
      <c r="IT58" s="2" t="s">
        <v>51</v>
      </c>
      <c r="IU58" s="20" t="s">
        <v>51</v>
      </c>
      <c r="IV58" s="2" t="s">
        <v>51</v>
      </c>
      <c r="IW58" s="4">
        <v>4</v>
      </c>
      <c r="IX58" s="4">
        <v>4</v>
      </c>
      <c r="IY58" s="4">
        <v>100</v>
      </c>
      <c r="IZ58" s="20" t="s">
        <v>51</v>
      </c>
      <c r="JA58" s="2" t="s">
        <v>51</v>
      </c>
      <c r="JB58" s="2" t="s">
        <v>51</v>
      </c>
      <c r="JC58" s="8">
        <v>3</v>
      </c>
      <c r="JD58" s="2" t="s">
        <v>51</v>
      </c>
      <c r="JE58" s="2" t="s">
        <v>51</v>
      </c>
      <c r="JF58" s="2" t="s">
        <v>51</v>
      </c>
      <c r="JG58" s="26" t="s">
        <v>51</v>
      </c>
      <c r="JH58" s="2" t="s">
        <v>51</v>
      </c>
      <c r="JI58" s="2" t="s">
        <v>51</v>
      </c>
      <c r="JJ58" s="4">
        <v>3</v>
      </c>
      <c r="JK58" s="4">
        <v>6</v>
      </c>
      <c r="JL58" s="4">
        <v>50</v>
      </c>
      <c r="JM58" s="3">
        <v>9</v>
      </c>
      <c r="JN58" s="3">
        <v>12</v>
      </c>
      <c r="JO58" s="3">
        <v>75</v>
      </c>
      <c r="JP58" s="1">
        <v>59</v>
      </c>
      <c r="JQ58" s="1">
        <v>100</v>
      </c>
      <c r="JR58" s="1">
        <v>59</v>
      </c>
    </row>
    <row r="59" spans="1:278" ht="16.350000000000001" customHeight="1" x14ac:dyDescent="0.25">
      <c r="A59" s="1">
        <v>1038</v>
      </c>
      <c r="B59" s="2" t="s">
        <v>597</v>
      </c>
      <c r="C59" s="2" t="s">
        <v>554</v>
      </c>
      <c r="D59" s="2" t="s">
        <v>76</v>
      </c>
      <c r="E59" s="20" t="s">
        <v>1197</v>
      </c>
      <c r="F59" s="2" t="s">
        <v>1126</v>
      </c>
      <c r="G59" s="26" t="s">
        <v>51</v>
      </c>
      <c r="H59" s="2" t="s">
        <v>51</v>
      </c>
      <c r="I59" s="2" t="s">
        <v>51</v>
      </c>
      <c r="J59" s="6">
        <v>2</v>
      </c>
      <c r="K59" s="2" t="s">
        <v>51</v>
      </c>
      <c r="L59" s="20" t="s">
        <v>51</v>
      </c>
      <c r="M59" s="4">
        <v>2</v>
      </c>
      <c r="N59" s="4">
        <v>2</v>
      </c>
      <c r="O59" s="4">
        <v>100</v>
      </c>
      <c r="P59" s="2" t="s">
        <v>51</v>
      </c>
      <c r="Q59" s="8">
        <v>1</v>
      </c>
      <c r="R59" s="26" t="s">
        <v>51</v>
      </c>
      <c r="S59" s="20" t="s">
        <v>51</v>
      </c>
      <c r="T59" s="2" t="s">
        <v>51</v>
      </c>
      <c r="U59" s="2" t="s">
        <v>51</v>
      </c>
      <c r="V59" s="4">
        <v>1</v>
      </c>
      <c r="W59" s="4">
        <v>2</v>
      </c>
      <c r="X59" s="4">
        <v>50</v>
      </c>
      <c r="Y59" s="24" t="s">
        <v>51</v>
      </c>
      <c r="Z59" s="25" t="s">
        <v>51</v>
      </c>
      <c r="AA59" s="24" t="s">
        <v>51</v>
      </c>
      <c r="AB59" s="24" t="s">
        <v>51</v>
      </c>
      <c r="AC59" s="6">
        <v>2</v>
      </c>
      <c r="AD59" s="24" t="s">
        <v>51</v>
      </c>
      <c r="AE59" s="4">
        <v>2</v>
      </c>
      <c r="AF59" s="4">
        <v>2</v>
      </c>
      <c r="AG59" s="4">
        <v>100</v>
      </c>
      <c r="AH59" s="20" t="s">
        <v>51</v>
      </c>
      <c r="AI59" s="26" t="s">
        <v>51</v>
      </c>
      <c r="AJ59" s="2" t="s">
        <v>51</v>
      </c>
      <c r="AK59" s="2" t="s">
        <v>51</v>
      </c>
      <c r="AL59" s="2" t="s">
        <v>51</v>
      </c>
      <c r="AM59" s="7">
        <v>0</v>
      </c>
      <c r="AN59" s="4">
        <v>0</v>
      </c>
      <c r="AO59" s="4">
        <v>2</v>
      </c>
      <c r="AP59" s="4">
        <v>0</v>
      </c>
      <c r="AQ59" s="2" t="s">
        <v>51</v>
      </c>
      <c r="AR59" s="2" t="s">
        <v>51</v>
      </c>
      <c r="AS59" s="26" t="s">
        <v>51</v>
      </c>
      <c r="AT59" s="2" t="s">
        <v>51</v>
      </c>
      <c r="AU59" s="6">
        <v>2</v>
      </c>
      <c r="AV59" s="2" t="s">
        <v>51</v>
      </c>
      <c r="AW59" s="4">
        <v>2</v>
      </c>
      <c r="AX59" s="4">
        <v>2</v>
      </c>
      <c r="AY59" s="4">
        <v>100</v>
      </c>
      <c r="AZ59" s="26" t="s">
        <v>51</v>
      </c>
      <c r="BA59" s="20" t="s">
        <v>51</v>
      </c>
      <c r="BB59" s="2" t="s">
        <v>51</v>
      </c>
      <c r="BC59" s="6">
        <v>4</v>
      </c>
      <c r="BD59" s="2" t="s">
        <v>51</v>
      </c>
      <c r="BE59" s="2" t="s">
        <v>51</v>
      </c>
      <c r="BF59" s="4">
        <v>4</v>
      </c>
      <c r="BG59" s="4">
        <v>4</v>
      </c>
      <c r="BH59" s="4">
        <v>100</v>
      </c>
      <c r="BI59" s="26" t="s">
        <v>51</v>
      </c>
      <c r="BJ59" s="2" t="s">
        <v>51</v>
      </c>
      <c r="BK59" s="2" t="s">
        <v>51</v>
      </c>
      <c r="BL59" s="6">
        <v>4</v>
      </c>
      <c r="BM59" s="2" t="s">
        <v>51</v>
      </c>
      <c r="BN59" s="20" t="s">
        <v>51</v>
      </c>
      <c r="BO59" s="4">
        <v>4</v>
      </c>
      <c r="BP59" s="4">
        <v>4</v>
      </c>
      <c r="BQ59" s="4">
        <v>100</v>
      </c>
      <c r="BR59" s="7">
        <v>0</v>
      </c>
      <c r="BS59" s="2" t="s">
        <v>51</v>
      </c>
      <c r="BT59" s="20" t="s">
        <v>51</v>
      </c>
      <c r="BU59" s="26" t="s">
        <v>51</v>
      </c>
      <c r="BV59" s="2" t="s">
        <v>51</v>
      </c>
      <c r="BW59" s="2" t="s">
        <v>51</v>
      </c>
      <c r="BX59" s="4">
        <v>0</v>
      </c>
      <c r="BY59" s="4">
        <v>4</v>
      </c>
      <c r="BZ59" s="4">
        <v>0</v>
      </c>
      <c r="CA59" s="2" t="s">
        <v>51</v>
      </c>
      <c r="CB59" s="2" t="s">
        <v>51</v>
      </c>
      <c r="CC59" s="2" t="s">
        <v>51</v>
      </c>
      <c r="CD59" s="2" t="s">
        <v>51</v>
      </c>
      <c r="CE59" s="20" t="s">
        <v>51</v>
      </c>
      <c r="CF59" s="6">
        <v>4</v>
      </c>
      <c r="CG59" s="4">
        <v>4</v>
      </c>
      <c r="CH59" s="4">
        <v>4</v>
      </c>
      <c r="CI59" s="4">
        <v>100</v>
      </c>
      <c r="CJ59" s="2" t="s">
        <v>51</v>
      </c>
      <c r="CK59" s="26" t="s">
        <v>51</v>
      </c>
      <c r="CL59" s="2" t="s">
        <v>51</v>
      </c>
      <c r="CM59" s="20" t="s">
        <v>51</v>
      </c>
      <c r="CN59" s="2" t="s">
        <v>51</v>
      </c>
      <c r="CO59" s="6">
        <v>4</v>
      </c>
      <c r="CP59" s="4">
        <v>4</v>
      </c>
      <c r="CQ59" s="4">
        <v>4</v>
      </c>
      <c r="CR59" s="4">
        <v>100</v>
      </c>
      <c r="CS59" s="3">
        <v>23</v>
      </c>
      <c r="CT59" s="3">
        <v>30</v>
      </c>
      <c r="CU59" s="3">
        <v>76.67</v>
      </c>
      <c r="CV59" s="2" t="s">
        <v>51</v>
      </c>
      <c r="CW59" s="2" t="s">
        <v>51</v>
      </c>
      <c r="CX59" s="20" t="s">
        <v>51</v>
      </c>
      <c r="CY59" s="7">
        <v>0</v>
      </c>
      <c r="CZ59" s="2" t="s">
        <v>51</v>
      </c>
      <c r="DA59" s="2" t="s">
        <v>51</v>
      </c>
      <c r="DB59" s="4">
        <v>0</v>
      </c>
      <c r="DC59" s="4">
        <v>4</v>
      </c>
      <c r="DD59" s="4">
        <v>0</v>
      </c>
      <c r="DE59" s="2" t="s">
        <v>51</v>
      </c>
      <c r="DF59" s="2" t="s">
        <v>51</v>
      </c>
      <c r="DG59" s="2" t="s">
        <v>51</v>
      </c>
      <c r="DH59" s="2" t="s">
        <v>51</v>
      </c>
      <c r="DI59" s="7">
        <v>0</v>
      </c>
      <c r="DJ59" s="26" t="s">
        <v>51</v>
      </c>
      <c r="DK59" s="4">
        <v>0</v>
      </c>
      <c r="DL59" s="4">
        <v>4</v>
      </c>
      <c r="DM59" s="4">
        <v>0</v>
      </c>
      <c r="DN59" s="2" t="s">
        <v>51</v>
      </c>
      <c r="DO59" s="6">
        <v>6</v>
      </c>
      <c r="DP59" s="2" t="s">
        <v>51</v>
      </c>
      <c r="DQ59" s="2" t="s">
        <v>51</v>
      </c>
      <c r="DR59" s="26" t="s">
        <v>51</v>
      </c>
      <c r="DS59" s="2" t="s">
        <v>51</v>
      </c>
      <c r="DT59" s="4">
        <v>6</v>
      </c>
      <c r="DU59" s="4">
        <v>6</v>
      </c>
      <c r="DV59" s="4">
        <v>100</v>
      </c>
      <c r="DW59" s="2" t="s">
        <v>51</v>
      </c>
      <c r="DX59" s="7">
        <v>0</v>
      </c>
      <c r="DY59" s="26" t="s">
        <v>51</v>
      </c>
      <c r="DZ59" s="2" t="s">
        <v>51</v>
      </c>
      <c r="EA59" s="20" t="s">
        <v>51</v>
      </c>
      <c r="EB59" s="2" t="s">
        <v>51</v>
      </c>
      <c r="EC59" s="4">
        <v>0</v>
      </c>
      <c r="ED59" s="4">
        <v>6</v>
      </c>
      <c r="EE59" s="4">
        <v>0</v>
      </c>
      <c r="EF59" s="2" t="s">
        <v>51</v>
      </c>
      <c r="EG59" s="2" t="s">
        <v>51</v>
      </c>
      <c r="EH59" s="7">
        <v>0</v>
      </c>
      <c r="EI59" s="2" t="s">
        <v>51</v>
      </c>
      <c r="EJ59" s="2" t="s">
        <v>51</v>
      </c>
      <c r="EK59" s="2" t="s">
        <v>51</v>
      </c>
      <c r="EL59" s="4">
        <v>0</v>
      </c>
      <c r="EM59" s="4">
        <v>6</v>
      </c>
      <c r="EN59" s="4">
        <v>0</v>
      </c>
      <c r="EO59" s="6">
        <v>6</v>
      </c>
      <c r="EP59" s="2" t="s">
        <v>51</v>
      </c>
      <c r="EQ59" s="2" t="s">
        <v>51</v>
      </c>
      <c r="ER59" s="26" t="s">
        <v>51</v>
      </c>
      <c r="ES59" s="2" t="s">
        <v>51</v>
      </c>
      <c r="ET59" s="2" t="s">
        <v>51</v>
      </c>
      <c r="EU59" s="4">
        <v>6</v>
      </c>
      <c r="EV59" s="4">
        <v>6</v>
      </c>
      <c r="EW59" s="4">
        <v>100</v>
      </c>
      <c r="EX59" s="2" t="s">
        <v>51</v>
      </c>
      <c r="EY59" s="20" t="s">
        <v>51</v>
      </c>
      <c r="EZ59" s="26" t="s">
        <v>51</v>
      </c>
      <c r="FA59" s="2" t="s">
        <v>51</v>
      </c>
      <c r="FB59" s="2" t="s">
        <v>51</v>
      </c>
      <c r="FC59" s="6">
        <v>6</v>
      </c>
      <c r="FD59" s="4">
        <v>6</v>
      </c>
      <c r="FE59" s="4">
        <v>6</v>
      </c>
      <c r="FF59" s="4">
        <v>100</v>
      </c>
      <c r="FG59" s="3">
        <v>18</v>
      </c>
      <c r="FH59" s="3">
        <v>38</v>
      </c>
      <c r="FI59" s="3">
        <v>47.37</v>
      </c>
      <c r="FJ59" s="2" t="s">
        <v>51</v>
      </c>
      <c r="FK59" s="2" t="s">
        <v>51</v>
      </c>
      <c r="FL59" s="2" t="s">
        <v>51</v>
      </c>
      <c r="FM59" s="2" t="s">
        <v>51</v>
      </c>
      <c r="FN59" s="2" t="s">
        <v>51</v>
      </c>
      <c r="FO59" s="2" t="s">
        <v>51</v>
      </c>
      <c r="FP59" s="2" t="s">
        <v>51</v>
      </c>
      <c r="FQ59" s="2" t="s">
        <v>51</v>
      </c>
      <c r="FR59" s="20" t="s">
        <v>51</v>
      </c>
      <c r="FS59" s="6">
        <v>2</v>
      </c>
      <c r="FT59" s="4">
        <v>2</v>
      </c>
      <c r="FU59" s="4">
        <v>2</v>
      </c>
      <c r="FV59" s="4">
        <v>100</v>
      </c>
      <c r="FW59" s="7">
        <v>0</v>
      </c>
      <c r="FX59" s="26" t="s">
        <v>51</v>
      </c>
      <c r="FY59" s="2" t="s">
        <v>51</v>
      </c>
      <c r="FZ59" s="2" t="s">
        <v>51</v>
      </c>
      <c r="GA59" s="2" t="s">
        <v>51</v>
      </c>
      <c r="GB59" s="2" t="s">
        <v>51</v>
      </c>
      <c r="GC59" s="2" t="s">
        <v>51</v>
      </c>
      <c r="GD59" s="2" t="s">
        <v>51</v>
      </c>
      <c r="GE59" s="2" t="s">
        <v>51</v>
      </c>
      <c r="GF59" s="2" t="s">
        <v>51</v>
      </c>
      <c r="GG59" s="4">
        <v>0</v>
      </c>
      <c r="GH59" s="4">
        <v>4</v>
      </c>
      <c r="GI59" s="4">
        <v>0</v>
      </c>
      <c r="GJ59" s="2" t="s">
        <v>51</v>
      </c>
      <c r="GK59" s="2" t="s">
        <v>51</v>
      </c>
      <c r="GL59" s="2" t="s">
        <v>51</v>
      </c>
      <c r="GM59" s="2" t="s">
        <v>51</v>
      </c>
      <c r="GN59" s="2" t="s">
        <v>51</v>
      </c>
      <c r="GO59" s="7">
        <v>0</v>
      </c>
      <c r="GP59" s="20" t="s">
        <v>51</v>
      </c>
      <c r="GQ59" s="2" t="s">
        <v>51</v>
      </c>
      <c r="GR59" s="2" t="s">
        <v>51</v>
      </c>
      <c r="GS59" s="2" t="s">
        <v>51</v>
      </c>
      <c r="GT59" s="4">
        <v>0</v>
      </c>
      <c r="GU59" s="4">
        <v>4</v>
      </c>
      <c r="GV59" s="4">
        <v>0</v>
      </c>
      <c r="GW59" s="2" t="s">
        <v>51</v>
      </c>
      <c r="GX59" s="2" t="s">
        <v>51</v>
      </c>
      <c r="GY59" s="26" t="s">
        <v>51</v>
      </c>
      <c r="GZ59" s="2" t="s">
        <v>51</v>
      </c>
      <c r="HA59" s="2" t="s">
        <v>51</v>
      </c>
      <c r="HB59" s="2" t="s">
        <v>51</v>
      </c>
      <c r="HC59" s="2" t="s">
        <v>51</v>
      </c>
      <c r="HD59" s="2" t="s">
        <v>51</v>
      </c>
      <c r="HE59" s="7">
        <v>0</v>
      </c>
      <c r="HF59" s="20" t="s">
        <v>51</v>
      </c>
      <c r="HG59" s="4">
        <v>0</v>
      </c>
      <c r="HH59" s="4">
        <v>4</v>
      </c>
      <c r="HI59" s="4">
        <v>0</v>
      </c>
      <c r="HJ59" s="20" t="s">
        <v>51</v>
      </c>
      <c r="HK59" s="2" t="s">
        <v>51</v>
      </c>
      <c r="HL59" s="2" t="s">
        <v>51</v>
      </c>
      <c r="HM59" s="2" t="s">
        <v>51</v>
      </c>
      <c r="HN59" s="2" t="s">
        <v>51</v>
      </c>
      <c r="HO59" s="2" t="s">
        <v>51</v>
      </c>
      <c r="HP59" s="2" t="s">
        <v>51</v>
      </c>
      <c r="HQ59" s="2" t="s">
        <v>51</v>
      </c>
      <c r="HR59" s="2" t="s">
        <v>51</v>
      </c>
      <c r="HS59" s="6">
        <v>6</v>
      </c>
      <c r="HT59" s="4">
        <v>6</v>
      </c>
      <c r="HU59" s="4">
        <v>6</v>
      </c>
      <c r="HV59" s="4">
        <v>100</v>
      </c>
      <c r="HW59" s="3">
        <v>8</v>
      </c>
      <c r="HX59" s="3">
        <v>20</v>
      </c>
      <c r="HY59" s="3">
        <v>40</v>
      </c>
      <c r="HZ59" s="2" t="s">
        <v>51</v>
      </c>
      <c r="IA59" s="2" t="s">
        <v>51</v>
      </c>
      <c r="IB59" s="2" t="s">
        <v>51</v>
      </c>
      <c r="IC59" s="20" t="s">
        <v>51</v>
      </c>
      <c r="ID59" s="2" t="s">
        <v>51</v>
      </c>
      <c r="IE59" s="2" t="s">
        <v>51</v>
      </c>
      <c r="IF59" s="7">
        <v>0</v>
      </c>
      <c r="IG59" s="2" t="s">
        <v>51</v>
      </c>
      <c r="IH59" s="26" t="s">
        <v>51</v>
      </c>
      <c r="II59" s="2" t="s">
        <v>51</v>
      </c>
      <c r="IJ59" s="4">
        <v>0</v>
      </c>
      <c r="IK59" s="4">
        <v>2</v>
      </c>
      <c r="IL59" s="4">
        <v>0</v>
      </c>
      <c r="IM59" s="7">
        <v>0</v>
      </c>
      <c r="IN59" s="2" t="s">
        <v>51</v>
      </c>
      <c r="IO59" s="2" t="s">
        <v>51</v>
      </c>
      <c r="IP59" s="26" t="s">
        <v>51</v>
      </c>
      <c r="IQ59" s="2" t="s">
        <v>51</v>
      </c>
      <c r="IR59" s="2" t="s">
        <v>51</v>
      </c>
      <c r="IS59" s="2" t="s">
        <v>51</v>
      </c>
      <c r="IT59" s="2" t="s">
        <v>51</v>
      </c>
      <c r="IU59" s="2" t="s">
        <v>51</v>
      </c>
      <c r="IV59" s="2" t="s">
        <v>51</v>
      </c>
      <c r="IW59" s="4">
        <v>0</v>
      </c>
      <c r="IX59" s="4">
        <v>4</v>
      </c>
      <c r="IY59" s="4">
        <v>0</v>
      </c>
      <c r="IZ59" s="2" t="s">
        <v>51</v>
      </c>
      <c r="JA59" s="2" t="s">
        <v>51</v>
      </c>
      <c r="JB59" s="2" t="s">
        <v>51</v>
      </c>
      <c r="JC59" s="20" t="s">
        <v>51</v>
      </c>
      <c r="JD59" s="26" t="s">
        <v>51</v>
      </c>
      <c r="JE59" s="2" t="s">
        <v>51</v>
      </c>
      <c r="JF59" s="2" t="s">
        <v>51</v>
      </c>
      <c r="JG59" s="2" t="s">
        <v>51</v>
      </c>
      <c r="JH59" s="2" t="s">
        <v>51</v>
      </c>
      <c r="JI59" s="8">
        <v>3</v>
      </c>
      <c r="JJ59" s="4">
        <v>3</v>
      </c>
      <c r="JK59" s="4">
        <v>6</v>
      </c>
      <c r="JL59" s="4">
        <v>50</v>
      </c>
      <c r="JM59" s="3">
        <v>3</v>
      </c>
      <c r="JN59" s="3">
        <v>12</v>
      </c>
      <c r="JO59" s="3">
        <v>25</v>
      </c>
      <c r="JP59" s="1">
        <v>52</v>
      </c>
      <c r="JQ59" s="1">
        <v>100</v>
      </c>
      <c r="JR59" s="1">
        <v>52</v>
      </c>
    </row>
    <row r="60" spans="1:278" ht="16.350000000000001" customHeight="1" x14ac:dyDescent="0.25">
      <c r="A60" s="1">
        <v>807</v>
      </c>
      <c r="B60" s="2" t="s">
        <v>564</v>
      </c>
      <c r="C60" s="2" t="s">
        <v>528</v>
      </c>
      <c r="D60" s="2" t="s">
        <v>50</v>
      </c>
      <c r="E60" s="20" t="s">
        <v>1216</v>
      </c>
      <c r="F60" s="2" t="s">
        <v>1138</v>
      </c>
      <c r="G60" s="2" t="s">
        <v>51</v>
      </c>
      <c r="H60" s="2" t="s">
        <v>51</v>
      </c>
      <c r="I60" s="2" t="s">
        <v>51</v>
      </c>
      <c r="J60" s="6">
        <v>2</v>
      </c>
      <c r="K60" s="26" t="s">
        <v>51</v>
      </c>
      <c r="L60" s="20" t="s">
        <v>51</v>
      </c>
      <c r="M60" s="4">
        <v>2</v>
      </c>
      <c r="N60" s="4">
        <v>2</v>
      </c>
      <c r="O60" s="4">
        <v>100</v>
      </c>
      <c r="P60" s="20" t="s">
        <v>51</v>
      </c>
      <c r="Q60" s="2" t="s">
        <v>51</v>
      </c>
      <c r="R60" s="26" t="s">
        <v>51</v>
      </c>
      <c r="S60" s="6">
        <v>2</v>
      </c>
      <c r="T60" s="2" t="s">
        <v>51</v>
      </c>
      <c r="U60" s="2" t="s">
        <v>51</v>
      </c>
      <c r="V60" s="4">
        <v>2</v>
      </c>
      <c r="W60" s="4">
        <v>2</v>
      </c>
      <c r="X60" s="4">
        <v>100</v>
      </c>
      <c r="Y60" s="24" t="s">
        <v>51</v>
      </c>
      <c r="Z60" s="24" t="s">
        <v>51</v>
      </c>
      <c r="AA60" s="24" t="s">
        <v>51</v>
      </c>
      <c r="AB60" s="25" t="s">
        <v>51</v>
      </c>
      <c r="AC60" s="7">
        <v>0</v>
      </c>
      <c r="AD60" s="24" t="s">
        <v>51</v>
      </c>
      <c r="AE60" s="4">
        <v>0</v>
      </c>
      <c r="AF60" s="4">
        <v>2</v>
      </c>
      <c r="AG60" s="4">
        <v>0</v>
      </c>
      <c r="AH60" s="26" t="s">
        <v>51</v>
      </c>
      <c r="AI60" s="2" t="s">
        <v>51</v>
      </c>
      <c r="AJ60" s="6">
        <v>2</v>
      </c>
      <c r="AK60" s="20" t="s">
        <v>51</v>
      </c>
      <c r="AL60" s="2" t="s">
        <v>51</v>
      </c>
      <c r="AM60" s="2" t="s">
        <v>51</v>
      </c>
      <c r="AN60" s="4">
        <v>2</v>
      </c>
      <c r="AO60" s="4">
        <v>2</v>
      </c>
      <c r="AP60" s="4">
        <v>100</v>
      </c>
      <c r="AQ60" s="2" t="s">
        <v>51</v>
      </c>
      <c r="AR60" s="6">
        <v>2</v>
      </c>
      <c r="AS60" s="2" t="s">
        <v>51</v>
      </c>
      <c r="AT60" s="2" t="s">
        <v>51</v>
      </c>
      <c r="AU60" s="2" t="s">
        <v>51</v>
      </c>
      <c r="AV60" s="26" t="s">
        <v>51</v>
      </c>
      <c r="AW60" s="4">
        <v>2</v>
      </c>
      <c r="AX60" s="4">
        <v>2</v>
      </c>
      <c r="AY60" s="4">
        <v>100</v>
      </c>
      <c r="AZ60" s="2" t="s">
        <v>51</v>
      </c>
      <c r="BA60" s="20" t="s">
        <v>51</v>
      </c>
      <c r="BB60" s="2" t="s">
        <v>51</v>
      </c>
      <c r="BC60" s="2" t="s">
        <v>51</v>
      </c>
      <c r="BD60" s="26" t="s">
        <v>51</v>
      </c>
      <c r="BE60" s="6">
        <v>4</v>
      </c>
      <c r="BF60" s="4">
        <v>4</v>
      </c>
      <c r="BG60" s="4">
        <v>4</v>
      </c>
      <c r="BH60" s="4">
        <v>100</v>
      </c>
      <c r="BI60" s="2" t="s">
        <v>51</v>
      </c>
      <c r="BJ60" s="2" t="s">
        <v>51</v>
      </c>
      <c r="BK60" s="20" t="s">
        <v>51</v>
      </c>
      <c r="BL60" s="2" t="s">
        <v>51</v>
      </c>
      <c r="BM60" s="2" t="s">
        <v>51</v>
      </c>
      <c r="BN60" s="6">
        <v>4</v>
      </c>
      <c r="BO60" s="4">
        <v>4</v>
      </c>
      <c r="BP60" s="4">
        <v>4</v>
      </c>
      <c r="BQ60" s="4">
        <v>100</v>
      </c>
      <c r="BR60" s="2" t="s">
        <v>51</v>
      </c>
      <c r="BS60" s="2" t="s">
        <v>51</v>
      </c>
      <c r="BT60" s="6">
        <v>4</v>
      </c>
      <c r="BU60" s="2" t="s">
        <v>51</v>
      </c>
      <c r="BV60" s="26" t="s">
        <v>51</v>
      </c>
      <c r="BW60" s="2" t="s">
        <v>51</v>
      </c>
      <c r="BX60" s="4">
        <v>4</v>
      </c>
      <c r="BY60" s="4">
        <v>4</v>
      </c>
      <c r="BZ60" s="4">
        <v>100</v>
      </c>
      <c r="CA60" s="26" t="s">
        <v>51</v>
      </c>
      <c r="CB60" s="6">
        <v>4</v>
      </c>
      <c r="CC60" s="2" t="s">
        <v>51</v>
      </c>
      <c r="CD60" s="2" t="s">
        <v>51</v>
      </c>
      <c r="CE60" s="2" t="s">
        <v>51</v>
      </c>
      <c r="CF60" s="20" t="s">
        <v>51</v>
      </c>
      <c r="CG60" s="4">
        <v>4</v>
      </c>
      <c r="CH60" s="4">
        <v>4</v>
      </c>
      <c r="CI60" s="4">
        <v>100</v>
      </c>
      <c r="CJ60" s="26" t="s">
        <v>51</v>
      </c>
      <c r="CK60" s="2" t="s">
        <v>51</v>
      </c>
      <c r="CL60" s="20" t="s">
        <v>51</v>
      </c>
      <c r="CM60" s="6">
        <v>4</v>
      </c>
      <c r="CN60" s="2" t="s">
        <v>51</v>
      </c>
      <c r="CO60" s="2" t="s">
        <v>51</v>
      </c>
      <c r="CP60" s="4">
        <v>4</v>
      </c>
      <c r="CQ60" s="4">
        <v>4</v>
      </c>
      <c r="CR60" s="4">
        <v>100</v>
      </c>
      <c r="CS60" s="3">
        <v>28</v>
      </c>
      <c r="CT60" s="3">
        <v>30</v>
      </c>
      <c r="CU60" s="3">
        <v>93.33</v>
      </c>
      <c r="CV60" s="2" t="s">
        <v>51</v>
      </c>
      <c r="CW60" s="26" t="s">
        <v>51</v>
      </c>
      <c r="CX60" s="7">
        <v>0</v>
      </c>
      <c r="CY60" s="2" t="s">
        <v>51</v>
      </c>
      <c r="CZ60" s="2" t="s">
        <v>51</v>
      </c>
      <c r="DA60" s="20" t="s">
        <v>51</v>
      </c>
      <c r="DB60" s="4">
        <v>0</v>
      </c>
      <c r="DC60" s="4">
        <v>4</v>
      </c>
      <c r="DD60" s="4">
        <v>0</v>
      </c>
      <c r="DE60" s="2" t="s">
        <v>51</v>
      </c>
      <c r="DF60" s="2" t="s">
        <v>51</v>
      </c>
      <c r="DG60" s="26" t="s">
        <v>51</v>
      </c>
      <c r="DH60" s="2" t="s">
        <v>51</v>
      </c>
      <c r="DI60" s="7">
        <v>0</v>
      </c>
      <c r="DJ60" s="2" t="s">
        <v>51</v>
      </c>
      <c r="DK60" s="4">
        <v>0</v>
      </c>
      <c r="DL60" s="4">
        <v>4</v>
      </c>
      <c r="DM60" s="4">
        <v>0</v>
      </c>
      <c r="DN60" s="6">
        <v>6</v>
      </c>
      <c r="DO60" s="2" t="s">
        <v>51</v>
      </c>
      <c r="DP60" s="26" t="s">
        <v>51</v>
      </c>
      <c r="DQ60" s="2" t="s">
        <v>51</v>
      </c>
      <c r="DR60" s="2" t="s">
        <v>51</v>
      </c>
      <c r="DS60" s="2" t="s">
        <v>51</v>
      </c>
      <c r="DT60" s="4">
        <v>6</v>
      </c>
      <c r="DU60" s="4">
        <v>6</v>
      </c>
      <c r="DV60" s="4">
        <v>100</v>
      </c>
      <c r="DW60" s="2" t="s">
        <v>51</v>
      </c>
      <c r="DX60" s="7">
        <v>0</v>
      </c>
      <c r="DY60" s="2" t="s">
        <v>51</v>
      </c>
      <c r="DZ60" s="20" t="s">
        <v>51</v>
      </c>
      <c r="EA60" s="2" t="s">
        <v>51</v>
      </c>
      <c r="EB60" s="26" t="s">
        <v>51</v>
      </c>
      <c r="EC60" s="4">
        <v>0</v>
      </c>
      <c r="ED60" s="4">
        <v>6</v>
      </c>
      <c r="EE60" s="4">
        <v>0</v>
      </c>
      <c r="EF60" s="2" t="s">
        <v>51</v>
      </c>
      <c r="EG60" s="2" t="s">
        <v>51</v>
      </c>
      <c r="EH60" s="2" t="s">
        <v>51</v>
      </c>
      <c r="EI60" s="7">
        <v>0</v>
      </c>
      <c r="EJ60" s="2" t="s">
        <v>51</v>
      </c>
      <c r="EK60" s="2" t="s">
        <v>51</v>
      </c>
      <c r="EL60" s="4">
        <v>0</v>
      </c>
      <c r="EM60" s="4">
        <v>6</v>
      </c>
      <c r="EN60" s="4">
        <v>0</v>
      </c>
      <c r="EO60" s="2" t="s">
        <v>51</v>
      </c>
      <c r="EP60" s="26" t="s">
        <v>51</v>
      </c>
      <c r="EQ60" s="2" t="s">
        <v>51</v>
      </c>
      <c r="ER60" s="2" t="s">
        <v>51</v>
      </c>
      <c r="ES60" s="2" t="s">
        <v>51</v>
      </c>
      <c r="ET60" s="6">
        <v>6</v>
      </c>
      <c r="EU60" s="4">
        <v>6</v>
      </c>
      <c r="EV60" s="4">
        <v>6</v>
      </c>
      <c r="EW60" s="4">
        <v>100</v>
      </c>
      <c r="EX60" s="2" t="s">
        <v>51</v>
      </c>
      <c r="EY60" s="2" t="s">
        <v>51</v>
      </c>
      <c r="EZ60" s="26" t="s">
        <v>51</v>
      </c>
      <c r="FA60" s="9">
        <v>2</v>
      </c>
      <c r="FB60" s="2" t="s">
        <v>51</v>
      </c>
      <c r="FC60" s="2" t="s">
        <v>51</v>
      </c>
      <c r="FD60" s="4">
        <v>2</v>
      </c>
      <c r="FE60" s="4">
        <v>6</v>
      </c>
      <c r="FF60" s="4">
        <v>33.33</v>
      </c>
      <c r="FG60" s="3">
        <v>14</v>
      </c>
      <c r="FH60" s="3">
        <v>38</v>
      </c>
      <c r="FI60" s="3">
        <v>36.840000000000003</v>
      </c>
      <c r="FJ60" s="20" t="s">
        <v>51</v>
      </c>
      <c r="FK60" s="2" t="s">
        <v>51</v>
      </c>
      <c r="FL60" s="2" t="s">
        <v>51</v>
      </c>
      <c r="FM60" s="2" t="s">
        <v>51</v>
      </c>
      <c r="FN60" s="2" t="s">
        <v>51</v>
      </c>
      <c r="FO60" s="2" t="s">
        <v>51</v>
      </c>
      <c r="FP60" s="26" t="s">
        <v>51</v>
      </c>
      <c r="FQ60" s="2" t="s">
        <v>51</v>
      </c>
      <c r="FR60" s="2" t="s">
        <v>51</v>
      </c>
      <c r="FS60" s="6">
        <v>2</v>
      </c>
      <c r="FT60" s="4">
        <v>2</v>
      </c>
      <c r="FU60" s="4">
        <v>2</v>
      </c>
      <c r="FV60" s="4">
        <v>100</v>
      </c>
      <c r="FW60" s="7">
        <v>0</v>
      </c>
      <c r="FX60" s="26" t="s">
        <v>51</v>
      </c>
      <c r="FY60" s="20" t="s">
        <v>51</v>
      </c>
      <c r="FZ60" s="2" t="s">
        <v>51</v>
      </c>
      <c r="GA60" s="2" t="s">
        <v>51</v>
      </c>
      <c r="GB60" s="2" t="s">
        <v>51</v>
      </c>
      <c r="GC60" s="2" t="s">
        <v>51</v>
      </c>
      <c r="GD60" s="2" t="s">
        <v>51</v>
      </c>
      <c r="GE60" s="2" t="s">
        <v>51</v>
      </c>
      <c r="GF60" s="2" t="s">
        <v>51</v>
      </c>
      <c r="GG60" s="4">
        <v>0</v>
      </c>
      <c r="GH60" s="4">
        <v>4</v>
      </c>
      <c r="GI60" s="4">
        <v>0</v>
      </c>
      <c r="GJ60" s="2" t="s">
        <v>51</v>
      </c>
      <c r="GK60" s="2" t="s">
        <v>51</v>
      </c>
      <c r="GL60" s="2" t="s">
        <v>51</v>
      </c>
      <c r="GM60" s="2" t="s">
        <v>51</v>
      </c>
      <c r="GN60" s="2" t="s">
        <v>51</v>
      </c>
      <c r="GO60" s="2" t="s">
        <v>51</v>
      </c>
      <c r="GP60" s="6">
        <v>4</v>
      </c>
      <c r="GQ60" s="2" t="s">
        <v>51</v>
      </c>
      <c r="GR60" s="26" t="s">
        <v>51</v>
      </c>
      <c r="GS60" s="2" t="s">
        <v>51</v>
      </c>
      <c r="GT60" s="4">
        <v>4</v>
      </c>
      <c r="GU60" s="4">
        <v>4</v>
      </c>
      <c r="GV60" s="4">
        <v>100</v>
      </c>
      <c r="GW60" s="7">
        <v>0</v>
      </c>
      <c r="GX60" s="2" t="s">
        <v>51</v>
      </c>
      <c r="GY60" s="26" t="s">
        <v>51</v>
      </c>
      <c r="GZ60" s="2" t="s">
        <v>51</v>
      </c>
      <c r="HA60" s="20" t="s">
        <v>51</v>
      </c>
      <c r="HB60" s="2" t="s">
        <v>51</v>
      </c>
      <c r="HC60" s="2" t="s">
        <v>51</v>
      </c>
      <c r="HD60" s="2" t="s">
        <v>51</v>
      </c>
      <c r="HE60" s="2" t="s">
        <v>51</v>
      </c>
      <c r="HF60" s="2" t="s">
        <v>51</v>
      </c>
      <c r="HG60" s="4">
        <v>0</v>
      </c>
      <c r="HH60" s="4">
        <v>4</v>
      </c>
      <c r="HI60" s="4">
        <v>0</v>
      </c>
      <c r="HJ60" s="9">
        <v>4</v>
      </c>
      <c r="HK60" s="20" t="s">
        <v>51</v>
      </c>
      <c r="HL60" s="2" t="s">
        <v>51</v>
      </c>
      <c r="HM60" s="2" t="s">
        <v>51</v>
      </c>
      <c r="HN60" s="2" t="s">
        <v>51</v>
      </c>
      <c r="HO60" s="2" t="s">
        <v>51</v>
      </c>
      <c r="HP60" s="26" t="s">
        <v>51</v>
      </c>
      <c r="HQ60" s="2" t="s">
        <v>51</v>
      </c>
      <c r="HR60" s="2" t="s">
        <v>51</v>
      </c>
      <c r="HS60" s="2" t="s">
        <v>51</v>
      </c>
      <c r="HT60" s="4">
        <v>4</v>
      </c>
      <c r="HU60" s="4">
        <v>6</v>
      </c>
      <c r="HV60" s="4">
        <v>66.67</v>
      </c>
      <c r="HW60" s="3">
        <v>10</v>
      </c>
      <c r="HX60" s="3">
        <v>20</v>
      </c>
      <c r="HY60" s="3">
        <v>50</v>
      </c>
      <c r="HZ60" s="26" t="s">
        <v>51</v>
      </c>
      <c r="IA60" s="2" t="s">
        <v>51</v>
      </c>
      <c r="IB60" s="2" t="s">
        <v>51</v>
      </c>
      <c r="IC60" s="6">
        <v>2</v>
      </c>
      <c r="ID60" s="2" t="s">
        <v>51</v>
      </c>
      <c r="IE60" s="20" t="s">
        <v>51</v>
      </c>
      <c r="IF60" s="2" t="s">
        <v>51</v>
      </c>
      <c r="IG60" s="2" t="s">
        <v>51</v>
      </c>
      <c r="IH60" s="2" t="s">
        <v>51</v>
      </c>
      <c r="II60" s="2" t="s">
        <v>51</v>
      </c>
      <c r="IJ60" s="4">
        <v>2</v>
      </c>
      <c r="IK60" s="4">
        <v>2</v>
      </c>
      <c r="IL60" s="4">
        <v>100</v>
      </c>
      <c r="IM60" s="2" t="s">
        <v>51</v>
      </c>
      <c r="IN60" s="7">
        <v>0</v>
      </c>
      <c r="IO60" s="2" t="s">
        <v>51</v>
      </c>
      <c r="IP60" s="2" t="s">
        <v>51</v>
      </c>
      <c r="IQ60" s="2" t="s">
        <v>51</v>
      </c>
      <c r="IR60" s="26" t="s">
        <v>51</v>
      </c>
      <c r="IS60" s="2" t="s">
        <v>51</v>
      </c>
      <c r="IT60" s="2" t="s">
        <v>51</v>
      </c>
      <c r="IU60" s="2" t="s">
        <v>51</v>
      </c>
      <c r="IV60" s="20" t="s">
        <v>51</v>
      </c>
      <c r="IW60" s="4">
        <v>0</v>
      </c>
      <c r="IX60" s="4">
        <v>4</v>
      </c>
      <c r="IY60" s="4">
        <v>0</v>
      </c>
      <c r="IZ60" s="6">
        <v>6</v>
      </c>
      <c r="JA60" s="2" t="s">
        <v>51</v>
      </c>
      <c r="JB60" s="2" t="s">
        <v>51</v>
      </c>
      <c r="JC60" s="2" t="s">
        <v>51</v>
      </c>
      <c r="JD60" s="26" t="s">
        <v>51</v>
      </c>
      <c r="JE60" s="2" t="s">
        <v>51</v>
      </c>
      <c r="JF60" s="20" t="s">
        <v>51</v>
      </c>
      <c r="JG60" s="2" t="s">
        <v>51</v>
      </c>
      <c r="JH60" s="2" t="s">
        <v>51</v>
      </c>
      <c r="JI60" s="2" t="s">
        <v>51</v>
      </c>
      <c r="JJ60" s="4">
        <v>6</v>
      </c>
      <c r="JK60" s="4">
        <v>6</v>
      </c>
      <c r="JL60" s="4">
        <v>100</v>
      </c>
      <c r="JM60" s="3">
        <v>8</v>
      </c>
      <c r="JN60" s="3">
        <v>12</v>
      </c>
      <c r="JO60" s="3">
        <v>66.67</v>
      </c>
      <c r="JP60" s="1">
        <v>60</v>
      </c>
      <c r="JQ60" s="1">
        <v>100</v>
      </c>
      <c r="JR60" s="1">
        <v>60</v>
      </c>
    </row>
    <row r="61" spans="1:278" ht="16.350000000000001" customHeight="1" x14ac:dyDescent="0.25">
      <c r="A61" s="1">
        <v>2076</v>
      </c>
      <c r="B61" s="2" t="s">
        <v>640</v>
      </c>
      <c r="C61" s="2" t="s">
        <v>554</v>
      </c>
      <c r="D61" s="2" t="s">
        <v>62</v>
      </c>
      <c r="E61" s="20" t="s">
        <v>1226</v>
      </c>
      <c r="F61" s="2" t="s">
        <v>1154</v>
      </c>
      <c r="G61" s="2" t="s">
        <v>51</v>
      </c>
      <c r="H61" s="2" t="s">
        <v>51</v>
      </c>
      <c r="I61" s="2" t="s">
        <v>51</v>
      </c>
      <c r="J61" s="2" t="s">
        <v>51</v>
      </c>
      <c r="K61" s="26" t="s">
        <v>51</v>
      </c>
      <c r="L61" s="6">
        <v>2</v>
      </c>
      <c r="M61" s="4">
        <v>2</v>
      </c>
      <c r="N61" s="4">
        <v>2</v>
      </c>
      <c r="O61" s="4">
        <v>100</v>
      </c>
      <c r="P61" s="26" t="s">
        <v>51</v>
      </c>
      <c r="Q61" s="2" t="s">
        <v>51</v>
      </c>
      <c r="R61" s="8">
        <v>1</v>
      </c>
      <c r="S61" s="2" t="s">
        <v>51</v>
      </c>
      <c r="T61" s="20" t="s">
        <v>51</v>
      </c>
      <c r="U61" s="2" t="s">
        <v>51</v>
      </c>
      <c r="V61" s="4">
        <v>1</v>
      </c>
      <c r="W61" s="4">
        <v>2</v>
      </c>
      <c r="X61" s="4">
        <v>50</v>
      </c>
      <c r="Y61" s="24" t="s">
        <v>51</v>
      </c>
      <c r="Z61" s="6">
        <v>2</v>
      </c>
      <c r="AA61" s="24" t="s">
        <v>51</v>
      </c>
      <c r="AB61" s="24" t="s">
        <v>51</v>
      </c>
      <c r="AC61" s="24" t="s">
        <v>51</v>
      </c>
      <c r="AD61" s="24" t="s">
        <v>51</v>
      </c>
      <c r="AE61" s="4">
        <v>2</v>
      </c>
      <c r="AF61" s="4">
        <v>2</v>
      </c>
      <c r="AG61" s="4">
        <v>100</v>
      </c>
      <c r="AH61" s="7">
        <v>0</v>
      </c>
      <c r="AI61" s="20" t="s">
        <v>51</v>
      </c>
      <c r="AJ61" s="2" t="s">
        <v>51</v>
      </c>
      <c r="AK61" s="2" t="s">
        <v>51</v>
      </c>
      <c r="AL61" s="2" t="s">
        <v>51</v>
      </c>
      <c r="AM61" s="26" t="s">
        <v>51</v>
      </c>
      <c r="AN61" s="4">
        <v>0</v>
      </c>
      <c r="AO61" s="4">
        <v>2</v>
      </c>
      <c r="AP61" s="4">
        <v>0</v>
      </c>
      <c r="AQ61" s="2" t="s">
        <v>51</v>
      </c>
      <c r="AR61" s="2" t="s">
        <v>51</v>
      </c>
      <c r="AS61" s="2" t="s">
        <v>51</v>
      </c>
      <c r="AT61" s="20" t="s">
        <v>51</v>
      </c>
      <c r="AU61" s="6">
        <v>2</v>
      </c>
      <c r="AV61" s="2" t="s">
        <v>51</v>
      </c>
      <c r="AW61" s="4">
        <v>2</v>
      </c>
      <c r="AX61" s="4">
        <v>2</v>
      </c>
      <c r="AY61" s="4">
        <v>100</v>
      </c>
      <c r="AZ61" s="2" t="s">
        <v>51</v>
      </c>
      <c r="BA61" s="2" t="s">
        <v>51</v>
      </c>
      <c r="BB61" s="2" t="s">
        <v>51</v>
      </c>
      <c r="BC61" s="2" t="s">
        <v>51</v>
      </c>
      <c r="BD61" s="6">
        <v>4</v>
      </c>
      <c r="BE61" s="26" t="s">
        <v>51</v>
      </c>
      <c r="BF61" s="4">
        <v>4</v>
      </c>
      <c r="BG61" s="4">
        <v>4</v>
      </c>
      <c r="BH61" s="4">
        <v>100</v>
      </c>
      <c r="BI61" s="6">
        <v>4</v>
      </c>
      <c r="BJ61" s="2" t="s">
        <v>51</v>
      </c>
      <c r="BK61" s="2" t="s">
        <v>51</v>
      </c>
      <c r="BL61" s="2" t="s">
        <v>51</v>
      </c>
      <c r="BM61" s="20" t="s">
        <v>51</v>
      </c>
      <c r="BN61" s="26" t="s">
        <v>51</v>
      </c>
      <c r="BO61" s="4">
        <v>4</v>
      </c>
      <c r="BP61" s="4">
        <v>4</v>
      </c>
      <c r="BQ61" s="4">
        <v>100</v>
      </c>
      <c r="BR61" s="20" t="s">
        <v>51</v>
      </c>
      <c r="BS61" s="2" t="s">
        <v>51</v>
      </c>
      <c r="BT61" s="2" t="s">
        <v>51</v>
      </c>
      <c r="BU61" s="2" t="s">
        <v>51</v>
      </c>
      <c r="BV61" s="2" t="s">
        <v>51</v>
      </c>
      <c r="BW61" s="7">
        <v>0</v>
      </c>
      <c r="BX61" s="4">
        <v>0</v>
      </c>
      <c r="BY61" s="4">
        <v>4</v>
      </c>
      <c r="BZ61" s="4">
        <v>0</v>
      </c>
      <c r="CA61" s="8">
        <v>3</v>
      </c>
      <c r="CB61" s="2" t="s">
        <v>51</v>
      </c>
      <c r="CC61" s="20" t="s">
        <v>51</v>
      </c>
      <c r="CD61" s="26" t="s">
        <v>51</v>
      </c>
      <c r="CE61" s="2" t="s">
        <v>51</v>
      </c>
      <c r="CF61" s="2" t="s">
        <v>51</v>
      </c>
      <c r="CG61" s="4">
        <v>3</v>
      </c>
      <c r="CH61" s="4">
        <v>4</v>
      </c>
      <c r="CI61" s="4">
        <v>75</v>
      </c>
      <c r="CJ61" s="2" t="s">
        <v>51</v>
      </c>
      <c r="CK61" s="2" t="s">
        <v>51</v>
      </c>
      <c r="CL61" s="2" t="s">
        <v>51</v>
      </c>
      <c r="CM61" s="26" t="s">
        <v>51</v>
      </c>
      <c r="CN61" s="6">
        <v>4</v>
      </c>
      <c r="CO61" s="2" t="s">
        <v>51</v>
      </c>
      <c r="CP61" s="4">
        <v>4</v>
      </c>
      <c r="CQ61" s="4">
        <v>4</v>
      </c>
      <c r="CR61" s="4">
        <v>100</v>
      </c>
      <c r="CS61" s="3">
        <v>22</v>
      </c>
      <c r="CT61" s="3">
        <v>30</v>
      </c>
      <c r="CU61" s="3">
        <v>73.33</v>
      </c>
      <c r="CV61" s="7">
        <v>0</v>
      </c>
      <c r="CW61" s="2" t="s">
        <v>51</v>
      </c>
      <c r="CX61" s="2" t="s">
        <v>51</v>
      </c>
      <c r="CY61" s="2" t="s">
        <v>51</v>
      </c>
      <c r="CZ61" s="2" t="s">
        <v>51</v>
      </c>
      <c r="DA61" s="2" t="s">
        <v>51</v>
      </c>
      <c r="DB61" s="4">
        <v>0</v>
      </c>
      <c r="DC61" s="4">
        <v>4</v>
      </c>
      <c r="DD61" s="4">
        <v>0</v>
      </c>
      <c r="DE61" s="26" t="s">
        <v>51</v>
      </c>
      <c r="DF61" s="20" t="s">
        <v>51</v>
      </c>
      <c r="DG61" s="7">
        <v>0</v>
      </c>
      <c r="DH61" s="2" t="s">
        <v>51</v>
      </c>
      <c r="DI61" s="2" t="s">
        <v>51</v>
      </c>
      <c r="DJ61" s="2" t="s">
        <v>51</v>
      </c>
      <c r="DK61" s="4">
        <v>0</v>
      </c>
      <c r="DL61" s="4">
        <v>4</v>
      </c>
      <c r="DM61" s="4">
        <v>0</v>
      </c>
      <c r="DN61" s="2" t="s">
        <v>51</v>
      </c>
      <c r="DO61" s="6">
        <v>6</v>
      </c>
      <c r="DP61" s="26" t="s">
        <v>51</v>
      </c>
      <c r="DQ61" s="2" t="s">
        <v>51</v>
      </c>
      <c r="DR61" s="20" t="s">
        <v>51</v>
      </c>
      <c r="DS61" s="2" t="s">
        <v>51</v>
      </c>
      <c r="DT61" s="4">
        <v>6</v>
      </c>
      <c r="DU61" s="4">
        <v>6</v>
      </c>
      <c r="DV61" s="4">
        <v>100</v>
      </c>
      <c r="DW61" s="2" t="s">
        <v>51</v>
      </c>
      <c r="DX61" s="26" t="s">
        <v>51</v>
      </c>
      <c r="DY61" s="6">
        <v>6</v>
      </c>
      <c r="DZ61" s="2" t="s">
        <v>51</v>
      </c>
      <c r="EA61" s="2" t="s">
        <v>51</v>
      </c>
      <c r="EB61" s="20" t="s">
        <v>51</v>
      </c>
      <c r="EC61" s="4">
        <v>6</v>
      </c>
      <c r="ED61" s="4">
        <v>6</v>
      </c>
      <c r="EE61" s="4">
        <v>100</v>
      </c>
      <c r="EF61" s="2" t="s">
        <v>51</v>
      </c>
      <c r="EG61" s="2" t="s">
        <v>51</v>
      </c>
      <c r="EH61" s="7">
        <v>0</v>
      </c>
      <c r="EI61" s="2" t="s">
        <v>51</v>
      </c>
      <c r="EJ61" s="26" t="s">
        <v>51</v>
      </c>
      <c r="EK61" s="20" t="s">
        <v>51</v>
      </c>
      <c r="EL61" s="4">
        <v>0</v>
      </c>
      <c r="EM61" s="4">
        <v>6</v>
      </c>
      <c r="EN61" s="4">
        <v>0</v>
      </c>
      <c r="EO61" s="2" t="s">
        <v>51</v>
      </c>
      <c r="EP61" s="6">
        <v>6</v>
      </c>
      <c r="EQ61" s="2" t="s">
        <v>51</v>
      </c>
      <c r="ER61" s="20" t="s">
        <v>51</v>
      </c>
      <c r="ES61" s="2" t="s">
        <v>51</v>
      </c>
      <c r="ET61" s="2" t="s">
        <v>51</v>
      </c>
      <c r="EU61" s="4">
        <v>6</v>
      </c>
      <c r="EV61" s="4">
        <v>6</v>
      </c>
      <c r="EW61" s="4">
        <v>100</v>
      </c>
      <c r="EX61" s="2" t="s">
        <v>51</v>
      </c>
      <c r="EY61" s="2" t="s">
        <v>51</v>
      </c>
      <c r="EZ61" s="8">
        <v>4</v>
      </c>
      <c r="FA61" s="20" t="s">
        <v>51</v>
      </c>
      <c r="FB61" s="26" t="s">
        <v>51</v>
      </c>
      <c r="FC61" s="2" t="s">
        <v>51</v>
      </c>
      <c r="FD61" s="4">
        <v>4</v>
      </c>
      <c r="FE61" s="4">
        <v>6</v>
      </c>
      <c r="FF61" s="4">
        <v>66.67</v>
      </c>
      <c r="FG61" s="3">
        <v>22</v>
      </c>
      <c r="FH61" s="3">
        <v>38</v>
      </c>
      <c r="FI61" s="3">
        <v>57.89</v>
      </c>
      <c r="FJ61" s="2" t="s">
        <v>51</v>
      </c>
      <c r="FK61" s="2" t="s">
        <v>51</v>
      </c>
      <c r="FL61" s="2" t="s">
        <v>51</v>
      </c>
      <c r="FM61" s="2" t="s">
        <v>51</v>
      </c>
      <c r="FN61" s="2" t="s">
        <v>51</v>
      </c>
      <c r="FO61" s="6">
        <v>2</v>
      </c>
      <c r="FP61" s="2" t="s">
        <v>51</v>
      </c>
      <c r="FQ61" s="26" t="s">
        <v>51</v>
      </c>
      <c r="FR61" s="2" t="s">
        <v>51</v>
      </c>
      <c r="FS61" s="2" t="s">
        <v>51</v>
      </c>
      <c r="FT61" s="4">
        <v>2</v>
      </c>
      <c r="FU61" s="4">
        <v>2</v>
      </c>
      <c r="FV61" s="4">
        <v>100</v>
      </c>
      <c r="FW61" s="26" t="s">
        <v>51</v>
      </c>
      <c r="FX61" s="2" t="s">
        <v>51</v>
      </c>
      <c r="FY61" s="2" t="s">
        <v>51</v>
      </c>
      <c r="FZ61" s="2" t="s">
        <v>51</v>
      </c>
      <c r="GA61" s="2" t="s">
        <v>51</v>
      </c>
      <c r="GB61" s="2" t="s">
        <v>51</v>
      </c>
      <c r="GC61" s="2" t="s">
        <v>51</v>
      </c>
      <c r="GD61" s="2" t="s">
        <v>51</v>
      </c>
      <c r="GE61" s="6">
        <v>4</v>
      </c>
      <c r="GF61" s="2" t="s">
        <v>51</v>
      </c>
      <c r="GG61" s="4">
        <v>4</v>
      </c>
      <c r="GH61" s="4">
        <v>4</v>
      </c>
      <c r="GI61" s="4">
        <v>100</v>
      </c>
      <c r="GJ61" s="2" t="s">
        <v>51</v>
      </c>
      <c r="GK61" s="2" t="s">
        <v>51</v>
      </c>
      <c r="GL61" s="2" t="s">
        <v>51</v>
      </c>
      <c r="GM61" s="2" t="s">
        <v>51</v>
      </c>
      <c r="GN61" s="2" t="s">
        <v>51</v>
      </c>
      <c r="GO61" s="6">
        <v>4</v>
      </c>
      <c r="GP61" s="26" t="s">
        <v>51</v>
      </c>
      <c r="GQ61" s="2" t="s">
        <v>51</v>
      </c>
      <c r="GR61" s="2" t="s">
        <v>51</v>
      </c>
      <c r="GS61" s="2" t="s">
        <v>51</v>
      </c>
      <c r="GT61" s="4">
        <v>4</v>
      </c>
      <c r="GU61" s="4">
        <v>4</v>
      </c>
      <c r="GV61" s="4">
        <v>100</v>
      </c>
      <c r="GW61" s="26" t="s">
        <v>51</v>
      </c>
      <c r="GX61" s="2" t="s">
        <v>51</v>
      </c>
      <c r="GY61" s="2" t="s">
        <v>51</v>
      </c>
      <c r="GZ61" s="2" t="s">
        <v>51</v>
      </c>
      <c r="HA61" s="2" t="s">
        <v>51</v>
      </c>
      <c r="HB61" s="7">
        <v>0</v>
      </c>
      <c r="HC61" s="20" t="s">
        <v>51</v>
      </c>
      <c r="HD61" s="2" t="s">
        <v>51</v>
      </c>
      <c r="HE61" s="2" t="s">
        <v>51</v>
      </c>
      <c r="HF61" s="2" t="s">
        <v>51</v>
      </c>
      <c r="HG61" s="4">
        <v>0</v>
      </c>
      <c r="HH61" s="4">
        <v>4</v>
      </c>
      <c r="HI61" s="4">
        <v>0</v>
      </c>
      <c r="HJ61" s="2" t="s">
        <v>51</v>
      </c>
      <c r="HK61" s="2" t="s">
        <v>51</v>
      </c>
      <c r="HL61" s="2" t="s">
        <v>51</v>
      </c>
      <c r="HM61" s="2" t="s">
        <v>51</v>
      </c>
      <c r="HN61" s="2" t="s">
        <v>51</v>
      </c>
      <c r="HO61" s="6">
        <v>6</v>
      </c>
      <c r="HP61" s="2" t="s">
        <v>51</v>
      </c>
      <c r="HQ61" s="2" t="s">
        <v>51</v>
      </c>
      <c r="HR61" s="2" t="s">
        <v>51</v>
      </c>
      <c r="HS61" s="26" t="s">
        <v>51</v>
      </c>
      <c r="HT61" s="4">
        <v>6</v>
      </c>
      <c r="HU61" s="4">
        <v>6</v>
      </c>
      <c r="HV61" s="4">
        <v>100</v>
      </c>
      <c r="HW61" s="3">
        <v>16</v>
      </c>
      <c r="HX61" s="3">
        <v>20</v>
      </c>
      <c r="HY61" s="3">
        <v>80</v>
      </c>
      <c r="HZ61" s="2" t="s">
        <v>51</v>
      </c>
      <c r="IA61" s="26" t="s">
        <v>51</v>
      </c>
      <c r="IB61" s="6">
        <v>2</v>
      </c>
      <c r="IC61" s="2" t="s">
        <v>51</v>
      </c>
      <c r="ID61" s="2" t="s">
        <v>51</v>
      </c>
      <c r="IE61" s="20" t="s">
        <v>51</v>
      </c>
      <c r="IF61" s="2" t="s">
        <v>51</v>
      </c>
      <c r="IG61" s="2" t="s">
        <v>51</v>
      </c>
      <c r="IH61" s="2" t="s">
        <v>51</v>
      </c>
      <c r="II61" s="2" t="s">
        <v>51</v>
      </c>
      <c r="IJ61" s="4">
        <v>2</v>
      </c>
      <c r="IK61" s="4">
        <v>2</v>
      </c>
      <c r="IL61" s="4">
        <v>100</v>
      </c>
      <c r="IM61" s="7">
        <v>0</v>
      </c>
      <c r="IN61" s="2" t="s">
        <v>51</v>
      </c>
      <c r="IO61" s="2" t="s">
        <v>51</v>
      </c>
      <c r="IP61" s="2" t="s">
        <v>51</v>
      </c>
      <c r="IQ61" s="2" t="s">
        <v>51</v>
      </c>
      <c r="IR61" s="2" t="s">
        <v>51</v>
      </c>
      <c r="IS61" s="2" t="s">
        <v>51</v>
      </c>
      <c r="IT61" s="2" t="s">
        <v>51</v>
      </c>
      <c r="IU61" s="20" t="s">
        <v>51</v>
      </c>
      <c r="IV61" s="2" t="s">
        <v>51</v>
      </c>
      <c r="IW61" s="4">
        <v>0</v>
      </c>
      <c r="IX61" s="4">
        <v>4</v>
      </c>
      <c r="IY61" s="4">
        <v>0</v>
      </c>
      <c r="IZ61" s="6">
        <v>6</v>
      </c>
      <c r="JA61" s="2" t="s">
        <v>51</v>
      </c>
      <c r="JB61" s="2" t="s">
        <v>51</v>
      </c>
      <c r="JC61" s="26" t="s">
        <v>51</v>
      </c>
      <c r="JD61" s="20" t="s">
        <v>51</v>
      </c>
      <c r="JE61" s="2" t="s">
        <v>51</v>
      </c>
      <c r="JF61" s="2" t="s">
        <v>51</v>
      </c>
      <c r="JG61" s="2" t="s">
        <v>51</v>
      </c>
      <c r="JH61" s="2" t="s">
        <v>51</v>
      </c>
      <c r="JI61" s="2" t="s">
        <v>51</v>
      </c>
      <c r="JJ61" s="4">
        <v>6</v>
      </c>
      <c r="JK61" s="4">
        <v>6</v>
      </c>
      <c r="JL61" s="4">
        <v>100</v>
      </c>
      <c r="JM61" s="3">
        <v>8</v>
      </c>
      <c r="JN61" s="3">
        <v>12</v>
      </c>
      <c r="JO61" s="3">
        <v>66.67</v>
      </c>
      <c r="JP61" s="1">
        <v>68</v>
      </c>
      <c r="JQ61" s="1">
        <v>100</v>
      </c>
      <c r="JR61" s="1">
        <v>68</v>
      </c>
    </row>
    <row r="62" spans="1:278" ht="16.350000000000001" customHeight="1" x14ac:dyDescent="0.25">
      <c r="A62" s="1">
        <v>4986</v>
      </c>
      <c r="B62" s="2" t="s">
        <v>70</v>
      </c>
      <c r="C62" s="2" t="s">
        <v>71</v>
      </c>
      <c r="D62" s="2" t="s">
        <v>72</v>
      </c>
      <c r="E62" s="20" t="s">
        <v>1176</v>
      </c>
      <c r="F62" s="2" t="s">
        <v>1117</v>
      </c>
      <c r="G62" s="2" t="s">
        <v>51</v>
      </c>
      <c r="H62" s="2" t="s">
        <v>51</v>
      </c>
      <c r="I62" s="2" t="s">
        <v>51</v>
      </c>
      <c r="J62" s="20" t="s">
        <v>51</v>
      </c>
      <c r="K62" s="2" t="s">
        <v>51</v>
      </c>
      <c r="L62" s="6">
        <v>2</v>
      </c>
      <c r="M62" s="4">
        <v>2</v>
      </c>
      <c r="N62" s="4">
        <v>2</v>
      </c>
      <c r="O62" s="4">
        <v>100</v>
      </c>
      <c r="P62" s="6">
        <v>2</v>
      </c>
      <c r="Q62" s="20" t="s">
        <v>51</v>
      </c>
      <c r="R62" s="26" t="s">
        <v>51</v>
      </c>
      <c r="S62" s="2" t="s">
        <v>51</v>
      </c>
      <c r="T62" s="2" t="s">
        <v>51</v>
      </c>
      <c r="U62" s="2" t="s">
        <v>51</v>
      </c>
      <c r="V62" s="4">
        <v>2</v>
      </c>
      <c r="W62" s="4">
        <v>2</v>
      </c>
      <c r="X62" s="4">
        <v>100</v>
      </c>
      <c r="Y62" s="24" t="s">
        <v>51</v>
      </c>
      <c r="Z62" s="25" t="s">
        <v>51</v>
      </c>
      <c r="AA62" s="24" t="s">
        <v>51</v>
      </c>
      <c r="AB62" s="6">
        <v>2</v>
      </c>
      <c r="AC62" s="24" t="s">
        <v>51</v>
      </c>
      <c r="AD62" s="24" t="s">
        <v>51</v>
      </c>
      <c r="AE62" s="4">
        <v>2</v>
      </c>
      <c r="AF62" s="4">
        <v>2</v>
      </c>
      <c r="AG62" s="4">
        <v>100</v>
      </c>
      <c r="AH62" s="26" t="s">
        <v>51</v>
      </c>
      <c r="AI62" s="2" t="s">
        <v>51</v>
      </c>
      <c r="AJ62" s="2" t="s">
        <v>51</v>
      </c>
      <c r="AK62" s="2" t="s">
        <v>51</v>
      </c>
      <c r="AL62" s="7">
        <v>0</v>
      </c>
      <c r="AM62" s="2" t="s">
        <v>51</v>
      </c>
      <c r="AN62" s="4">
        <v>0</v>
      </c>
      <c r="AO62" s="4">
        <v>2</v>
      </c>
      <c r="AP62" s="4">
        <v>0</v>
      </c>
      <c r="AQ62" s="2" t="s">
        <v>51</v>
      </c>
      <c r="AR62" s="2" t="s">
        <v>51</v>
      </c>
      <c r="AS62" s="20" t="s">
        <v>51</v>
      </c>
      <c r="AT62" s="2" t="s">
        <v>51</v>
      </c>
      <c r="AU62" s="6">
        <v>2</v>
      </c>
      <c r="AV62" s="2" t="s">
        <v>51</v>
      </c>
      <c r="AW62" s="4">
        <v>2</v>
      </c>
      <c r="AX62" s="4">
        <v>2</v>
      </c>
      <c r="AY62" s="4">
        <v>100</v>
      </c>
      <c r="AZ62" s="6">
        <v>4</v>
      </c>
      <c r="BA62" s="2" t="s">
        <v>51</v>
      </c>
      <c r="BB62" s="2" t="s">
        <v>51</v>
      </c>
      <c r="BC62" s="2" t="s">
        <v>51</v>
      </c>
      <c r="BD62" s="26" t="s">
        <v>51</v>
      </c>
      <c r="BE62" s="2" t="s">
        <v>51</v>
      </c>
      <c r="BF62" s="4">
        <v>4</v>
      </c>
      <c r="BG62" s="4">
        <v>4</v>
      </c>
      <c r="BH62" s="4">
        <v>100</v>
      </c>
      <c r="BI62" s="26" t="s">
        <v>51</v>
      </c>
      <c r="BJ62" s="2" t="s">
        <v>51</v>
      </c>
      <c r="BK62" s="2" t="s">
        <v>51</v>
      </c>
      <c r="BL62" s="20" t="s">
        <v>51</v>
      </c>
      <c r="BM62" s="6">
        <v>4</v>
      </c>
      <c r="BN62" s="2" t="s">
        <v>51</v>
      </c>
      <c r="BO62" s="4">
        <v>4</v>
      </c>
      <c r="BP62" s="4">
        <v>4</v>
      </c>
      <c r="BQ62" s="4">
        <v>100</v>
      </c>
      <c r="BR62" s="20" t="s">
        <v>51</v>
      </c>
      <c r="BS62" s="2" t="s">
        <v>51</v>
      </c>
      <c r="BT62" s="2" t="s">
        <v>51</v>
      </c>
      <c r="BU62" s="6">
        <v>4</v>
      </c>
      <c r="BV62" s="2" t="s">
        <v>51</v>
      </c>
      <c r="BW62" s="26" t="s">
        <v>51</v>
      </c>
      <c r="BX62" s="4">
        <v>4</v>
      </c>
      <c r="BY62" s="4">
        <v>4</v>
      </c>
      <c r="BZ62" s="4">
        <v>100</v>
      </c>
      <c r="CA62" s="26" t="s">
        <v>51</v>
      </c>
      <c r="CB62" s="2" t="s">
        <v>51</v>
      </c>
      <c r="CC62" s="6">
        <v>4</v>
      </c>
      <c r="CD62" s="2" t="s">
        <v>51</v>
      </c>
      <c r="CE62" s="20" t="s">
        <v>51</v>
      </c>
      <c r="CF62" s="2" t="s">
        <v>51</v>
      </c>
      <c r="CG62" s="4">
        <v>4</v>
      </c>
      <c r="CH62" s="4">
        <v>4</v>
      </c>
      <c r="CI62" s="4">
        <v>100</v>
      </c>
      <c r="CJ62" s="20" t="s">
        <v>51</v>
      </c>
      <c r="CK62" s="2" t="s">
        <v>51</v>
      </c>
      <c r="CL62" s="2" t="s">
        <v>51</v>
      </c>
      <c r="CM62" s="6">
        <v>4</v>
      </c>
      <c r="CN62" s="26" t="s">
        <v>51</v>
      </c>
      <c r="CO62" s="2" t="s">
        <v>51</v>
      </c>
      <c r="CP62" s="4">
        <v>4</v>
      </c>
      <c r="CQ62" s="4">
        <v>4</v>
      </c>
      <c r="CR62" s="4">
        <v>100</v>
      </c>
      <c r="CS62" s="3">
        <v>28</v>
      </c>
      <c r="CT62" s="3">
        <v>30</v>
      </c>
      <c r="CU62" s="3">
        <v>93.33</v>
      </c>
      <c r="CV62" s="26" t="s">
        <v>51</v>
      </c>
      <c r="CW62" s="2" t="s">
        <v>51</v>
      </c>
      <c r="CX62" s="2" t="s">
        <v>51</v>
      </c>
      <c r="CY62" s="7">
        <v>0</v>
      </c>
      <c r="CZ62" s="2" t="s">
        <v>51</v>
      </c>
      <c r="DA62" s="2" t="s">
        <v>51</v>
      </c>
      <c r="DB62" s="4">
        <v>0</v>
      </c>
      <c r="DC62" s="4">
        <v>4</v>
      </c>
      <c r="DD62" s="4">
        <v>0</v>
      </c>
      <c r="DE62" s="2" t="s">
        <v>51</v>
      </c>
      <c r="DF62" s="7">
        <v>0</v>
      </c>
      <c r="DG62" s="26" t="s">
        <v>51</v>
      </c>
      <c r="DH62" s="2" t="s">
        <v>51</v>
      </c>
      <c r="DI62" s="2" t="s">
        <v>51</v>
      </c>
      <c r="DJ62" s="20" t="s">
        <v>51</v>
      </c>
      <c r="DK62" s="4">
        <v>0</v>
      </c>
      <c r="DL62" s="4">
        <v>4</v>
      </c>
      <c r="DM62" s="4">
        <v>0</v>
      </c>
      <c r="DN62" s="2" t="s">
        <v>51</v>
      </c>
      <c r="DO62" s="26" t="s">
        <v>51</v>
      </c>
      <c r="DP62" s="20" t="s">
        <v>51</v>
      </c>
      <c r="DQ62" s="2" t="s">
        <v>51</v>
      </c>
      <c r="DR62" s="2" t="s">
        <v>51</v>
      </c>
      <c r="DS62" s="6">
        <v>6</v>
      </c>
      <c r="DT62" s="4">
        <v>6</v>
      </c>
      <c r="DU62" s="4">
        <v>6</v>
      </c>
      <c r="DV62" s="4">
        <v>100</v>
      </c>
      <c r="DW62" s="7">
        <v>0</v>
      </c>
      <c r="DX62" s="2" t="s">
        <v>51</v>
      </c>
      <c r="DY62" s="26" t="s">
        <v>51</v>
      </c>
      <c r="DZ62" s="2" t="s">
        <v>51</v>
      </c>
      <c r="EA62" s="20" t="s">
        <v>51</v>
      </c>
      <c r="EB62" s="2" t="s">
        <v>51</v>
      </c>
      <c r="EC62" s="4">
        <v>0</v>
      </c>
      <c r="ED62" s="4">
        <v>6</v>
      </c>
      <c r="EE62" s="4">
        <v>0</v>
      </c>
      <c r="EF62" s="7">
        <v>0</v>
      </c>
      <c r="EG62" s="20" t="s">
        <v>51</v>
      </c>
      <c r="EH62" s="26" t="s">
        <v>51</v>
      </c>
      <c r="EI62" s="2" t="s">
        <v>51</v>
      </c>
      <c r="EJ62" s="2" t="s">
        <v>51</v>
      </c>
      <c r="EK62" s="2" t="s">
        <v>51</v>
      </c>
      <c r="EL62" s="4">
        <v>0</v>
      </c>
      <c r="EM62" s="4">
        <v>6</v>
      </c>
      <c r="EN62" s="4">
        <v>0</v>
      </c>
      <c r="EO62" s="20" t="s">
        <v>51</v>
      </c>
      <c r="EP62" s="26" t="s">
        <v>51</v>
      </c>
      <c r="EQ62" s="2" t="s">
        <v>51</v>
      </c>
      <c r="ER62" s="6">
        <v>6</v>
      </c>
      <c r="ES62" s="2" t="s">
        <v>51</v>
      </c>
      <c r="ET62" s="2" t="s">
        <v>51</v>
      </c>
      <c r="EU62" s="4">
        <v>6</v>
      </c>
      <c r="EV62" s="4">
        <v>6</v>
      </c>
      <c r="EW62" s="4">
        <v>100</v>
      </c>
      <c r="EX62" s="2" t="s">
        <v>51</v>
      </c>
      <c r="EY62" s="7">
        <v>0</v>
      </c>
      <c r="EZ62" s="26" t="s">
        <v>51</v>
      </c>
      <c r="FA62" s="20" t="s">
        <v>51</v>
      </c>
      <c r="FB62" s="2" t="s">
        <v>51</v>
      </c>
      <c r="FC62" s="2" t="s">
        <v>51</v>
      </c>
      <c r="FD62" s="4">
        <v>0</v>
      </c>
      <c r="FE62" s="4">
        <v>6</v>
      </c>
      <c r="FF62" s="4">
        <v>0</v>
      </c>
      <c r="FG62" s="3">
        <v>12</v>
      </c>
      <c r="FH62" s="3">
        <v>38</v>
      </c>
      <c r="FI62" s="3">
        <v>31.58</v>
      </c>
      <c r="FJ62" s="2" t="s">
        <v>51</v>
      </c>
      <c r="FK62" s="2" t="s">
        <v>51</v>
      </c>
      <c r="FL62" s="2" t="s">
        <v>51</v>
      </c>
      <c r="FM62" s="2" t="s">
        <v>51</v>
      </c>
      <c r="FN62" s="2" t="s">
        <v>51</v>
      </c>
      <c r="FO62" s="26" t="s">
        <v>51</v>
      </c>
      <c r="FP62" s="2" t="s">
        <v>51</v>
      </c>
      <c r="FQ62" s="2" t="s">
        <v>51</v>
      </c>
      <c r="FR62" s="20" t="s">
        <v>51</v>
      </c>
      <c r="FS62" s="7">
        <v>0</v>
      </c>
      <c r="FT62" s="4">
        <v>0</v>
      </c>
      <c r="FU62" s="4">
        <v>2</v>
      </c>
      <c r="FV62" s="4">
        <v>0</v>
      </c>
      <c r="FW62" s="2" t="s">
        <v>51</v>
      </c>
      <c r="FX62" s="2" t="s">
        <v>51</v>
      </c>
      <c r="FY62" s="2" t="s">
        <v>51</v>
      </c>
      <c r="FZ62" s="20" t="s">
        <v>51</v>
      </c>
      <c r="GA62" s="7">
        <v>0</v>
      </c>
      <c r="GB62" s="2" t="s">
        <v>51</v>
      </c>
      <c r="GC62" s="2" t="s">
        <v>51</v>
      </c>
      <c r="GD62" s="2" t="s">
        <v>51</v>
      </c>
      <c r="GE62" s="26" t="s">
        <v>51</v>
      </c>
      <c r="GF62" s="2" t="s">
        <v>51</v>
      </c>
      <c r="GG62" s="4">
        <v>0</v>
      </c>
      <c r="GH62" s="4">
        <v>4</v>
      </c>
      <c r="GI62" s="4">
        <v>0</v>
      </c>
      <c r="GJ62" s="2" t="s">
        <v>51</v>
      </c>
      <c r="GK62" s="2" t="s">
        <v>51</v>
      </c>
      <c r="GL62" s="2" t="s">
        <v>51</v>
      </c>
      <c r="GM62" s="2" t="s">
        <v>51</v>
      </c>
      <c r="GN62" s="2" t="s">
        <v>51</v>
      </c>
      <c r="GO62" s="26" t="s">
        <v>51</v>
      </c>
      <c r="GP62" s="2" t="s">
        <v>51</v>
      </c>
      <c r="GQ62" s="2" t="s">
        <v>51</v>
      </c>
      <c r="GR62" s="2" t="s">
        <v>51</v>
      </c>
      <c r="GS62" s="6">
        <v>4</v>
      </c>
      <c r="GT62" s="4">
        <v>4</v>
      </c>
      <c r="GU62" s="4">
        <v>4</v>
      </c>
      <c r="GV62" s="4">
        <v>100</v>
      </c>
      <c r="GW62" s="20" t="s">
        <v>51</v>
      </c>
      <c r="GX62" s="2" t="s">
        <v>51</v>
      </c>
      <c r="GY62" s="2" t="s">
        <v>51</v>
      </c>
      <c r="GZ62" s="2" t="s">
        <v>51</v>
      </c>
      <c r="HA62" s="2" t="s">
        <v>51</v>
      </c>
      <c r="HB62" s="26" t="s">
        <v>51</v>
      </c>
      <c r="HC62" s="7">
        <v>0</v>
      </c>
      <c r="HD62" s="2" t="s">
        <v>51</v>
      </c>
      <c r="HE62" s="2" t="s">
        <v>51</v>
      </c>
      <c r="HF62" s="2" t="s">
        <v>51</v>
      </c>
      <c r="HG62" s="4">
        <v>0</v>
      </c>
      <c r="HH62" s="4">
        <v>4</v>
      </c>
      <c r="HI62" s="4">
        <v>0</v>
      </c>
      <c r="HJ62" s="20" t="s">
        <v>51</v>
      </c>
      <c r="HK62" s="2" t="s">
        <v>51</v>
      </c>
      <c r="HL62" s="2" t="s">
        <v>51</v>
      </c>
      <c r="HM62" s="2" t="s">
        <v>51</v>
      </c>
      <c r="HN62" s="2" t="s">
        <v>51</v>
      </c>
      <c r="HO62" s="26" t="s">
        <v>51</v>
      </c>
      <c r="HP62" s="6">
        <v>6</v>
      </c>
      <c r="HQ62" s="2" t="s">
        <v>51</v>
      </c>
      <c r="HR62" s="2" t="s">
        <v>51</v>
      </c>
      <c r="HS62" s="2" t="s">
        <v>51</v>
      </c>
      <c r="HT62" s="4">
        <v>6</v>
      </c>
      <c r="HU62" s="4">
        <v>6</v>
      </c>
      <c r="HV62" s="4">
        <v>100</v>
      </c>
      <c r="HW62" s="3">
        <v>10</v>
      </c>
      <c r="HX62" s="3">
        <v>20</v>
      </c>
      <c r="HY62" s="3">
        <v>50</v>
      </c>
      <c r="HZ62" s="2" t="s">
        <v>51</v>
      </c>
      <c r="IA62" s="2" t="s">
        <v>51</v>
      </c>
      <c r="IB62" s="6">
        <v>2</v>
      </c>
      <c r="IC62" s="2" t="s">
        <v>51</v>
      </c>
      <c r="ID62" s="2" t="s">
        <v>51</v>
      </c>
      <c r="IE62" s="2" t="s">
        <v>51</v>
      </c>
      <c r="IF62" s="2" t="s">
        <v>51</v>
      </c>
      <c r="IG62" s="20" t="s">
        <v>51</v>
      </c>
      <c r="IH62" s="2" t="s">
        <v>51</v>
      </c>
      <c r="II62" s="2" t="s">
        <v>51</v>
      </c>
      <c r="IJ62" s="4">
        <v>2</v>
      </c>
      <c r="IK62" s="4">
        <v>2</v>
      </c>
      <c r="IL62" s="4">
        <v>100</v>
      </c>
      <c r="IM62" s="26" t="s">
        <v>51</v>
      </c>
      <c r="IN62" s="2" t="s">
        <v>51</v>
      </c>
      <c r="IO62" s="6">
        <v>4</v>
      </c>
      <c r="IP62" s="20" t="s">
        <v>51</v>
      </c>
      <c r="IQ62" s="2" t="s">
        <v>51</v>
      </c>
      <c r="IR62" s="2" t="s">
        <v>51</v>
      </c>
      <c r="IS62" s="2" t="s">
        <v>51</v>
      </c>
      <c r="IT62" s="2" t="s">
        <v>51</v>
      </c>
      <c r="IU62" s="2" t="s">
        <v>51</v>
      </c>
      <c r="IV62" s="2" t="s">
        <v>51</v>
      </c>
      <c r="IW62" s="4">
        <v>4</v>
      </c>
      <c r="IX62" s="4">
        <v>4</v>
      </c>
      <c r="IY62" s="4">
        <v>100</v>
      </c>
      <c r="IZ62" s="26" t="s">
        <v>51</v>
      </c>
      <c r="JA62" s="2" t="s">
        <v>51</v>
      </c>
      <c r="JB62" s="2" t="s">
        <v>51</v>
      </c>
      <c r="JC62" s="2" t="s">
        <v>51</v>
      </c>
      <c r="JD62" s="20" t="s">
        <v>51</v>
      </c>
      <c r="JE62" s="2" t="s">
        <v>51</v>
      </c>
      <c r="JF62" s="8">
        <v>3</v>
      </c>
      <c r="JG62" s="2" t="s">
        <v>51</v>
      </c>
      <c r="JH62" s="2" t="s">
        <v>51</v>
      </c>
      <c r="JI62" s="2" t="s">
        <v>51</v>
      </c>
      <c r="JJ62" s="4">
        <v>3</v>
      </c>
      <c r="JK62" s="4">
        <v>6</v>
      </c>
      <c r="JL62" s="4">
        <v>50</v>
      </c>
      <c r="JM62" s="3">
        <v>9</v>
      </c>
      <c r="JN62" s="3">
        <v>12</v>
      </c>
      <c r="JO62" s="3">
        <v>75</v>
      </c>
      <c r="JP62" s="1">
        <v>59</v>
      </c>
      <c r="JQ62" s="1">
        <v>100</v>
      </c>
      <c r="JR62" s="1">
        <v>59</v>
      </c>
    </row>
    <row r="63" spans="1:278" ht="16.350000000000001" customHeight="1" x14ac:dyDescent="0.25">
      <c r="A63" s="1">
        <v>763</v>
      </c>
      <c r="B63" s="2" t="s">
        <v>557</v>
      </c>
      <c r="C63" s="2" t="s">
        <v>49</v>
      </c>
      <c r="D63" s="2" t="s">
        <v>524</v>
      </c>
      <c r="E63" s="20" t="s">
        <v>1182</v>
      </c>
      <c r="F63" s="2" t="s">
        <v>1136</v>
      </c>
      <c r="G63" s="26" t="s">
        <v>51</v>
      </c>
      <c r="H63" s="6">
        <v>2</v>
      </c>
      <c r="I63" s="2" t="s">
        <v>51</v>
      </c>
      <c r="J63" s="2" t="s">
        <v>51</v>
      </c>
      <c r="K63" s="2" t="s">
        <v>51</v>
      </c>
      <c r="L63" s="2" t="s">
        <v>51</v>
      </c>
      <c r="M63" s="4">
        <v>2</v>
      </c>
      <c r="N63" s="4">
        <v>2</v>
      </c>
      <c r="O63" s="4">
        <v>100</v>
      </c>
      <c r="P63" s="20" t="s">
        <v>51</v>
      </c>
      <c r="Q63" s="6">
        <v>2</v>
      </c>
      <c r="R63" s="2" t="s">
        <v>51</v>
      </c>
      <c r="S63" s="26" t="s">
        <v>51</v>
      </c>
      <c r="T63" s="2" t="s">
        <v>51</v>
      </c>
      <c r="U63" s="2" t="s">
        <v>51</v>
      </c>
      <c r="V63" s="4">
        <v>2</v>
      </c>
      <c r="W63" s="4">
        <v>2</v>
      </c>
      <c r="X63" s="4">
        <v>100</v>
      </c>
      <c r="Y63" s="6">
        <v>2</v>
      </c>
      <c r="Z63" s="24" t="s">
        <v>51</v>
      </c>
      <c r="AA63" s="24" t="s">
        <v>51</v>
      </c>
      <c r="AB63" s="24" t="s">
        <v>51</v>
      </c>
      <c r="AC63" s="24" t="s">
        <v>51</v>
      </c>
      <c r="AD63" s="24" t="s">
        <v>51</v>
      </c>
      <c r="AE63" s="4">
        <v>2</v>
      </c>
      <c r="AF63" s="4">
        <v>2</v>
      </c>
      <c r="AG63" s="4">
        <v>100</v>
      </c>
      <c r="AH63" s="2" t="s">
        <v>51</v>
      </c>
      <c r="AI63" s="2" t="s">
        <v>51</v>
      </c>
      <c r="AJ63" s="26" t="s">
        <v>51</v>
      </c>
      <c r="AK63" s="7">
        <v>0</v>
      </c>
      <c r="AL63" s="20" t="s">
        <v>51</v>
      </c>
      <c r="AM63" s="2" t="s">
        <v>51</v>
      </c>
      <c r="AN63" s="4">
        <v>0</v>
      </c>
      <c r="AO63" s="4">
        <v>2</v>
      </c>
      <c r="AP63" s="4">
        <v>0</v>
      </c>
      <c r="AQ63" s="2" t="s">
        <v>51</v>
      </c>
      <c r="AR63" s="26" t="s">
        <v>51</v>
      </c>
      <c r="AS63" s="2" t="s">
        <v>51</v>
      </c>
      <c r="AT63" s="2" t="s">
        <v>51</v>
      </c>
      <c r="AU63" s="2" t="s">
        <v>51</v>
      </c>
      <c r="AV63" s="6">
        <v>2</v>
      </c>
      <c r="AW63" s="4">
        <v>2</v>
      </c>
      <c r="AX63" s="4">
        <v>2</v>
      </c>
      <c r="AY63" s="4">
        <v>100</v>
      </c>
      <c r="AZ63" s="2" t="s">
        <v>51</v>
      </c>
      <c r="BA63" s="6">
        <v>4</v>
      </c>
      <c r="BB63" s="26" t="s">
        <v>51</v>
      </c>
      <c r="BC63" s="2" t="s">
        <v>51</v>
      </c>
      <c r="BD63" s="2" t="s">
        <v>51</v>
      </c>
      <c r="BE63" s="2" t="s">
        <v>51</v>
      </c>
      <c r="BF63" s="4">
        <v>4</v>
      </c>
      <c r="BG63" s="4">
        <v>4</v>
      </c>
      <c r="BH63" s="4">
        <v>100</v>
      </c>
      <c r="BI63" s="26" t="s">
        <v>51</v>
      </c>
      <c r="BJ63" s="2" t="s">
        <v>51</v>
      </c>
      <c r="BK63" s="2" t="s">
        <v>51</v>
      </c>
      <c r="BL63" s="2" t="s">
        <v>51</v>
      </c>
      <c r="BM63" s="6">
        <v>4</v>
      </c>
      <c r="BN63" s="20" t="s">
        <v>51</v>
      </c>
      <c r="BO63" s="4">
        <v>4</v>
      </c>
      <c r="BP63" s="4">
        <v>4</v>
      </c>
      <c r="BQ63" s="4">
        <v>100</v>
      </c>
      <c r="BR63" s="20" t="s">
        <v>51</v>
      </c>
      <c r="BS63" s="6">
        <v>4</v>
      </c>
      <c r="BT63" s="2" t="s">
        <v>51</v>
      </c>
      <c r="BU63" s="26" t="s">
        <v>51</v>
      </c>
      <c r="BV63" s="2" t="s">
        <v>51</v>
      </c>
      <c r="BW63" s="2" t="s">
        <v>51</v>
      </c>
      <c r="BX63" s="4">
        <v>4</v>
      </c>
      <c r="BY63" s="4">
        <v>4</v>
      </c>
      <c r="BZ63" s="4">
        <v>100</v>
      </c>
      <c r="CA63" s="26" t="s">
        <v>51</v>
      </c>
      <c r="CB63" s="2" t="s">
        <v>51</v>
      </c>
      <c r="CC63" s="2" t="s">
        <v>51</v>
      </c>
      <c r="CD63" s="2" t="s">
        <v>51</v>
      </c>
      <c r="CE63" s="20" t="s">
        <v>51</v>
      </c>
      <c r="CF63" s="6">
        <v>4</v>
      </c>
      <c r="CG63" s="4">
        <v>4</v>
      </c>
      <c r="CH63" s="4">
        <v>4</v>
      </c>
      <c r="CI63" s="4">
        <v>100</v>
      </c>
      <c r="CJ63" s="2" t="s">
        <v>51</v>
      </c>
      <c r="CK63" s="2" t="s">
        <v>51</v>
      </c>
      <c r="CL63" s="2" t="s">
        <v>51</v>
      </c>
      <c r="CM63" s="2" t="s">
        <v>51</v>
      </c>
      <c r="CN63" s="6">
        <v>4</v>
      </c>
      <c r="CO63" s="26" t="s">
        <v>51</v>
      </c>
      <c r="CP63" s="4">
        <v>4</v>
      </c>
      <c r="CQ63" s="4">
        <v>4</v>
      </c>
      <c r="CR63" s="4">
        <v>100</v>
      </c>
      <c r="CS63" s="3">
        <v>28</v>
      </c>
      <c r="CT63" s="3">
        <v>30</v>
      </c>
      <c r="CU63" s="3">
        <v>93.33</v>
      </c>
      <c r="CV63" s="2" t="s">
        <v>51</v>
      </c>
      <c r="CW63" s="2" t="s">
        <v>51</v>
      </c>
      <c r="CX63" s="26" t="s">
        <v>51</v>
      </c>
      <c r="CY63" s="7">
        <v>0</v>
      </c>
      <c r="CZ63" s="2" t="s">
        <v>51</v>
      </c>
      <c r="DA63" s="2" t="s">
        <v>51</v>
      </c>
      <c r="DB63" s="4">
        <v>0</v>
      </c>
      <c r="DC63" s="4">
        <v>4</v>
      </c>
      <c r="DD63" s="4">
        <v>0</v>
      </c>
      <c r="DE63" s="2" t="s">
        <v>51</v>
      </c>
      <c r="DF63" s="6">
        <v>4</v>
      </c>
      <c r="DG63" s="2" t="s">
        <v>51</v>
      </c>
      <c r="DH63" s="2" t="s">
        <v>51</v>
      </c>
      <c r="DI63" s="20" t="s">
        <v>51</v>
      </c>
      <c r="DJ63" s="2" t="s">
        <v>51</v>
      </c>
      <c r="DK63" s="4">
        <v>4</v>
      </c>
      <c r="DL63" s="4">
        <v>4</v>
      </c>
      <c r="DM63" s="4">
        <v>100</v>
      </c>
      <c r="DN63" s="20" t="s">
        <v>51</v>
      </c>
      <c r="DO63" s="2" t="s">
        <v>51</v>
      </c>
      <c r="DP63" s="2" t="s">
        <v>51</v>
      </c>
      <c r="DQ63" s="2" t="s">
        <v>51</v>
      </c>
      <c r="DR63" s="26" t="s">
        <v>51</v>
      </c>
      <c r="DS63" s="6">
        <v>6</v>
      </c>
      <c r="DT63" s="4">
        <v>6</v>
      </c>
      <c r="DU63" s="4">
        <v>6</v>
      </c>
      <c r="DV63" s="4">
        <v>100</v>
      </c>
      <c r="DW63" s="2" t="s">
        <v>51</v>
      </c>
      <c r="DX63" s="20" t="s">
        <v>51</v>
      </c>
      <c r="DY63" s="2" t="s">
        <v>51</v>
      </c>
      <c r="DZ63" s="26" t="s">
        <v>51</v>
      </c>
      <c r="EA63" s="7">
        <v>0</v>
      </c>
      <c r="EB63" s="2" t="s">
        <v>51</v>
      </c>
      <c r="EC63" s="4">
        <v>0</v>
      </c>
      <c r="ED63" s="4">
        <v>6</v>
      </c>
      <c r="EE63" s="4">
        <v>0</v>
      </c>
      <c r="EF63" s="7">
        <v>0</v>
      </c>
      <c r="EG63" s="20" t="s">
        <v>51</v>
      </c>
      <c r="EH63" s="2" t="s">
        <v>51</v>
      </c>
      <c r="EI63" s="2" t="s">
        <v>51</v>
      </c>
      <c r="EJ63" s="2" t="s">
        <v>51</v>
      </c>
      <c r="EK63" s="2" t="s">
        <v>51</v>
      </c>
      <c r="EL63" s="4">
        <v>0</v>
      </c>
      <c r="EM63" s="4">
        <v>6</v>
      </c>
      <c r="EN63" s="4">
        <v>0</v>
      </c>
      <c r="EO63" s="26" t="s">
        <v>51</v>
      </c>
      <c r="EP63" s="7">
        <v>0</v>
      </c>
      <c r="EQ63" s="2" t="s">
        <v>51</v>
      </c>
      <c r="ER63" s="2" t="s">
        <v>51</v>
      </c>
      <c r="ES63" s="2" t="s">
        <v>51</v>
      </c>
      <c r="ET63" s="20" t="s">
        <v>51</v>
      </c>
      <c r="EU63" s="4">
        <v>0</v>
      </c>
      <c r="EV63" s="4">
        <v>6</v>
      </c>
      <c r="EW63" s="4">
        <v>0</v>
      </c>
      <c r="EX63" s="2" t="s">
        <v>51</v>
      </c>
      <c r="EY63" s="20" t="s">
        <v>51</v>
      </c>
      <c r="EZ63" s="2" t="s">
        <v>51</v>
      </c>
      <c r="FA63" s="2" t="s">
        <v>51</v>
      </c>
      <c r="FB63" s="2" t="s">
        <v>51</v>
      </c>
      <c r="FC63" s="6">
        <v>6</v>
      </c>
      <c r="FD63" s="4">
        <v>6</v>
      </c>
      <c r="FE63" s="4">
        <v>6</v>
      </c>
      <c r="FF63" s="4">
        <v>100</v>
      </c>
      <c r="FG63" s="3">
        <v>16</v>
      </c>
      <c r="FH63" s="3">
        <v>38</v>
      </c>
      <c r="FI63" s="3">
        <v>42.11</v>
      </c>
      <c r="FJ63" s="2" t="s">
        <v>51</v>
      </c>
      <c r="FK63" s="2" t="s">
        <v>51</v>
      </c>
      <c r="FL63" s="2" t="s">
        <v>51</v>
      </c>
      <c r="FM63" s="2" t="s">
        <v>51</v>
      </c>
      <c r="FN63" s="20" t="s">
        <v>51</v>
      </c>
      <c r="FO63" s="2" t="s">
        <v>51</v>
      </c>
      <c r="FP63" s="2" t="s">
        <v>51</v>
      </c>
      <c r="FQ63" s="2" t="s">
        <v>51</v>
      </c>
      <c r="FR63" s="6">
        <v>2</v>
      </c>
      <c r="FS63" s="2" t="s">
        <v>51</v>
      </c>
      <c r="FT63" s="4">
        <v>2</v>
      </c>
      <c r="FU63" s="4">
        <v>2</v>
      </c>
      <c r="FV63" s="4">
        <v>100</v>
      </c>
      <c r="FW63" s="2" t="s">
        <v>51</v>
      </c>
      <c r="FX63" s="2" t="s">
        <v>51</v>
      </c>
      <c r="FY63" s="2" t="s">
        <v>51</v>
      </c>
      <c r="FZ63" s="20" t="s">
        <v>51</v>
      </c>
      <c r="GA63" s="2" t="s">
        <v>51</v>
      </c>
      <c r="GB63" s="7">
        <v>0</v>
      </c>
      <c r="GC63" s="2" t="s">
        <v>51</v>
      </c>
      <c r="GD63" s="2" t="s">
        <v>51</v>
      </c>
      <c r="GE63" s="2" t="s">
        <v>51</v>
      </c>
      <c r="GF63" s="2" t="s">
        <v>51</v>
      </c>
      <c r="GG63" s="4">
        <v>0</v>
      </c>
      <c r="GH63" s="4">
        <v>4</v>
      </c>
      <c r="GI63" s="4">
        <v>0</v>
      </c>
      <c r="GJ63" s="2" t="s">
        <v>51</v>
      </c>
      <c r="GK63" s="2" t="s">
        <v>51</v>
      </c>
      <c r="GL63" s="7">
        <v>0</v>
      </c>
      <c r="GM63" s="2" t="s">
        <v>51</v>
      </c>
      <c r="GN63" s="2" t="s">
        <v>51</v>
      </c>
      <c r="GO63" s="2" t="s">
        <v>51</v>
      </c>
      <c r="GP63" s="2" t="s">
        <v>51</v>
      </c>
      <c r="GQ63" s="2" t="s">
        <v>51</v>
      </c>
      <c r="GR63" s="2" t="s">
        <v>51</v>
      </c>
      <c r="GS63" s="20" t="s">
        <v>51</v>
      </c>
      <c r="GT63" s="4">
        <v>0</v>
      </c>
      <c r="GU63" s="4">
        <v>4</v>
      </c>
      <c r="GV63" s="4">
        <v>0</v>
      </c>
      <c r="GW63" s="2" t="s">
        <v>51</v>
      </c>
      <c r="GX63" s="26" t="s">
        <v>51</v>
      </c>
      <c r="GY63" s="2" t="s">
        <v>51</v>
      </c>
      <c r="GZ63" s="2" t="s">
        <v>51</v>
      </c>
      <c r="HA63" s="2" t="s">
        <v>51</v>
      </c>
      <c r="HB63" s="2" t="s">
        <v>51</v>
      </c>
      <c r="HC63" s="2" t="s">
        <v>51</v>
      </c>
      <c r="HD63" s="20" t="s">
        <v>51</v>
      </c>
      <c r="HE63" s="7">
        <v>0</v>
      </c>
      <c r="HF63" s="2" t="s">
        <v>51</v>
      </c>
      <c r="HG63" s="4">
        <v>0</v>
      </c>
      <c r="HH63" s="4">
        <v>4</v>
      </c>
      <c r="HI63" s="4">
        <v>0</v>
      </c>
      <c r="HJ63" s="2" t="s">
        <v>51</v>
      </c>
      <c r="HK63" s="2" t="s">
        <v>51</v>
      </c>
      <c r="HL63" s="2" t="s">
        <v>51</v>
      </c>
      <c r="HM63" s="2" t="s">
        <v>51</v>
      </c>
      <c r="HN63" s="6">
        <v>6</v>
      </c>
      <c r="HO63" s="2" t="s">
        <v>51</v>
      </c>
      <c r="HP63" s="2" t="s">
        <v>51</v>
      </c>
      <c r="HQ63" s="20" t="s">
        <v>51</v>
      </c>
      <c r="HR63" s="26" t="s">
        <v>51</v>
      </c>
      <c r="HS63" s="2" t="s">
        <v>51</v>
      </c>
      <c r="HT63" s="4">
        <v>6</v>
      </c>
      <c r="HU63" s="4">
        <v>6</v>
      </c>
      <c r="HV63" s="4">
        <v>100</v>
      </c>
      <c r="HW63" s="3">
        <v>8</v>
      </c>
      <c r="HX63" s="3">
        <v>20</v>
      </c>
      <c r="HY63" s="3">
        <v>40</v>
      </c>
      <c r="HZ63" s="2" t="s">
        <v>51</v>
      </c>
      <c r="IA63" s="26" t="s">
        <v>51</v>
      </c>
      <c r="IB63" s="2" t="s">
        <v>51</v>
      </c>
      <c r="IC63" s="6">
        <v>2</v>
      </c>
      <c r="ID63" s="2" t="s">
        <v>51</v>
      </c>
      <c r="IE63" s="2" t="s">
        <v>51</v>
      </c>
      <c r="IF63" s="2" t="s">
        <v>51</v>
      </c>
      <c r="IG63" s="2" t="s">
        <v>51</v>
      </c>
      <c r="IH63" s="2" t="s">
        <v>51</v>
      </c>
      <c r="II63" s="2" t="s">
        <v>51</v>
      </c>
      <c r="IJ63" s="4">
        <v>2</v>
      </c>
      <c r="IK63" s="4">
        <v>2</v>
      </c>
      <c r="IL63" s="4">
        <v>100</v>
      </c>
      <c r="IM63" s="2" t="s">
        <v>51</v>
      </c>
      <c r="IN63" s="2" t="s">
        <v>51</v>
      </c>
      <c r="IO63" s="2" t="s">
        <v>51</v>
      </c>
      <c r="IP63" s="2" t="s">
        <v>51</v>
      </c>
      <c r="IQ63" s="2" t="s">
        <v>51</v>
      </c>
      <c r="IR63" s="2" t="s">
        <v>51</v>
      </c>
      <c r="IS63" s="20" t="s">
        <v>51</v>
      </c>
      <c r="IT63" s="7">
        <v>0</v>
      </c>
      <c r="IU63" s="26" t="s">
        <v>51</v>
      </c>
      <c r="IV63" s="2" t="s">
        <v>51</v>
      </c>
      <c r="IW63" s="4">
        <v>0</v>
      </c>
      <c r="IX63" s="4">
        <v>4</v>
      </c>
      <c r="IY63" s="4">
        <v>0</v>
      </c>
      <c r="IZ63" s="6">
        <v>6</v>
      </c>
      <c r="JA63" s="2" t="s">
        <v>51</v>
      </c>
      <c r="JB63" s="2" t="s">
        <v>51</v>
      </c>
      <c r="JC63" s="2" t="s">
        <v>51</v>
      </c>
      <c r="JD63" s="2" t="s">
        <v>51</v>
      </c>
      <c r="JE63" s="2" t="s">
        <v>51</v>
      </c>
      <c r="JF63" s="26" t="s">
        <v>51</v>
      </c>
      <c r="JG63" s="2" t="s">
        <v>51</v>
      </c>
      <c r="JH63" s="2" t="s">
        <v>51</v>
      </c>
      <c r="JI63" s="2" t="s">
        <v>51</v>
      </c>
      <c r="JJ63" s="4">
        <v>6</v>
      </c>
      <c r="JK63" s="4">
        <v>6</v>
      </c>
      <c r="JL63" s="4">
        <v>100</v>
      </c>
      <c r="JM63" s="3">
        <v>8</v>
      </c>
      <c r="JN63" s="3">
        <v>12</v>
      </c>
      <c r="JO63" s="3">
        <v>66.67</v>
      </c>
      <c r="JP63" s="1">
        <v>60</v>
      </c>
      <c r="JQ63" s="1">
        <v>100</v>
      </c>
      <c r="JR63" s="1">
        <v>60</v>
      </c>
    </row>
    <row r="64" spans="1:278" ht="16.350000000000001" customHeight="1" x14ac:dyDescent="0.25">
      <c r="A64" s="1">
        <v>1099</v>
      </c>
      <c r="B64" s="2" t="s">
        <v>603</v>
      </c>
      <c r="C64" s="2" t="s">
        <v>559</v>
      </c>
      <c r="D64" s="2" t="s">
        <v>551</v>
      </c>
      <c r="E64" s="20" t="s">
        <v>1206</v>
      </c>
      <c r="F64" s="2" t="s">
        <v>1146</v>
      </c>
      <c r="G64" s="2" t="s">
        <v>51</v>
      </c>
      <c r="H64" s="2" t="s">
        <v>51</v>
      </c>
      <c r="I64" s="2" t="s">
        <v>51</v>
      </c>
      <c r="J64" s="2" t="s">
        <v>51</v>
      </c>
      <c r="K64" s="6">
        <v>2</v>
      </c>
      <c r="L64" s="2" t="s">
        <v>51</v>
      </c>
      <c r="M64" s="4">
        <v>2</v>
      </c>
      <c r="N64" s="4">
        <v>2</v>
      </c>
      <c r="O64" s="4">
        <v>100</v>
      </c>
      <c r="P64" s="26" t="s">
        <v>51</v>
      </c>
      <c r="Q64" s="6">
        <v>2</v>
      </c>
      <c r="R64" s="2" t="s">
        <v>51</v>
      </c>
      <c r="S64" s="20" t="s">
        <v>51</v>
      </c>
      <c r="T64" s="2" t="s">
        <v>51</v>
      </c>
      <c r="U64" s="2" t="s">
        <v>51</v>
      </c>
      <c r="V64" s="4">
        <v>2</v>
      </c>
      <c r="W64" s="4">
        <v>2</v>
      </c>
      <c r="X64" s="4">
        <v>100</v>
      </c>
      <c r="Y64" s="6">
        <v>2</v>
      </c>
      <c r="Z64" s="24" t="s">
        <v>51</v>
      </c>
      <c r="AA64" s="25" t="s">
        <v>51</v>
      </c>
      <c r="AB64" s="24" t="s">
        <v>51</v>
      </c>
      <c r="AC64" s="24" t="s">
        <v>51</v>
      </c>
      <c r="AD64" s="24" t="s">
        <v>51</v>
      </c>
      <c r="AE64" s="4">
        <v>2</v>
      </c>
      <c r="AF64" s="4">
        <v>2</v>
      </c>
      <c r="AG64" s="4">
        <v>100</v>
      </c>
      <c r="AH64" s="2" t="s">
        <v>51</v>
      </c>
      <c r="AI64" s="20" t="s">
        <v>51</v>
      </c>
      <c r="AJ64" s="7">
        <v>0</v>
      </c>
      <c r="AK64" s="2" t="s">
        <v>51</v>
      </c>
      <c r="AL64" s="2" t="s">
        <v>51</v>
      </c>
      <c r="AM64" s="26" t="s">
        <v>51</v>
      </c>
      <c r="AN64" s="4">
        <v>0</v>
      </c>
      <c r="AO64" s="4">
        <v>2</v>
      </c>
      <c r="AP64" s="4">
        <v>0</v>
      </c>
      <c r="AQ64" s="2" t="s">
        <v>51</v>
      </c>
      <c r="AR64" s="2" t="s">
        <v>51</v>
      </c>
      <c r="AS64" s="26" t="s">
        <v>51</v>
      </c>
      <c r="AT64" s="2" t="s">
        <v>51</v>
      </c>
      <c r="AU64" s="2" t="s">
        <v>51</v>
      </c>
      <c r="AV64" s="6">
        <v>2</v>
      </c>
      <c r="AW64" s="4">
        <v>2</v>
      </c>
      <c r="AX64" s="4">
        <v>2</v>
      </c>
      <c r="AY64" s="4">
        <v>100</v>
      </c>
      <c r="AZ64" s="2" t="s">
        <v>51</v>
      </c>
      <c r="BA64" s="26" t="s">
        <v>51</v>
      </c>
      <c r="BB64" s="6">
        <v>4</v>
      </c>
      <c r="BC64" s="2" t="s">
        <v>51</v>
      </c>
      <c r="BD64" s="2" t="s">
        <v>51</v>
      </c>
      <c r="BE64" s="2" t="s">
        <v>51</v>
      </c>
      <c r="BF64" s="4">
        <v>4</v>
      </c>
      <c r="BG64" s="4">
        <v>4</v>
      </c>
      <c r="BH64" s="4">
        <v>100</v>
      </c>
      <c r="BI64" s="20" t="s">
        <v>51</v>
      </c>
      <c r="BJ64" s="2" t="s">
        <v>51</v>
      </c>
      <c r="BK64" s="2" t="s">
        <v>51</v>
      </c>
      <c r="BL64" s="26" t="s">
        <v>51</v>
      </c>
      <c r="BM64" s="2" t="s">
        <v>51</v>
      </c>
      <c r="BN64" s="6">
        <v>4</v>
      </c>
      <c r="BO64" s="4">
        <v>4</v>
      </c>
      <c r="BP64" s="4">
        <v>4</v>
      </c>
      <c r="BQ64" s="4">
        <v>100</v>
      </c>
      <c r="BR64" s="26" t="s">
        <v>51</v>
      </c>
      <c r="BS64" s="20" t="s">
        <v>51</v>
      </c>
      <c r="BT64" s="2" t="s">
        <v>51</v>
      </c>
      <c r="BU64" s="2" t="s">
        <v>51</v>
      </c>
      <c r="BV64" s="6">
        <v>4</v>
      </c>
      <c r="BW64" s="2" t="s">
        <v>51</v>
      </c>
      <c r="BX64" s="4">
        <v>4</v>
      </c>
      <c r="BY64" s="4">
        <v>4</v>
      </c>
      <c r="BZ64" s="4">
        <v>100</v>
      </c>
      <c r="CA64" s="2" t="s">
        <v>51</v>
      </c>
      <c r="CB64" s="20" t="s">
        <v>51</v>
      </c>
      <c r="CC64" s="2" t="s">
        <v>51</v>
      </c>
      <c r="CD64" s="26" t="s">
        <v>51</v>
      </c>
      <c r="CE64" s="6">
        <v>4</v>
      </c>
      <c r="CF64" s="2" t="s">
        <v>51</v>
      </c>
      <c r="CG64" s="4">
        <v>4</v>
      </c>
      <c r="CH64" s="4">
        <v>4</v>
      </c>
      <c r="CI64" s="4">
        <v>100</v>
      </c>
      <c r="CJ64" s="2" t="s">
        <v>51</v>
      </c>
      <c r="CK64" s="26" t="s">
        <v>51</v>
      </c>
      <c r="CL64" s="2" t="s">
        <v>51</v>
      </c>
      <c r="CM64" s="6">
        <v>4</v>
      </c>
      <c r="CN64" s="2" t="s">
        <v>51</v>
      </c>
      <c r="CO64" s="20" t="s">
        <v>51</v>
      </c>
      <c r="CP64" s="4">
        <v>4</v>
      </c>
      <c r="CQ64" s="4">
        <v>4</v>
      </c>
      <c r="CR64" s="4">
        <v>100</v>
      </c>
      <c r="CS64" s="3">
        <v>28</v>
      </c>
      <c r="CT64" s="3">
        <v>30</v>
      </c>
      <c r="CU64" s="3">
        <v>93.33</v>
      </c>
      <c r="CV64" s="2" t="s">
        <v>51</v>
      </c>
      <c r="CW64" s="7">
        <v>0</v>
      </c>
      <c r="CX64" s="20" t="s">
        <v>51</v>
      </c>
      <c r="CY64" s="26" t="s">
        <v>51</v>
      </c>
      <c r="CZ64" s="2" t="s">
        <v>51</v>
      </c>
      <c r="DA64" s="2" t="s">
        <v>51</v>
      </c>
      <c r="DB64" s="4">
        <v>0</v>
      </c>
      <c r="DC64" s="4">
        <v>4</v>
      </c>
      <c r="DD64" s="4">
        <v>0</v>
      </c>
      <c r="DE64" s="2" t="s">
        <v>51</v>
      </c>
      <c r="DF64" s="20" t="s">
        <v>51</v>
      </c>
      <c r="DG64" s="6">
        <v>4</v>
      </c>
      <c r="DH64" s="26" t="s">
        <v>51</v>
      </c>
      <c r="DI64" s="2" t="s">
        <v>51</v>
      </c>
      <c r="DJ64" s="2" t="s">
        <v>51</v>
      </c>
      <c r="DK64" s="4">
        <v>4</v>
      </c>
      <c r="DL64" s="4">
        <v>4</v>
      </c>
      <c r="DM64" s="4">
        <v>100</v>
      </c>
      <c r="DN64" s="6">
        <v>6</v>
      </c>
      <c r="DO64" s="2" t="s">
        <v>51</v>
      </c>
      <c r="DP64" s="2" t="s">
        <v>51</v>
      </c>
      <c r="DQ64" s="2" t="s">
        <v>51</v>
      </c>
      <c r="DR64" s="20" t="s">
        <v>51</v>
      </c>
      <c r="DS64" s="26" t="s">
        <v>51</v>
      </c>
      <c r="DT64" s="4">
        <v>6</v>
      </c>
      <c r="DU64" s="4">
        <v>6</v>
      </c>
      <c r="DV64" s="4">
        <v>100</v>
      </c>
      <c r="DW64" s="20" t="s">
        <v>51</v>
      </c>
      <c r="DX64" s="2" t="s">
        <v>51</v>
      </c>
      <c r="DY64" s="6">
        <v>6</v>
      </c>
      <c r="DZ64" s="2" t="s">
        <v>51</v>
      </c>
      <c r="EA64" s="2" t="s">
        <v>51</v>
      </c>
      <c r="EB64" s="2" t="s">
        <v>51</v>
      </c>
      <c r="EC64" s="4">
        <v>6</v>
      </c>
      <c r="ED64" s="4">
        <v>6</v>
      </c>
      <c r="EE64" s="4">
        <v>100</v>
      </c>
      <c r="EF64" s="7">
        <v>0</v>
      </c>
      <c r="EG64" s="2" t="s">
        <v>51</v>
      </c>
      <c r="EH64" s="2" t="s">
        <v>51</v>
      </c>
      <c r="EI64" s="2" t="s">
        <v>51</v>
      </c>
      <c r="EJ64" s="2" t="s">
        <v>51</v>
      </c>
      <c r="EK64" s="2" t="s">
        <v>51</v>
      </c>
      <c r="EL64" s="4">
        <v>0</v>
      </c>
      <c r="EM64" s="4">
        <v>6</v>
      </c>
      <c r="EN64" s="4">
        <v>0</v>
      </c>
      <c r="EO64" s="2" t="s">
        <v>51</v>
      </c>
      <c r="EP64" s="20" t="s">
        <v>51</v>
      </c>
      <c r="EQ64" s="2" t="s">
        <v>51</v>
      </c>
      <c r="ER64" s="2" t="s">
        <v>51</v>
      </c>
      <c r="ES64" s="6">
        <v>6</v>
      </c>
      <c r="ET64" s="26" t="s">
        <v>51</v>
      </c>
      <c r="EU64" s="4">
        <v>6</v>
      </c>
      <c r="EV64" s="4">
        <v>6</v>
      </c>
      <c r="EW64" s="4">
        <v>100</v>
      </c>
      <c r="EX64" s="2" t="s">
        <v>51</v>
      </c>
      <c r="EY64" s="2" t="s">
        <v>51</v>
      </c>
      <c r="EZ64" s="26" t="s">
        <v>51</v>
      </c>
      <c r="FA64" s="2" t="s">
        <v>51</v>
      </c>
      <c r="FB64" s="6">
        <v>6</v>
      </c>
      <c r="FC64" s="2" t="s">
        <v>51</v>
      </c>
      <c r="FD64" s="4">
        <v>6</v>
      </c>
      <c r="FE64" s="4">
        <v>6</v>
      </c>
      <c r="FF64" s="4">
        <v>100</v>
      </c>
      <c r="FG64" s="3">
        <v>28</v>
      </c>
      <c r="FH64" s="3">
        <v>38</v>
      </c>
      <c r="FI64" s="3">
        <v>73.680000000000007</v>
      </c>
      <c r="FJ64" s="26" t="s">
        <v>51</v>
      </c>
      <c r="FK64" s="20" t="s">
        <v>51</v>
      </c>
      <c r="FL64" s="2" t="s">
        <v>51</v>
      </c>
      <c r="FM64" s="6">
        <v>2</v>
      </c>
      <c r="FN64" s="2" t="s">
        <v>51</v>
      </c>
      <c r="FO64" s="2" t="s">
        <v>51</v>
      </c>
      <c r="FP64" s="2" t="s">
        <v>51</v>
      </c>
      <c r="FQ64" s="2" t="s">
        <v>51</v>
      </c>
      <c r="FR64" s="2" t="s">
        <v>51</v>
      </c>
      <c r="FS64" s="2" t="s">
        <v>51</v>
      </c>
      <c r="FT64" s="4">
        <v>2</v>
      </c>
      <c r="FU64" s="4">
        <v>2</v>
      </c>
      <c r="FV64" s="4">
        <v>100</v>
      </c>
      <c r="FW64" s="20" t="s">
        <v>51</v>
      </c>
      <c r="FX64" s="7">
        <v>0</v>
      </c>
      <c r="FY64" s="2" t="s">
        <v>51</v>
      </c>
      <c r="FZ64" s="2" t="s">
        <v>51</v>
      </c>
      <c r="GA64" s="2" t="s">
        <v>51</v>
      </c>
      <c r="GB64" s="26" t="s">
        <v>51</v>
      </c>
      <c r="GC64" s="2" t="s">
        <v>51</v>
      </c>
      <c r="GD64" s="2" t="s">
        <v>51</v>
      </c>
      <c r="GE64" s="2" t="s">
        <v>51</v>
      </c>
      <c r="GF64" s="2" t="s">
        <v>51</v>
      </c>
      <c r="GG64" s="4">
        <v>0</v>
      </c>
      <c r="GH64" s="4">
        <v>4</v>
      </c>
      <c r="GI64" s="4">
        <v>0</v>
      </c>
      <c r="GJ64" s="2" t="s">
        <v>51</v>
      </c>
      <c r="GK64" s="2" t="s">
        <v>51</v>
      </c>
      <c r="GL64" s="2" t="s">
        <v>51</v>
      </c>
      <c r="GM64" s="2" t="s">
        <v>51</v>
      </c>
      <c r="GN64" s="2" t="s">
        <v>51</v>
      </c>
      <c r="GO64" s="2" t="s">
        <v>51</v>
      </c>
      <c r="GP64" s="6">
        <v>4</v>
      </c>
      <c r="GQ64" s="2" t="s">
        <v>51</v>
      </c>
      <c r="GR64" s="26" t="s">
        <v>51</v>
      </c>
      <c r="GS64" s="2" t="s">
        <v>51</v>
      </c>
      <c r="GT64" s="4">
        <v>4</v>
      </c>
      <c r="GU64" s="4">
        <v>4</v>
      </c>
      <c r="GV64" s="4">
        <v>100</v>
      </c>
      <c r="GW64" s="2" t="s">
        <v>51</v>
      </c>
      <c r="GX64" s="2" t="s">
        <v>51</v>
      </c>
      <c r="GY64" s="20" t="s">
        <v>51</v>
      </c>
      <c r="GZ64" s="2" t="s">
        <v>51</v>
      </c>
      <c r="HA64" s="2" t="s">
        <v>51</v>
      </c>
      <c r="HB64" s="2" t="s">
        <v>51</v>
      </c>
      <c r="HC64" s="2" t="s">
        <v>51</v>
      </c>
      <c r="HD64" s="2" t="s">
        <v>51</v>
      </c>
      <c r="HE64" s="2" t="s">
        <v>51</v>
      </c>
      <c r="HF64" s="7">
        <v>0</v>
      </c>
      <c r="HG64" s="4">
        <v>0</v>
      </c>
      <c r="HH64" s="4">
        <v>4</v>
      </c>
      <c r="HI64" s="4">
        <v>0</v>
      </c>
      <c r="HJ64" s="2" t="s">
        <v>51</v>
      </c>
      <c r="HK64" s="2" t="s">
        <v>51</v>
      </c>
      <c r="HL64" s="2" t="s">
        <v>51</v>
      </c>
      <c r="HM64" s="2" t="s">
        <v>51</v>
      </c>
      <c r="HN64" s="20" t="s">
        <v>51</v>
      </c>
      <c r="HO64" s="2" t="s">
        <v>51</v>
      </c>
      <c r="HP64" s="2" t="s">
        <v>51</v>
      </c>
      <c r="HQ64" s="2" t="s">
        <v>51</v>
      </c>
      <c r="HR64" s="8">
        <v>2</v>
      </c>
      <c r="HS64" s="26" t="s">
        <v>51</v>
      </c>
      <c r="HT64" s="4">
        <v>2</v>
      </c>
      <c r="HU64" s="4">
        <v>6</v>
      </c>
      <c r="HV64" s="4">
        <v>33.33</v>
      </c>
      <c r="HW64" s="3">
        <v>8</v>
      </c>
      <c r="HX64" s="3">
        <v>20</v>
      </c>
      <c r="HY64" s="3">
        <v>40</v>
      </c>
      <c r="HZ64" s="2" t="s">
        <v>51</v>
      </c>
      <c r="IA64" s="2" t="s">
        <v>51</v>
      </c>
      <c r="IB64" s="2" t="s">
        <v>51</v>
      </c>
      <c r="IC64" s="26" t="s">
        <v>51</v>
      </c>
      <c r="ID64" s="2" t="s">
        <v>51</v>
      </c>
      <c r="IE64" s="6">
        <v>2</v>
      </c>
      <c r="IF64" s="2" t="s">
        <v>51</v>
      </c>
      <c r="IG64" s="2" t="s">
        <v>51</v>
      </c>
      <c r="IH64" s="2" t="s">
        <v>51</v>
      </c>
      <c r="II64" s="2" t="s">
        <v>51</v>
      </c>
      <c r="IJ64" s="4">
        <v>2</v>
      </c>
      <c r="IK64" s="4">
        <v>2</v>
      </c>
      <c r="IL64" s="4">
        <v>100</v>
      </c>
      <c r="IM64" s="2" t="s">
        <v>51</v>
      </c>
      <c r="IN64" s="20" t="s">
        <v>51</v>
      </c>
      <c r="IO64" s="26" t="s">
        <v>51</v>
      </c>
      <c r="IP64" s="2" t="s">
        <v>51</v>
      </c>
      <c r="IQ64" s="2" t="s">
        <v>51</v>
      </c>
      <c r="IR64" s="2" t="s">
        <v>51</v>
      </c>
      <c r="IS64" s="2" t="s">
        <v>51</v>
      </c>
      <c r="IT64" s="2" t="s">
        <v>51</v>
      </c>
      <c r="IU64" s="6">
        <v>4</v>
      </c>
      <c r="IV64" s="2" t="s">
        <v>51</v>
      </c>
      <c r="IW64" s="4">
        <v>4</v>
      </c>
      <c r="IX64" s="4">
        <v>4</v>
      </c>
      <c r="IY64" s="4">
        <v>100</v>
      </c>
      <c r="IZ64" s="2" t="s">
        <v>51</v>
      </c>
      <c r="JA64" s="20" t="s">
        <v>51</v>
      </c>
      <c r="JB64" s="2" t="s">
        <v>51</v>
      </c>
      <c r="JC64" s="2" t="s">
        <v>51</v>
      </c>
      <c r="JD64" s="2" t="s">
        <v>51</v>
      </c>
      <c r="JE64" s="2" t="s">
        <v>51</v>
      </c>
      <c r="JF64" s="8">
        <v>3</v>
      </c>
      <c r="JG64" s="2" t="s">
        <v>51</v>
      </c>
      <c r="JH64" s="26" t="s">
        <v>51</v>
      </c>
      <c r="JI64" s="2" t="s">
        <v>51</v>
      </c>
      <c r="JJ64" s="4">
        <v>3</v>
      </c>
      <c r="JK64" s="4">
        <v>6</v>
      </c>
      <c r="JL64" s="4">
        <v>50</v>
      </c>
      <c r="JM64" s="3">
        <v>9</v>
      </c>
      <c r="JN64" s="3">
        <v>12</v>
      </c>
      <c r="JO64" s="3">
        <v>75</v>
      </c>
      <c r="JP64" s="1">
        <v>73</v>
      </c>
      <c r="JQ64" s="1">
        <v>100</v>
      </c>
      <c r="JR64" s="1">
        <v>73</v>
      </c>
    </row>
    <row r="65" spans="1:278" ht="16.350000000000001" customHeight="1" x14ac:dyDescent="0.25">
      <c r="A65" s="1">
        <v>1128</v>
      </c>
      <c r="B65" s="2" t="s">
        <v>604</v>
      </c>
      <c r="C65" s="2" t="s">
        <v>570</v>
      </c>
      <c r="D65" s="2" t="s">
        <v>521</v>
      </c>
      <c r="E65" s="20" t="s">
        <v>1180</v>
      </c>
      <c r="F65" s="2" t="s">
        <v>1147</v>
      </c>
      <c r="G65" s="2" t="s">
        <v>51</v>
      </c>
      <c r="H65" s="20" t="s">
        <v>51</v>
      </c>
      <c r="I65" s="2" t="s">
        <v>51</v>
      </c>
      <c r="J65" s="26" t="s">
        <v>51</v>
      </c>
      <c r="K65" s="2" t="s">
        <v>51</v>
      </c>
      <c r="L65" s="6">
        <v>2</v>
      </c>
      <c r="M65" s="4">
        <v>2</v>
      </c>
      <c r="N65" s="4">
        <v>2</v>
      </c>
      <c r="O65" s="4">
        <v>100</v>
      </c>
      <c r="P65" s="26" t="s">
        <v>51</v>
      </c>
      <c r="Q65" s="2" t="s">
        <v>51</v>
      </c>
      <c r="R65" s="2" t="s">
        <v>51</v>
      </c>
      <c r="S65" s="8">
        <v>1</v>
      </c>
      <c r="T65" s="2" t="s">
        <v>51</v>
      </c>
      <c r="U65" s="2" t="s">
        <v>51</v>
      </c>
      <c r="V65" s="4">
        <v>1</v>
      </c>
      <c r="W65" s="4">
        <v>2</v>
      </c>
      <c r="X65" s="4">
        <v>50</v>
      </c>
      <c r="Y65" s="24" t="s">
        <v>51</v>
      </c>
      <c r="Z65" s="24" t="s">
        <v>51</v>
      </c>
      <c r="AA65" s="6">
        <v>2</v>
      </c>
      <c r="AB65" s="24" t="s">
        <v>51</v>
      </c>
      <c r="AC65" s="24" t="s">
        <v>51</v>
      </c>
      <c r="AD65" s="24" t="s">
        <v>51</v>
      </c>
      <c r="AE65" s="4">
        <v>2</v>
      </c>
      <c r="AF65" s="4">
        <v>2</v>
      </c>
      <c r="AG65" s="4">
        <v>100</v>
      </c>
      <c r="AH65" s="2" t="s">
        <v>51</v>
      </c>
      <c r="AI65" s="2" t="s">
        <v>51</v>
      </c>
      <c r="AJ65" s="26" t="s">
        <v>51</v>
      </c>
      <c r="AK65" s="2" t="s">
        <v>51</v>
      </c>
      <c r="AL65" s="2" t="s">
        <v>51</v>
      </c>
      <c r="AM65" s="6">
        <v>2</v>
      </c>
      <c r="AN65" s="4">
        <v>2</v>
      </c>
      <c r="AO65" s="4">
        <v>2</v>
      </c>
      <c r="AP65" s="4">
        <v>100</v>
      </c>
      <c r="AQ65" s="20" t="s">
        <v>51</v>
      </c>
      <c r="AR65" s="26" t="s">
        <v>51</v>
      </c>
      <c r="AS65" s="2" t="s">
        <v>51</v>
      </c>
      <c r="AT65" s="2" t="s">
        <v>51</v>
      </c>
      <c r="AU65" s="2" t="s">
        <v>51</v>
      </c>
      <c r="AV65" s="6">
        <v>2</v>
      </c>
      <c r="AW65" s="4">
        <v>2</v>
      </c>
      <c r="AX65" s="4">
        <v>2</v>
      </c>
      <c r="AY65" s="4">
        <v>100</v>
      </c>
      <c r="AZ65" s="26" t="s">
        <v>51</v>
      </c>
      <c r="BA65" s="2" t="s">
        <v>51</v>
      </c>
      <c r="BB65" s="2" t="s">
        <v>51</v>
      </c>
      <c r="BC65" s="2" t="s">
        <v>51</v>
      </c>
      <c r="BD65" s="2" t="s">
        <v>51</v>
      </c>
      <c r="BE65" s="6">
        <v>4</v>
      </c>
      <c r="BF65" s="4">
        <v>4</v>
      </c>
      <c r="BG65" s="4">
        <v>4</v>
      </c>
      <c r="BH65" s="4">
        <v>100</v>
      </c>
      <c r="BI65" s="2" t="s">
        <v>51</v>
      </c>
      <c r="BJ65" s="6">
        <v>4</v>
      </c>
      <c r="BK65" s="2" t="s">
        <v>51</v>
      </c>
      <c r="BL65" s="26" t="s">
        <v>51</v>
      </c>
      <c r="BM65" s="20" t="s">
        <v>51</v>
      </c>
      <c r="BN65" s="2" t="s">
        <v>51</v>
      </c>
      <c r="BO65" s="4">
        <v>4</v>
      </c>
      <c r="BP65" s="4">
        <v>4</v>
      </c>
      <c r="BQ65" s="4">
        <v>100</v>
      </c>
      <c r="BR65" s="26" t="s">
        <v>51</v>
      </c>
      <c r="BS65" s="2" t="s">
        <v>51</v>
      </c>
      <c r="BT65" s="20" t="s">
        <v>51</v>
      </c>
      <c r="BU65" s="2" t="s">
        <v>51</v>
      </c>
      <c r="BV65" s="7">
        <v>0</v>
      </c>
      <c r="BW65" s="2" t="s">
        <v>51</v>
      </c>
      <c r="BX65" s="4">
        <v>0</v>
      </c>
      <c r="BY65" s="4">
        <v>4</v>
      </c>
      <c r="BZ65" s="4">
        <v>0</v>
      </c>
      <c r="CA65" s="2" t="s">
        <v>51</v>
      </c>
      <c r="CB65" s="6">
        <v>4</v>
      </c>
      <c r="CC65" s="2" t="s">
        <v>51</v>
      </c>
      <c r="CD65" s="2" t="s">
        <v>51</v>
      </c>
      <c r="CE65" s="26" t="s">
        <v>51</v>
      </c>
      <c r="CF65" s="20" t="s">
        <v>51</v>
      </c>
      <c r="CG65" s="4">
        <v>4</v>
      </c>
      <c r="CH65" s="4">
        <v>4</v>
      </c>
      <c r="CI65" s="4">
        <v>100</v>
      </c>
      <c r="CJ65" s="2" t="s">
        <v>51</v>
      </c>
      <c r="CK65" s="2" t="s">
        <v>51</v>
      </c>
      <c r="CL65" s="20" t="s">
        <v>51</v>
      </c>
      <c r="CM65" s="6">
        <v>4</v>
      </c>
      <c r="CN65" s="26" t="s">
        <v>51</v>
      </c>
      <c r="CO65" s="2" t="s">
        <v>51</v>
      </c>
      <c r="CP65" s="4">
        <v>4</v>
      </c>
      <c r="CQ65" s="4">
        <v>4</v>
      </c>
      <c r="CR65" s="4">
        <v>100</v>
      </c>
      <c r="CS65" s="3">
        <v>25</v>
      </c>
      <c r="CT65" s="3">
        <v>30</v>
      </c>
      <c r="CU65" s="3">
        <v>83.33</v>
      </c>
      <c r="CV65" s="2" t="s">
        <v>51</v>
      </c>
      <c r="CW65" s="26" t="s">
        <v>51</v>
      </c>
      <c r="CX65" s="2" t="s">
        <v>51</v>
      </c>
      <c r="CY65" s="2" t="s">
        <v>51</v>
      </c>
      <c r="CZ65" s="7">
        <v>0</v>
      </c>
      <c r="DA65" s="20" t="s">
        <v>51</v>
      </c>
      <c r="DB65" s="4">
        <v>0</v>
      </c>
      <c r="DC65" s="4">
        <v>4</v>
      </c>
      <c r="DD65" s="4">
        <v>0</v>
      </c>
      <c r="DE65" s="26" t="s">
        <v>51</v>
      </c>
      <c r="DF65" s="2" t="s">
        <v>51</v>
      </c>
      <c r="DG65" s="2" t="s">
        <v>51</v>
      </c>
      <c r="DH65" s="6">
        <v>4</v>
      </c>
      <c r="DI65" s="2" t="s">
        <v>51</v>
      </c>
      <c r="DJ65" s="2" t="s">
        <v>51</v>
      </c>
      <c r="DK65" s="4">
        <v>4</v>
      </c>
      <c r="DL65" s="4">
        <v>4</v>
      </c>
      <c r="DM65" s="4">
        <v>100</v>
      </c>
      <c r="DN65" s="6">
        <v>6</v>
      </c>
      <c r="DO65" s="2" t="s">
        <v>51</v>
      </c>
      <c r="DP65" s="2" t="s">
        <v>51</v>
      </c>
      <c r="DQ65" s="26" t="s">
        <v>51</v>
      </c>
      <c r="DR65" s="2" t="s">
        <v>51</v>
      </c>
      <c r="DS65" s="20" t="s">
        <v>51</v>
      </c>
      <c r="DT65" s="4">
        <v>6</v>
      </c>
      <c r="DU65" s="4">
        <v>6</v>
      </c>
      <c r="DV65" s="4">
        <v>100</v>
      </c>
      <c r="DW65" s="2" t="s">
        <v>51</v>
      </c>
      <c r="DX65" s="2" t="s">
        <v>51</v>
      </c>
      <c r="DY65" s="20" t="s">
        <v>51</v>
      </c>
      <c r="DZ65" s="2" t="s">
        <v>51</v>
      </c>
      <c r="EA65" s="2" t="s">
        <v>51</v>
      </c>
      <c r="EB65" s="6">
        <v>6</v>
      </c>
      <c r="EC65" s="4">
        <v>6</v>
      </c>
      <c r="ED65" s="4">
        <v>6</v>
      </c>
      <c r="EE65" s="4">
        <v>100</v>
      </c>
      <c r="EF65" s="2" t="s">
        <v>51</v>
      </c>
      <c r="EG65" s="2" t="s">
        <v>51</v>
      </c>
      <c r="EH65" s="2" t="s">
        <v>51</v>
      </c>
      <c r="EI65" s="7">
        <v>0</v>
      </c>
      <c r="EJ65" s="20" t="s">
        <v>51</v>
      </c>
      <c r="EK65" s="2" t="s">
        <v>51</v>
      </c>
      <c r="EL65" s="4">
        <v>0</v>
      </c>
      <c r="EM65" s="4">
        <v>6</v>
      </c>
      <c r="EN65" s="4">
        <v>0</v>
      </c>
      <c r="EO65" s="26" t="s">
        <v>51</v>
      </c>
      <c r="EP65" s="20" t="s">
        <v>51</v>
      </c>
      <c r="EQ65" s="2" t="s">
        <v>51</v>
      </c>
      <c r="ER65" s="2" t="s">
        <v>51</v>
      </c>
      <c r="ES65" s="2" t="s">
        <v>51</v>
      </c>
      <c r="ET65" s="6">
        <v>6</v>
      </c>
      <c r="EU65" s="4">
        <v>6</v>
      </c>
      <c r="EV65" s="4">
        <v>6</v>
      </c>
      <c r="EW65" s="4">
        <v>100</v>
      </c>
      <c r="EX65" s="2" t="s">
        <v>51</v>
      </c>
      <c r="EY65" s="2" t="s">
        <v>51</v>
      </c>
      <c r="EZ65" s="2" t="s">
        <v>51</v>
      </c>
      <c r="FA65" s="2" t="s">
        <v>51</v>
      </c>
      <c r="FB65" s="26" t="s">
        <v>51</v>
      </c>
      <c r="FC65" s="8">
        <v>4</v>
      </c>
      <c r="FD65" s="4">
        <v>4</v>
      </c>
      <c r="FE65" s="4">
        <v>6</v>
      </c>
      <c r="FF65" s="4">
        <v>66.67</v>
      </c>
      <c r="FG65" s="3">
        <v>26</v>
      </c>
      <c r="FH65" s="3">
        <v>38</v>
      </c>
      <c r="FI65" s="3">
        <v>68.42</v>
      </c>
      <c r="FJ65" s="2" t="s">
        <v>51</v>
      </c>
      <c r="FK65" s="6">
        <v>2</v>
      </c>
      <c r="FL65" s="2" t="s">
        <v>51</v>
      </c>
      <c r="FM65" s="26" t="s">
        <v>51</v>
      </c>
      <c r="FN65" s="2" t="s">
        <v>51</v>
      </c>
      <c r="FO65" s="2" t="s">
        <v>51</v>
      </c>
      <c r="FP65" s="2" t="s">
        <v>51</v>
      </c>
      <c r="FQ65" s="2" t="s">
        <v>51</v>
      </c>
      <c r="FR65" s="2" t="s">
        <v>51</v>
      </c>
      <c r="FS65" s="2" t="s">
        <v>51</v>
      </c>
      <c r="FT65" s="4">
        <v>2</v>
      </c>
      <c r="FU65" s="4">
        <v>2</v>
      </c>
      <c r="FV65" s="4">
        <v>100</v>
      </c>
      <c r="FW65" s="7">
        <v>0</v>
      </c>
      <c r="FX65" s="2" t="s">
        <v>51</v>
      </c>
      <c r="FY65" s="2" t="s">
        <v>51</v>
      </c>
      <c r="FZ65" s="20" t="s">
        <v>51</v>
      </c>
      <c r="GA65" s="2" t="s">
        <v>51</v>
      </c>
      <c r="GB65" s="2" t="s">
        <v>51</v>
      </c>
      <c r="GC65" s="2" t="s">
        <v>51</v>
      </c>
      <c r="GD65" s="2" t="s">
        <v>51</v>
      </c>
      <c r="GE65" s="26" t="s">
        <v>51</v>
      </c>
      <c r="GF65" s="2" t="s">
        <v>51</v>
      </c>
      <c r="GG65" s="4">
        <v>0</v>
      </c>
      <c r="GH65" s="4">
        <v>4</v>
      </c>
      <c r="GI65" s="4">
        <v>0</v>
      </c>
      <c r="GJ65" s="2" t="s">
        <v>51</v>
      </c>
      <c r="GK65" s="2" t="s">
        <v>51</v>
      </c>
      <c r="GL65" s="20" t="s">
        <v>51</v>
      </c>
      <c r="GM65" s="2" t="s">
        <v>51</v>
      </c>
      <c r="GN65" s="2" t="s">
        <v>51</v>
      </c>
      <c r="GO65" s="2" t="s">
        <v>51</v>
      </c>
      <c r="GP65" s="6">
        <v>4</v>
      </c>
      <c r="GQ65" s="2" t="s">
        <v>51</v>
      </c>
      <c r="GR65" s="2" t="s">
        <v>51</v>
      </c>
      <c r="GS65" s="2" t="s">
        <v>51</v>
      </c>
      <c r="GT65" s="4">
        <v>4</v>
      </c>
      <c r="GU65" s="4">
        <v>4</v>
      </c>
      <c r="GV65" s="4">
        <v>100</v>
      </c>
      <c r="GW65" s="20" t="s">
        <v>51</v>
      </c>
      <c r="GX65" s="2" t="s">
        <v>51</v>
      </c>
      <c r="GY65" s="26" t="s">
        <v>51</v>
      </c>
      <c r="GZ65" s="2" t="s">
        <v>51</v>
      </c>
      <c r="HA65" s="2" t="s">
        <v>51</v>
      </c>
      <c r="HB65" s="2" t="s">
        <v>51</v>
      </c>
      <c r="HC65" s="7">
        <v>0</v>
      </c>
      <c r="HD65" s="2" t="s">
        <v>51</v>
      </c>
      <c r="HE65" s="2" t="s">
        <v>51</v>
      </c>
      <c r="HF65" s="2" t="s">
        <v>51</v>
      </c>
      <c r="HG65" s="4">
        <v>0</v>
      </c>
      <c r="HH65" s="4">
        <v>4</v>
      </c>
      <c r="HI65" s="4">
        <v>0</v>
      </c>
      <c r="HJ65" s="26" t="s">
        <v>51</v>
      </c>
      <c r="HK65" s="2" t="s">
        <v>51</v>
      </c>
      <c r="HL65" s="2" t="s">
        <v>51</v>
      </c>
      <c r="HM65" s="20" t="s">
        <v>51</v>
      </c>
      <c r="HN65" s="2" t="s">
        <v>51</v>
      </c>
      <c r="HO65" s="2" t="s">
        <v>51</v>
      </c>
      <c r="HP65" s="2" t="s">
        <v>51</v>
      </c>
      <c r="HQ65" s="2" t="s">
        <v>51</v>
      </c>
      <c r="HR65" s="2" t="s">
        <v>51</v>
      </c>
      <c r="HS65" s="6">
        <v>6</v>
      </c>
      <c r="HT65" s="4">
        <v>6</v>
      </c>
      <c r="HU65" s="4">
        <v>6</v>
      </c>
      <c r="HV65" s="4">
        <v>100</v>
      </c>
      <c r="HW65" s="3">
        <v>12</v>
      </c>
      <c r="HX65" s="3">
        <v>20</v>
      </c>
      <c r="HY65" s="3">
        <v>60</v>
      </c>
      <c r="HZ65" s="2" t="s">
        <v>51</v>
      </c>
      <c r="IA65" s="2" t="s">
        <v>51</v>
      </c>
      <c r="IB65" s="6">
        <v>2</v>
      </c>
      <c r="IC65" s="2" t="s">
        <v>51</v>
      </c>
      <c r="ID65" s="26" t="s">
        <v>51</v>
      </c>
      <c r="IE65" s="2" t="s">
        <v>51</v>
      </c>
      <c r="IF65" s="2" t="s">
        <v>51</v>
      </c>
      <c r="IG65" s="2" t="s">
        <v>51</v>
      </c>
      <c r="IH65" s="2" t="s">
        <v>51</v>
      </c>
      <c r="II65" s="20" t="s">
        <v>51</v>
      </c>
      <c r="IJ65" s="4">
        <v>2</v>
      </c>
      <c r="IK65" s="4">
        <v>2</v>
      </c>
      <c r="IL65" s="4">
        <v>100</v>
      </c>
      <c r="IM65" s="2" t="s">
        <v>51</v>
      </c>
      <c r="IN65" s="2" t="s">
        <v>51</v>
      </c>
      <c r="IO65" s="2" t="s">
        <v>51</v>
      </c>
      <c r="IP65" s="6">
        <v>4</v>
      </c>
      <c r="IQ65" s="2" t="s">
        <v>51</v>
      </c>
      <c r="IR65" s="2" t="s">
        <v>51</v>
      </c>
      <c r="IS65" s="20" t="s">
        <v>51</v>
      </c>
      <c r="IT65" s="2" t="s">
        <v>51</v>
      </c>
      <c r="IU65" s="2" t="s">
        <v>51</v>
      </c>
      <c r="IV65" s="26" t="s">
        <v>51</v>
      </c>
      <c r="IW65" s="4">
        <v>4</v>
      </c>
      <c r="IX65" s="4">
        <v>4</v>
      </c>
      <c r="IY65" s="4">
        <v>100</v>
      </c>
      <c r="IZ65" s="2" t="s">
        <v>51</v>
      </c>
      <c r="JA65" s="2" t="s">
        <v>51</v>
      </c>
      <c r="JB65" s="2" t="s">
        <v>51</v>
      </c>
      <c r="JC65" s="2" t="s">
        <v>51</v>
      </c>
      <c r="JD65" s="2" t="s">
        <v>51</v>
      </c>
      <c r="JE65" s="2" t="s">
        <v>51</v>
      </c>
      <c r="JF65" s="20" t="s">
        <v>51</v>
      </c>
      <c r="JG65" s="26" t="s">
        <v>51</v>
      </c>
      <c r="JH65" s="6">
        <v>6</v>
      </c>
      <c r="JI65" s="2" t="s">
        <v>51</v>
      </c>
      <c r="JJ65" s="4">
        <v>6</v>
      </c>
      <c r="JK65" s="4">
        <v>6</v>
      </c>
      <c r="JL65" s="4">
        <v>100</v>
      </c>
      <c r="JM65" s="3">
        <v>12</v>
      </c>
      <c r="JN65" s="3">
        <v>12</v>
      </c>
      <c r="JO65" s="3">
        <v>100</v>
      </c>
      <c r="JP65" s="1">
        <v>75</v>
      </c>
      <c r="JQ65" s="1">
        <v>100</v>
      </c>
      <c r="JR65" s="1">
        <v>75</v>
      </c>
    </row>
    <row r="66" spans="1:278" ht="16.350000000000001" customHeight="1" x14ac:dyDescent="0.25">
      <c r="A66" s="1">
        <v>2427</v>
      </c>
      <c r="B66" s="2" t="s">
        <v>660</v>
      </c>
      <c r="C66" s="2" t="s">
        <v>528</v>
      </c>
      <c r="D66" s="2" t="s">
        <v>551</v>
      </c>
      <c r="E66" s="20" t="s">
        <v>1240</v>
      </c>
      <c r="F66" s="2" t="s">
        <v>1157</v>
      </c>
      <c r="G66" s="20" t="s">
        <v>51</v>
      </c>
      <c r="H66" s="2" t="s">
        <v>51</v>
      </c>
      <c r="I66" s="2" t="s">
        <v>51</v>
      </c>
      <c r="J66" s="2" t="s">
        <v>51</v>
      </c>
      <c r="K66" s="6">
        <v>2</v>
      </c>
      <c r="L66" s="26" t="s">
        <v>51</v>
      </c>
      <c r="M66" s="4">
        <v>2</v>
      </c>
      <c r="N66" s="4">
        <v>2</v>
      </c>
      <c r="O66" s="4">
        <v>100</v>
      </c>
      <c r="P66" s="26" t="s">
        <v>51</v>
      </c>
      <c r="Q66" s="2" t="s">
        <v>51</v>
      </c>
      <c r="R66" s="2" t="s">
        <v>51</v>
      </c>
      <c r="S66" s="2" t="s">
        <v>51</v>
      </c>
      <c r="T66" s="20" t="s">
        <v>51</v>
      </c>
      <c r="U66" s="6">
        <v>2</v>
      </c>
      <c r="V66" s="4">
        <v>2</v>
      </c>
      <c r="W66" s="4">
        <v>2</v>
      </c>
      <c r="X66" s="4">
        <v>100</v>
      </c>
      <c r="Y66" s="6">
        <v>2</v>
      </c>
      <c r="Z66" s="24" t="s">
        <v>51</v>
      </c>
      <c r="AA66" s="24" t="s">
        <v>51</v>
      </c>
      <c r="AB66" s="24" t="s">
        <v>51</v>
      </c>
      <c r="AC66" s="25" t="s">
        <v>51</v>
      </c>
      <c r="AD66" s="24" t="s">
        <v>51</v>
      </c>
      <c r="AE66" s="4">
        <v>2</v>
      </c>
      <c r="AF66" s="4">
        <v>2</v>
      </c>
      <c r="AG66" s="4">
        <v>100</v>
      </c>
      <c r="AH66" s="2" t="s">
        <v>51</v>
      </c>
      <c r="AI66" s="20" t="s">
        <v>51</v>
      </c>
      <c r="AJ66" s="6">
        <v>2</v>
      </c>
      <c r="AK66" s="26" t="s">
        <v>51</v>
      </c>
      <c r="AL66" s="2" t="s">
        <v>51</v>
      </c>
      <c r="AM66" s="2" t="s">
        <v>51</v>
      </c>
      <c r="AN66" s="4">
        <v>2</v>
      </c>
      <c r="AO66" s="4">
        <v>2</v>
      </c>
      <c r="AP66" s="4">
        <v>100</v>
      </c>
      <c r="AQ66" s="2" t="s">
        <v>51</v>
      </c>
      <c r="AR66" s="6">
        <v>2</v>
      </c>
      <c r="AS66" s="2" t="s">
        <v>51</v>
      </c>
      <c r="AT66" s="2" t="s">
        <v>51</v>
      </c>
      <c r="AU66" s="2" t="s">
        <v>51</v>
      </c>
      <c r="AV66" s="20" t="s">
        <v>51</v>
      </c>
      <c r="AW66" s="4">
        <v>2</v>
      </c>
      <c r="AX66" s="4">
        <v>2</v>
      </c>
      <c r="AY66" s="4">
        <v>100</v>
      </c>
      <c r="AZ66" s="2" t="s">
        <v>51</v>
      </c>
      <c r="BA66" s="26" t="s">
        <v>51</v>
      </c>
      <c r="BB66" s="2" t="s">
        <v>51</v>
      </c>
      <c r="BC66" s="20" t="s">
        <v>51</v>
      </c>
      <c r="BD66" s="2" t="s">
        <v>51</v>
      </c>
      <c r="BE66" s="6">
        <v>4</v>
      </c>
      <c r="BF66" s="4">
        <v>4</v>
      </c>
      <c r="BG66" s="4">
        <v>4</v>
      </c>
      <c r="BH66" s="4">
        <v>100</v>
      </c>
      <c r="BI66" s="2" t="s">
        <v>51</v>
      </c>
      <c r="BJ66" s="6">
        <v>4</v>
      </c>
      <c r="BK66" s="26" t="s">
        <v>51</v>
      </c>
      <c r="BL66" s="2" t="s">
        <v>51</v>
      </c>
      <c r="BM66" s="2" t="s">
        <v>51</v>
      </c>
      <c r="BN66" s="20" t="s">
        <v>51</v>
      </c>
      <c r="BO66" s="4">
        <v>4</v>
      </c>
      <c r="BP66" s="4">
        <v>4</v>
      </c>
      <c r="BQ66" s="4">
        <v>100</v>
      </c>
      <c r="BR66" s="2" t="s">
        <v>51</v>
      </c>
      <c r="BS66" s="6">
        <v>4</v>
      </c>
      <c r="BT66" s="26" t="s">
        <v>51</v>
      </c>
      <c r="BU66" s="2" t="s">
        <v>51</v>
      </c>
      <c r="BV66" s="2" t="s">
        <v>51</v>
      </c>
      <c r="BW66" s="20" t="s">
        <v>51</v>
      </c>
      <c r="BX66" s="4">
        <v>4</v>
      </c>
      <c r="BY66" s="4">
        <v>4</v>
      </c>
      <c r="BZ66" s="4">
        <v>100</v>
      </c>
      <c r="CA66" s="6">
        <v>4</v>
      </c>
      <c r="CB66" s="2" t="s">
        <v>51</v>
      </c>
      <c r="CC66" s="2" t="s">
        <v>51</v>
      </c>
      <c r="CD66" s="2" t="s">
        <v>51</v>
      </c>
      <c r="CE66" s="2" t="s">
        <v>51</v>
      </c>
      <c r="CF66" s="26" t="s">
        <v>51</v>
      </c>
      <c r="CG66" s="4">
        <v>4</v>
      </c>
      <c r="CH66" s="4">
        <v>4</v>
      </c>
      <c r="CI66" s="4">
        <v>100</v>
      </c>
      <c r="CJ66" s="2" t="s">
        <v>51</v>
      </c>
      <c r="CK66" s="2" t="s">
        <v>51</v>
      </c>
      <c r="CL66" s="26" t="s">
        <v>51</v>
      </c>
      <c r="CM66" s="2" t="s">
        <v>51</v>
      </c>
      <c r="CN66" s="6">
        <v>4</v>
      </c>
      <c r="CO66" s="2" t="s">
        <v>51</v>
      </c>
      <c r="CP66" s="4">
        <v>4</v>
      </c>
      <c r="CQ66" s="4">
        <v>4</v>
      </c>
      <c r="CR66" s="4">
        <v>100</v>
      </c>
      <c r="CS66" s="3">
        <v>30</v>
      </c>
      <c r="CT66" s="3">
        <v>30</v>
      </c>
      <c r="CU66" s="3">
        <v>100</v>
      </c>
      <c r="CV66" s="2" t="s">
        <v>51</v>
      </c>
      <c r="CW66" s="20" t="s">
        <v>51</v>
      </c>
      <c r="CX66" s="2" t="s">
        <v>51</v>
      </c>
      <c r="CY66" s="2" t="s">
        <v>51</v>
      </c>
      <c r="CZ66" s="6">
        <v>4</v>
      </c>
      <c r="DA66" s="26" t="s">
        <v>51</v>
      </c>
      <c r="DB66" s="4">
        <v>4</v>
      </c>
      <c r="DC66" s="4">
        <v>4</v>
      </c>
      <c r="DD66" s="4">
        <v>100</v>
      </c>
      <c r="DE66" s="2" t="s">
        <v>51</v>
      </c>
      <c r="DF66" s="2" t="s">
        <v>51</v>
      </c>
      <c r="DG66" s="26" t="s">
        <v>51</v>
      </c>
      <c r="DH66" s="2" t="s">
        <v>51</v>
      </c>
      <c r="DI66" s="20" t="s">
        <v>51</v>
      </c>
      <c r="DJ66" s="6">
        <v>4</v>
      </c>
      <c r="DK66" s="4">
        <v>4</v>
      </c>
      <c r="DL66" s="4">
        <v>4</v>
      </c>
      <c r="DM66" s="4">
        <v>100</v>
      </c>
      <c r="DN66" s="26" t="s">
        <v>51</v>
      </c>
      <c r="DO66" s="2" t="s">
        <v>51</v>
      </c>
      <c r="DP66" s="20" t="s">
        <v>51</v>
      </c>
      <c r="DQ66" s="7">
        <v>0</v>
      </c>
      <c r="DR66" s="2" t="s">
        <v>51</v>
      </c>
      <c r="DS66" s="2" t="s">
        <v>51</v>
      </c>
      <c r="DT66" s="4">
        <v>0</v>
      </c>
      <c r="DU66" s="4">
        <v>6</v>
      </c>
      <c r="DV66" s="4">
        <v>0</v>
      </c>
      <c r="DW66" s="2" t="s">
        <v>51</v>
      </c>
      <c r="DX66" s="2" t="s">
        <v>51</v>
      </c>
      <c r="DY66" s="7">
        <v>0</v>
      </c>
      <c r="DZ66" s="26" t="s">
        <v>51</v>
      </c>
      <c r="EA66" s="2" t="s">
        <v>51</v>
      </c>
      <c r="EB66" s="20" t="s">
        <v>51</v>
      </c>
      <c r="EC66" s="4">
        <v>0</v>
      </c>
      <c r="ED66" s="4">
        <v>6</v>
      </c>
      <c r="EE66" s="4">
        <v>0</v>
      </c>
      <c r="EF66" s="20" t="s">
        <v>51</v>
      </c>
      <c r="EG66" s="2" t="s">
        <v>51</v>
      </c>
      <c r="EH66" s="2" t="s">
        <v>51</v>
      </c>
      <c r="EI66" s="26" t="s">
        <v>51</v>
      </c>
      <c r="EJ66" s="2" t="s">
        <v>51</v>
      </c>
      <c r="EK66" s="7">
        <v>0</v>
      </c>
      <c r="EL66" s="4">
        <v>0</v>
      </c>
      <c r="EM66" s="4">
        <v>6</v>
      </c>
      <c r="EN66" s="4">
        <v>0</v>
      </c>
      <c r="EO66" s="6">
        <v>6</v>
      </c>
      <c r="EP66" s="26" t="s">
        <v>51</v>
      </c>
      <c r="EQ66" s="20" t="s">
        <v>51</v>
      </c>
      <c r="ER66" s="2" t="s">
        <v>51</v>
      </c>
      <c r="ES66" s="2" t="s">
        <v>51</v>
      </c>
      <c r="ET66" s="2" t="s">
        <v>51</v>
      </c>
      <c r="EU66" s="4">
        <v>6</v>
      </c>
      <c r="EV66" s="4">
        <v>6</v>
      </c>
      <c r="EW66" s="4">
        <v>100</v>
      </c>
      <c r="EX66" s="2" t="s">
        <v>51</v>
      </c>
      <c r="EY66" s="2" t="s">
        <v>51</v>
      </c>
      <c r="EZ66" s="8">
        <v>4</v>
      </c>
      <c r="FA66" s="2" t="s">
        <v>51</v>
      </c>
      <c r="FB66" s="2" t="s">
        <v>51</v>
      </c>
      <c r="FC66" s="2" t="s">
        <v>51</v>
      </c>
      <c r="FD66" s="4">
        <v>4</v>
      </c>
      <c r="FE66" s="4">
        <v>6</v>
      </c>
      <c r="FF66" s="4">
        <v>66.67</v>
      </c>
      <c r="FG66" s="3">
        <v>18</v>
      </c>
      <c r="FH66" s="3">
        <v>38</v>
      </c>
      <c r="FI66" s="3">
        <v>47.37</v>
      </c>
      <c r="FJ66" s="6">
        <v>2</v>
      </c>
      <c r="FK66" s="2" t="s">
        <v>51</v>
      </c>
      <c r="FL66" s="2" t="s">
        <v>51</v>
      </c>
      <c r="FM66" s="2" t="s">
        <v>51</v>
      </c>
      <c r="FN66" s="2" t="s">
        <v>51</v>
      </c>
      <c r="FO66" s="2" t="s">
        <v>51</v>
      </c>
      <c r="FP66" s="2" t="s">
        <v>51</v>
      </c>
      <c r="FQ66" s="20" t="s">
        <v>51</v>
      </c>
      <c r="FR66" s="2" t="s">
        <v>51</v>
      </c>
      <c r="FS66" s="2" t="s">
        <v>51</v>
      </c>
      <c r="FT66" s="4">
        <v>2</v>
      </c>
      <c r="FU66" s="4">
        <v>2</v>
      </c>
      <c r="FV66" s="4">
        <v>100</v>
      </c>
      <c r="FW66" s="2" t="s">
        <v>51</v>
      </c>
      <c r="FX66" s="7">
        <v>0</v>
      </c>
      <c r="FY66" s="26" t="s">
        <v>51</v>
      </c>
      <c r="FZ66" s="2" t="s">
        <v>51</v>
      </c>
      <c r="GA66" s="2" t="s">
        <v>51</v>
      </c>
      <c r="GB66" s="2" t="s">
        <v>51</v>
      </c>
      <c r="GC66" s="2" t="s">
        <v>51</v>
      </c>
      <c r="GD66" s="2" t="s">
        <v>51</v>
      </c>
      <c r="GE66" s="20" t="s">
        <v>51</v>
      </c>
      <c r="GF66" s="2" t="s">
        <v>51</v>
      </c>
      <c r="GG66" s="4">
        <v>0</v>
      </c>
      <c r="GH66" s="4">
        <v>4</v>
      </c>
      <c r="GI66" s="4">
        <v>0</v>
      </c>
      <c r="GJ66" s="2" t="s">
        <v>51</v>
      </c>
      <c r="GK66" s="2" t="s">
        <v>51</v>
      </c>
      <c r="GL66" s="20" t="s">
        <v>51</v>
      </c>
      <c r="GM66" s="6">
        <v>4</v>
      </c>
      <c r="GN66" s="2" t="s">
        <v>51</v>
      </c>
      <c r="GO66" s="2" t="s">
        <v>51</v>
      </c>
      <c r="GP66" s="26" t="s">
        <v>51</v>
      </c>
      <c r="GQ66" s="2" t="s">
        <v>51</v>
      </c>
      <c r="GR66" s="2" t="s">
        <v>51</v>
      </c>
      <c r="GS66" s="2" t="s">
        <v>51</v>
      </c>
      <c r="GT66" s="4">
        <v>4</v>
      </c>
      <c r="GU66" s="4">
        <v>4</v>
      </c>
      <c r="GV66" s="4">
        <v>100</v>
      </c>
      <c r="GW66" s="2" t="s">
        <v>51</v>
      </c>
      <c r="GX66" s="2" t="s">
        <v>51</v>
      </c>
      <c r="GY66" s="2" t="s">
        <v>51</v>
      </c>
      <c r="GZ66" s="2" t="s">
        <v>51</v>
      </c>
      <c r="HA66" s="7">
        <v>0</v>
      </c>
      <c r="HB66" s="2" t="s">
        <v>51</v>
      </c>
      <c r="HC66" s="2" t="s">
        <v>51</v>
      </c>
      <c r="HD66" s="2" t="s">
        <v>51</v>
      </c>
      <c r="HE66" s="20" t="s">
        <v>51</v>
      </c>
      <c r="HF66" s="2" t="s">
        <v>51</v>
      </c>
      <c r="HG66" s="4">
        <v>0</v>
      </c>
      <c r="HH66" s="4">
        <v>4</v>
      </c>
      <c r="HI66" s="4">
        <v>0</v>
      </c>
      <c r="HJ66" s="2" t="s">
        <v>51</v>
      </c>
      <c r="HK66" s="26" t="s">
        <v>51</v>
      </c>
      <c r="HL66" s="2" t="s">
        <v>51</v>
      </c>
      <c r="HM66" s="2" t="s">
        <v>51</v>
      </c>
      <c r="HN66" s="2" t="s">
        <v>51</v>
      </c>
      <c r="HO66" s="2" t="s">
        <v>51</v>
      </c>
      <c r="HP66" s="2" t="s">
        <v>51</v>
      </c>
      <c r="HQ66" s="2" t="s">
        <v>51</v>
      </c>
      <c r="HR66" s="8">
        <v>4</v>
      </c>
      <c r="HS66" s="2" t="s">
        <v>51</v>
      </c>
      <c r="HT66" s="4">
        <v>4</v>
      </c>
      <c r="HU66" s="4">
        <v>6</v>
      </c>
      <c r="HV66" s="4">
        <v>66.67</v>
      </c>
      <c r="HW66" s="3">
        <v>10</v>
      </c>
      <c r="HX66" s="3">
        <v>20</v>
      </c>
      <c r="HY66" s="3">
        <v>50</v>
      </c>
      <c r="HZ66" s="2" t="s">
        <v>51</v>
      </c>
      <c r="IA66" s="2" t="s">
        <v>51</v>
      </c>
      <c r="IB66" s="6">
        <v>2</v>
      </c>
      <c r="IC66" s="2" t="s">
        <v>51</v>
      </c>
      <c r="ID66" s="2" t="s">
        <v>51</v>
      </c>
      <c r="IE66" s="26" t="s">
        <v>51</v>
      </c>
      <c r="IF66" s="2" t="s">
        <v>51</v>
      </c>
      <c r="IG66" s="2" t="s">
        <v>51</v>
      </c>
      <c r="IH66" s="2" t="s">
        <v>51</v>
      </c>
      <c r="II66" s="2" t="s">
        <v>51</v>
      </c>
      <c r="IJ66" s="4">
        <v>2</v>
      </c>
      <c r="IK66" s="4">
        <v>2</v>
      </c>
      <c r="IL66" s="4">
        <v>100</v>
      </c>
      <c r="IM66" s="2" t="s">
        <v>51</v>
      </c>
      <c r="IN66" s="2" t="s">
        <v>51</v>
      </c>
      <c r="IO66" s="2" t="s">
        <v>51</v>
      </c>
      <c r="IP66" s="2" t="s">
        <v>51</v>
      </c>
      <c r="IQ66" s="2" t="s">
        <v>51</v>
      </c>
      <c r="IR66" s="2" t="s">
        <v>51</v>
      </c>
      <c r="IS66" s="2" t="s">
        <v>51</v>
      </c>
      <c r="IT66" s="2" t="s">
        <v>51</v>
      </c>
      <c r="IU66" s="20" t="s">
        <v>51</v>
      </c>
      <c r="IV66" s="6">
        <v>4</v>
      </c>
      <c r="IW66" s="4">
        <v>4</v>
      </c>
      <c r="IX66" s="4">
        <v>4</v>
      </c>
      <c r="IY66" s="4">
        <v>100</v>
      </c>
      <c r="IZ66" s="20" t="s">
        <v>51</v>
      </c>
      <c r="JA66" s="2" t="s">
        <v>51</v>
      </c>
      <c r="JB66" s="2" t="s">
        <v>51</v>
      </c>
      <c r="JC66" s="2" t="s">
        <v>51</v>
      </c>
      <c r="JD66" s="2" t="s">
        <v>51</v>
      </c>
      <c r="JE66" s="2" t="s">
        <v>51</v>
      </c>
      <c r="JF66" s="26" t="s">
        <v>51</v>
      </c>
      <c r="JG66" s="2" t="s">
        <v>51</v>
      </c>
      <c r="JH66" s="6">
        <v>6</v>
      </c>
      <c r="JI66" s="2" t="s">
        <v>51</v>
      </c>
      <c r="JJ66" s="4">
        <v>6</v>
      </c>
      <c r="JK66" s="4">
        <v>6</v>
      </c>
      <c r="JL66" s="4">
        <v>100</v>
      </c>
      <c r="JM66" s="3">
        <v>12</v>
      </c>
      <c r="JN66" s="3">
        <v>12</v>
      </c>
      <c r="JO66" s="3">
        <v>100</v>
      </c>
      <c r="JP66" s="1">
        <v>70</v>
      </c>
      <c r="JQ66" s="1">
        <v>100</v>
      </c>
      <c r="JR66" s="1">
        <v>70</v>
      </c>
    </row>
    <row r="67" spans="1:278" ht="16.350000000000001" customHeight="1" x14ac:dyDescent="0.25">
      <c r="A67" s="1">
        <v>2114</v>
      </c>
      <c r="B67" s="2" t="s">
        <v>642</v>
      </c>
      <c r="C67" s="2" t="s">
        <v>520</v>
      </c>
      <c r="D67" s="2" t="s">
        <v>551</v>
      </c>
      <c r="E67" s="20" t="s">
        <v>1195</v>
      </c>
      <c r="F67" s="2" t="s">
        <v>1130</v>
      </c>
      <c r="G67" s="26" t="s">
        <v>51</v>
      </c>
      <c r="H67" s="2" t="s">
        <v>51</v>
      </c>
      <c r="I67" s="2" t="s">
        <v>51</v>
      </c>
      <c r="J67" s="2" t="s">
        <v>51</v>
      </c>
      <c r="K67" s="2" t="s">
        <v>51</v>
      </c>
      <c r="L67" s="6">
        <v>2</v>
      </c>
      <c r="M67" s="4">
        <v>2</v>
      </c>
      <c r="N67" s="4">
        <v>2</v>
      </c>
      <c r="O67" s="4">
        <v>100</v>
      </c>
      <c r="P67" s="2" t="s">
        <v>51</v>
      </c>
      <c r="Q67" s="6">
        <v>2</v>
      </c>
      <c r="R67" s="20" t="s">
        <v>51</v>
      </c>
      <c r="S67" s="2" t="s">
        <v>51</v>
      </c>
      <c r="T67" s="26" t="s">
        <v>51</v>
      </c>
      <c r="U67" s="2" t="s">
        <v>51</v>
      </c>
      <c r="V67" s="4">
        <v>2</v>
      </c>
      <c r="W67" s="4">
        <v>2</v>
      </c>
      <c r="X67" s="4">
        <v>100</v>
      </c>
      <c r="Y67" s="24" t="s">
        <v>51</v>
      </c>
      <c r="Z67" s="6">
        <v>2</v>
      </c>
      <c r="AA67" s="24" t="s">
        <v>51</v>
      </c>
      <c r="AB67" s="25" t="s">
        <v>51</v>
      </c>
      <c r="AC67" s="24" t="s">
        <v>51</v>
      </c>
      <c r="AD67" s="24" t="s">
        <v>51</v>
      </c>
      <c r="AE67" s="4">
        <v>2</v>
      </c>
      <c r="AF67" s="4">
        <v>2</v>
      </c>
      <c r="AG67" s="4">
        <v>100</v>
      </c>
      <c r="AH67" s="2" t="s">
        <v>51</v>
      </c>
      <c r="AI67" s="26" t="s">
        <v>51</v>
      </c>
      <c r="AJ67" s="2" t="s">
        <v>51</v>
      </c>
      <c r="AK67" s="7">
        <v>0</v>
      </c>
      <c r="AL67" s="2" t="s">
        <v>51</v>
      </c>
      <c r="AM67" s="2" t="s">
        <v>51</v>
      </c>
      <c r="AN67" s="4">
        <v>0</v>
      </c>
      <c r="AO67" s="4">
        <v>2</v>
      </c>
      <c r="AP67" s="4">
        <v>0</v>
      </c>
      <c r="AQ67" s="6">
        <v>2</v>
      </c>
      <c r="AR67" s="2" t="s">
        <v>51</v>
      </c>
      <c r="AS67" s="2" t="s">
        <v>51</v>
      </c>
      <c r="AT67" s="20" t="s">
        <v>51</v>
      </c>
      <c r="AU67" s="2" t="s">
        <v>51</v>
      </c>
      <c r="AV67" s="26" t="s">
        <v>51</v>
      </c>
      <c r="AW67" s="4">
        <v>2</v>
      </c>
      <c r="AX67" s="4">
        <v>2</v>
      </c>
      <c r="AY67" s="4">
        <v>100</v>
      </c>
      <c r="AZ67" s="2" t="s">
        <v>51</v>
      </c>
      <c r="BA67" s="2" t="s">
        <v>51</v>
      </c>
      <c r="BB67" s="2" t="s">
        <v>51</v>
      </c>
      <c r="BC67" s="26" t="s">
        <v>51</v>
      </c>
      <c r="BD67" s="6">
        <v>4</v>
      </c>
      <c r="BE67" s="2" t="s">
        <v>51</v>
      </c>
      <c r="BF67" s="4">
        <v>4</v>
      </c>
      <c r="BG67" s="4">
        <v>4</v>
      </c>
      <c r="BH67" s="4">
        <v>100</v>
      </c>
      <c r="BI67" s="2" t="s">
        <v>51</v>
      </c>
      <c r="BJ67" s="2" t="s">
        <v>51</v>
      </c>
      <c r="BK67" s="2" t="s">
        <v>51</v>
      </c>
      <c r="BL67" s="7">
        <v>0</v>
      </c>
      <c r="BM67" s="20" t="s">
        <v>51</v>
      </c>
      <c r="BN67" s="26" t="s">
        <v>51</v>
      </c>
      <c r="BO67" s="4">
        <v>0</v>
      </c>
      <c r="BP67" s="4">
        <v>4</v>
      </c>
      <c r="BQ67" s="4">
        <v>0</v>
      </c>
      <c r="BR67" s="2" t="s">
        <v>51</v>
      </c>
      <c r="BS67" s="20" t="s">
        <v>51</v>
      </c>
      <c r="BT67" s="2" t="s">
        <v>51</v>
      </c>
      <c r="BU67" s="2" t="s">
        <v>51</v>
      </c>
      <c r="BV67" s="7">
        <v>0</v>
      </c>
      <c r="BW67" s="26" t="s">
        <v>51</v>
      </c>
      <c r="BX67" s="4">
        <v>0</v>
      </c>
      <c r="BY67" s="4">
        <v>4</v>
      </c>
      <c r="BZ67" s="4">
        <v>0</v>
      </c>
      <c r="CA67" s="26" t="s">
        <v>51</v>
      </c>
      <c r="CB67" s="2" t="s">
        <v>51</v>
      </c>
      <c r="CC67" s="2" t="s">
        <v>51</v>
      </c>
      <c r="CD67" s="6">
        <v>4</v>
      </c>
      <c r="CE67" s="2" t="s">
        <v>51</v>
      </c>
      <c r="CF67" s="2" t="s">
        <v>51</v>
      </c>
      <c r="CG67" s="4">
        <v>4</v>
      </c>
      <c r="CH67" s="4">
        <v>4</v>
      </c>
      <c r="CI67" s="4">
        <v>100</v>
      </c>
      <c r="CJ67" s="6">
        <v>4</v>
      </c>
      <c r="CK67" s="2" t="s">
        <v>51</v>
      </c>
      <c r="CL67" s="26" t="s">
        <v>51</v>
      </c>
      <c r="CM67" s="2" t="s">
        <v>51</v>
      </c>
      <c r="CN67" s="2" t="s">
        <v>51</v>
      </c>
      <c r="CO67" s="2" t="s">
        <v>51</v>
      </c>
      <c r="CP67" s="4">
        <v>4</v>
      </c>
      <c r="CQ67" s="4">
        <v>4</v>
      </c>
      <c r="CR67" s="4">
        <v>100</v>
      </c>
      <c r="CS67" s="3">
        <v>20</v>
      </c>
      <c r="CT67" s="3">
        <v>30</v>
      </c>
      <c r="CU67" s="3">
        <v>66.67</v>
      </c>
      <c r="CV67" s="2" t="s">
        <v>51</v>
      </c>
      <c r="CW67" s="6">
        <v>4</v>
      </c>
      <c r="CX67" s="2" t="s">
        <v>51</v>
      </c>
      <c r="CY67" s="2" t="s">
        <v>51</v>
      </c>
      <c r="CZ67" s="20" t="s">
        <v>51</v>
      </c>
      <c r="DA67" s="2" t="s">
        <v>51</v>
      </c>
      <c r="DB67" s="4">
        <v>4</v>
      </c>
      <c r="DC67" s="4">
        <v>4</v>
      </c>
      <c r="DD67" s="4">
        <v>100</v>
      </c>
      <c r="DE67" s="2" t="s">
        <v>51</v>
      </c>
      <c r="DF67" s="2" t="s">
        <v>51</v>
      </c>
      <c r="DG67" s="2" t="s">
        <v>51</v>
      </c>
      <c r="DH67" s="2" t="s">
        <v>51</v>
      </c>
      <c r="DI67" s="6">
        <v>4</v>
      </c>
      <c r="DJ67" s="20" t="s">
        <v>51</v>
      </c>
      <c r="DK67" s="4">
        <v>4</v>
      </c>
      <c r="DL67" s="4">
        <v>4</v>
      </c>
      <c r="DM67" s="4">
        <v>100</v>
      </c>
      <c r="DN67" s="20" t="s">
        <v>51</v>
      </c>
      <c r="DO67" s="6">
        <v>6</v>
      </c>
      <c r="DP67" s="26" t="s">
        <v>51</v>
      </c>
      <c r="DQ67" s="2" t="s">
        <v>51</v>
      </c>
      <c r="DR67" s="2" t="s">
        <v>51</v>
      </c>
      <c r="DS67" s="2" t="s">
        <v>51</v>
      </c>
      <c r="DT67" s="4">
        <v>6</v>
      </c>
      <c r="DU67" s="4">
        <v>6</v>
      </c>
      <c r="DV67" s="4">
        <v>100</v>
      </c>
      <c r="DW67" s="2" t="s">
        <v>51</v>
      </c>
      <c r="DX67" s="2" t="s">
        <v>51</v>
      </c>
      <c r="DY67" s="6">
        <v>6</v>
      </c>
      <c r="DZ67" s="2" t="s">
        <v>51</v>
      </c>
      <c r="EA67" s="20" t="s">
        <v>51</v>
      </c>
      <c r="EB67" s="26" t="s">
        <v>51</v>
      </c>
      <c r="EC67" s="4">
        <v>6</v>
      </c>
      <c r="ED67" s="4">
        <v>6</v>
      </c>
      <c r="EE67" s="4">
        <v>100</v>
      </c>
      <c r="EF67" s="26" t="s">
        <v>51</v>
      </c>
      <c r="EG67" s="2" t="s">
        <v>51</v>
      </c>
      <c r="EH67" s="2" t="s">
        <v>51</v>
      </c>
      <c r="EI67" s="20" t="s">
        <v>51</v>
      </c>
      <c r="EJ67" s="7">
        <v>0</v>
      </c>
      <c r="EK67" s="2" t="s">
        <v>51</v>
      </c>
      <c r="EL67" s="4">
        <v>0</v>
      </c>
      <c r="EM67" s="4">
        <v>6</v>
      </c>
      <c r="EN67" s="4">
        <v>0</v>
      </c>
      <c r="EO67" s="2" t="s">
        <v>51</v>
      </c>
      <c r="EP67" s="2" t="s">
        <v>51</v>
      </c>
      <c r="EQ67" s="26" t="s">
        <v>51</v>
      </c>
      <c r="ER67" s="2" t="s">
        <v>51</v>
      </c>
      <c r="ES67" s="2" t="s">
        <v>51</v>
      </c>
      <c r="ET67" s="7">
        <v>0</v>
      </c>
      <c r="EU67" s="4">
        <v>0</v>
      </c>
      <c r="EV67" s="4">
        <v>6</v>
      </c>
      <c r="EW67" s="4">
        <v>0</v>
      </c>
      <c r="EX67" s="2" t="s">
        <v>51</v>
      </c>
      <c r="EY67" s="20" t="s">
        <v>51</v>
      </c>
      <c r="EZ67" s="26" t="s">
        <v>51</v>
      </c>
      <c r="FA67" s="2" t="s">
        <v>51</v>
      </c>
      <c r="FB67" s="2" t="s">
        <v>51</v>
      </c>
      <c r="FC67" s="6">
        <v>6</v>
      </c>
      <c r="FD67" s="4">
        <v>6</v>
      </c>
      <c r="FE67" s="4">
        <v>6</v>
      </c>
      <c r="FF67" s="4">
        <v>100</v>
      </c>
      <c r="FG67" s="3">
        <v>26</v>
      </c>
      <c r="FH67" s="3">
        <v>38</v>
      </c>
      <c r="FI67" s="3">
        <v>68.42</v>
      </c>
      <c r="FJ67" s="2" t="s">
        <v>51</v>
      </c>
      <c r="FK67" s="2" t="s">
        <v>51</v>
      </c>
      <c r="FL67" s="2" t="s">
        <v>51</v>
      </c>
      <c r="FM67" s="6">
        <v>2</v>
      </c>
      <c r="FN67" s="2" t="s">
        <v>51</v>
      </c>
      <c r="FO67" s="2" t="s">
        <v>51</v>
      </c>
      <c r="FP67" s="2" t="s">
        <v>51</v>
      </c>
      <c r="FQ67" s="26" t="s">
        <v>51</v>
      </c>
      <c r="FR67" s="2" t="s">
        <v>51</v>
      </c>
      <c r="FS67" s="20" t="s">
        <v>51</v>
      </c>
      <c r="FT67" s="4">
        <v>2</v>
      </c>
      <c r="FU67" s="4">
        <v>2</v>
      </c>
      <c r="FV67" s="4">
        <v>100</v>
      </c>
      <c r="FW67" s="2" t="s">
        <v>51</v>
      </c>
      <c r="FX67" s="2" t="s">
        <v>51</v>
      </c>
      <c r="FY67" s="20" t="s">
        <v>51</v>
      </c>
      <c r="FZ67" s="2" t="s">
        <v>51</v>
      </c>
      <c r="GA67" s="2" t="s">
        <v>51</v>
      </c>
      <c r="GB67" s="2" t="s">
        <v>51</v>
      </c>
      <c r="GC67" s="2" t="s">
        <v>51</v>
      </c>
      <c r="GD67" s="2" t="s">
        <v>51</v>
      </c>
      <c r="GE67" s="26" t="s">
        <v>51</v>
      </c>
      <c r="GF67" s="7">
        <v>0</v>
      </c>
      <c r="GG67" s="4">
        <v>0</v>
      </c>
      <c r="GH67" s="4">
        <v>4</v>
      </c>
      <c r="GI67" s="4">
        <v>0</v>
      </c>
      <c r="GJ67" s="2" t="s">
        <v>51</v>
      </c>
      <c r="GK67" s="20" t="s">
        <v>51</v>
      </c>
      <c r="GL67" s="26" t="s">
        <v>51</v>
      </c>
      <c r="GM67" s="2" t="s">
        <v>51</v>
      </c>
      <c r="GN67" s="7">
        <v>0</v>
      </c>
      <c r="GO67" s="2" t="s">
        <v>51</v>
      </c>
      <c r="GP67" s="2" t="s">
        <v>51</v>
      </c>
      <c r="GQ67" s="2" t="s">
        <v>51</v>
      </c>
      <c r="GR67" s="2" t="s">
        <v>51</v>
      </c>
      <c r="GS67" s="2" t="s">
        <v>51</v>
      </c>
      <c r="GT67" s="4">
        <v>0</v>
      </c>
      <c r="GU67" s="4">
        <v>4</v>
      </c>
      <c r="GV67" s="4">
        <v>0</v>
      </c>
      <c r="GW67" s="2" t="s">
        <v>51</v>
      </c>
      <c r="GX67" s="2" t="s">
        <v>51</v>
      </c>
      <c r="GY67" s="2" t="s">
        <v>51</v>
      </c>
      <c r="GZ67" s="2" t="s">
        <v>51</v>
      </c>
      <c r="HA67" s="7">
        <v>0</v>
      </c>
      <c r="HB67" s="2" t="s">
        <v>51</v>
      </c>
      <c r="HC67" s="2" t="s">
        <v>51</v>
      </c>
      <c r="HD67" s="2" t="s">
        <v>51</v>
      </c>
      <c r="HE67" s="26" t="s">
        <v>51</v>
      </c>
      <c r="HF67" s="2" t="s">
        <v>51</v>
      </c>
      <c r="HG67" s="4">
        <v>0</v>
      </c>
      <c r="HH67" s="4">
        <v>4</v>
      </c>
      <c r="HI67" s="4">
        <v>0</v>
      </c>
      <c r="HJ67" s="2" t="s">
        <v>51</v>
      </c>
      <c r="HK67" s="6">
        <v>6</v>
      </c>
      <c r="HL67" s="2" t="s">
        <v>51</v>
      </c>
      <c r="HM67" s="2" t="s">
        <v>51</v>
      </c>
      <c r="HN67" s="2" t="s">
        <v>51</v>
      </c>
      <c r="HO67" s="2" t="s">
        <v>51</v>
      </c>
      <c r="HP67" s="2" t="s">
        <v>51</v>
      </c>
      <c r="HQ67" s="2" t="s">
        <v>51</v>
      </c>
      <c r="HR67" s="20" t="s">
        <v>51</v>
      </c>
      <c r="HS67" s="2" t="s">
        <v>51</v>
      </c>
      <c r="HT67" s="4">
        <v>6</v>
      </c>
      <c r="HU67" s="4">
        <v>6</v>
      </c>
      <c r="HV67" s="4">
        <v>100</v>
      </c>
      <c r="HW67" s="3">
        <v>8</v>
      </c>
      <c r="HX67" s="3">
        <v>20</v>
      </c>
      <c r="HY67" s="3">
        <v>40</v>
      </c>
      <c r="HZ67" s="2" t="s">
        <v>51</v>
      </c>
      <c r="IA67" s="2" t="s">
        <v>51</v>
      </c>
      <c r="IB67" s="2" t="s">
        <v>51</v>
      </c>
      <c r="IC67" s="6">
        <v>2</v>
      </c>
      <c r="ID67" s="2" t="s">
        <v>51</v>
      </c>
      <c r="IE67" s="26" t="s">
        <v>51</v>
      </c>
      <c r="IF67" s="2" t="s">
        <v>51</v>
      </c>
      <c r="IG67" s="2" t="s">
        <v>51</v>
      </c>
      <c r="IH67" s="2" t="s">
        <v>51</v>
      </c>
      <c r="II67" s="2" t="s">
        <v>51</v>
      </c>
      <c r="IJ67" s="4">
        <v>2</v>
      </c>
      <c r="IK67" s="4">
        <v>2</v>
      </c>
      <c r="IL67" s="4">
        <v>100</v>
      </c>
      <c r="IM67" s="2" t="s">
        <v>51</v>
      </c>
      <c r="IN67" s="2" t="s">
        <v>51</v>
      </c>
      <c r="IO67" s="6">
        <v>4</v>
      </c>
      <c r="IP67" s="2" t="s">
        <v>51</v>
      </c>
      <c r="IQ67" s="20" t="s">
        <v>51</v>
      </c>
      <c r="IR67" s="2" t="s">
        <v>51</v>
      </c>
      <c r="IS67" s="2" t="s">
        <v>51</v>
      </c>
      <c r="IT67" s="2" t="s">
        <v>51</v>
      </c>
      <c r="IU67" s="26" t="s">
        <v>51</v>
      </c>
      <c r="IV67" s="2" t="s">
        <v>51</v>
      </c>
      <c r="IW67" s="4">
        <v>4</v>
      </c>
      <c r="IX67" s="4">
        <v>4</v>
      </c>
      <c r="IY67" s="4">
        <v>100</v>
      </c>
      <c r="IZ67" s="26" t="s">
        <v>51</v>
      </c>
      <c r="JA67" s="2" t="s">
        <v>51</v>
      </c>
      <c r="JB67" s="2" t="s">
        <v>51</v>
      </c>
      <c r="JC67" s="2" t="s">
        <v>51</v>
      </c>
      <c r="JD67" s="20" t="s">
        <v>51</v>
      </c>
      <c r="JE67" s="2" t="s">
        <v>51</v>
      </c>
      <c r="JF67" s="2" t="s">
        <v>51</v>
      </c>
      <c r="JG67" s="8">
        <v>3</v>
      </c>
      <c r="JH67" s="2" t="s">
        <v>51</v>
      </c>
      <c r="JI67" s="2" t="s">
        <v>51</v>
      </c>
      <c r="JJ67" s="4">
        <v>3</v>
      </c>
      <c r="JK67" s="4">
        <v>6</v>
      </c>
      <c r="JL67" s="4">
        <v>50</v>
      </c>
      <c r="JM67" s="3">
        <v>9</v>
      </c>
      <c r="JN67" s="3">
        <v>12</v>
      </c>
      <c r="JO67" s="3">
        <v>75</v>
      </c>
      <c r="JP67" s="1">
        <v>63</v>
      </c>
      <c r="JQ67" s="1">
        <v>100</v>
      </c>
      <c r="JR67" s="1">
        <v>63</v>
      </c>
    </row>
    <row r="68" spans="1:278" ht="16.350000000000001" customHeight="1" x14ac:dyDescent="0.25">
      <c r="A68" s="1">
        <v>4643</v>
      </c>
      <c r="B68" s="2" t="s">
        <v>60</v>
      </c>
      <c r="C68" s="2" t="s">
        <v>61</v>
      </c>
      <c r="D68" s="2" t="s">
        <v>62</v>
      </c>
      <c r="E68" s="20" t="s">
        <v>1222</v>
      </c>
      <c r="F68" s="2" t="s">
        <v>1114</v>
      </c>
      <c r="G68" s="26" t="s">
        <v>51</v>
      </c>
      <c r="H68" s="2" t="s">
        <v>51</v>
      </c>
      <c r="I68" s="2" t="s">
        <v>51</v>
      </c>
      <c r="J68" s="6">
        <v>2</v>
      </c>
      <c r="K68" s="2" t="s">
        <v>51</v>
      </c>
      <c r="L68" s="2" t="s">
        <v>51</v>
      </c>
      <c r="M68" s="4">
        <v>2</v>
      </c>
      <c r="N68" s="4">
        <v>2</v>
      </c>
      <c r="O68" s="4">
        <v>100</v>
      </c>
      <c r="P68" s="6">
        <v>2</v>
      </c>
      <c r="Q68" s="2" t="s">
        <v>51</v>
      </c>
      <c r="R68" s="2" t="s">
        <v>51</v>
      </c>
      <c r="S68" s="2" t="s">
        <v>51</v>
      </c>
      <c r="T68" s="2" t="s">
        <v>51</v>
      </c>
      <c r="U68" s="26" t="s">
        <v>51</v>
      </c>
      <c r="V68" s="4">
        <v>2</v>
      </c>
      <c r="W68" s="4">
        <v>2</v>
      </c>
      <c r="X68" s="4">
        <v>100</v>
      </c>
      <c r="Y68" s="24" t="s">
        <v>51</v>
      </c>
      <c r="Z68" s="24" t="s">
        <v>51</v>
      </c>
      <c r="AA68" s="6">
        <v>2</v>
      </c>
      <c r="AB68" s="24" t="s">
        <v>51</v>
      </c>
      <c r="AC68" s="25" t="s">
        <v>51</v>
      </c>
      <c r="AD68" s="24" t="s">
        <v>51</v>
      </c>
      <c r="AE68" s="4">
        <v>2</v>
      </c>
      <c r="AF68" s="4">
        <v>2</v>
      </c>
      <c r="AG68" s="4">
        <v>100</v>
      </c>
      <c r="AH68" s="2" t="s">
        <v>51</v>
      </c>
      <c r="AI68" s="20" t="s">
        <v>51</v>
      </c>
      <c r="AJ68" s="2" t="s">
        <v>51</v>
      </c>
      <c r="AK68" s="2" t="s">
        <v>51</v>
      </c>
      <c r="AL68" s="7">
        <v>0</v>
      </c>
      <c r="AM68" s="2" t="s">
        <v>51</v>
      </c>
      <c r="AN68" s="4">
        <v>0</v>
      </c>
      <c r="AO68" s="4">
        <v>2</v>
      </c>
      <c r="AP68" s="4">
        <v>0</v>
      </c>
      <c r="AQ68" s="2" t="s">
        <v>51</v>
      </c>
      <c r="AR68" s="26" t="s">
        <v>51</v>
      </c>
      <c r="AS68" s="2" t="s">
        <v>51</v>
      </c>
      <c r="AT68" s="2" t="s">
        <v>51</v>
      </c>
      <c r="AU68" s="2" t="s">
        <v>51</v>
      </c>
      <c r="AV68" s="6">
        <v>2</v>
      </c>
      <c r="AW68" s="4">
        <v>2</v>
      </c>
      <c r="AX68" s="4">
        <v>2</v>
      </c>
      <c r="AY68" s="4">
        <v>100</v>
      </c>
      <c r="AZ68" s="2" t="s">
        <v>51</v>
      </c>
      <c r="BA68" s="20" t="s">
        <v>51</v>
      </c>
      <c r="BB68" s="2" t="s">
        <v>51</v>
      </c>
      <c r="BC68" s="6">
        <v>4</v>
      </c>
      <c r="BD68" s="2" t="s">
        <v>51</v>
      </c>
      <c r="BE68" s="26" t="s">
        <v>51</v>
      </c>
      <c r="BF68" s="4">
        <v>4</v>
      </c>
      <c r="BG68" s="4">
        <v>4</v>
      </c>
      <c r="BH68" s="4">
        <v>100</v>
      </c>
      <c r="BI68" s="2" t="s">
        <v>51</v>
      </c>
      <c r="BJ68" s="2" t="s">
        <v>51</v>
      </c>
      <c r="BK68" s="26" t="s">
        <v>51</v>
      </c>
      <c r="BL68" s="2" t="s">
        <v>51</v>
      </c>
      <c r="BM68" s="2" t="s">
        <v>51</v>
      </c>
      <c r="BN68" s="6">
        <v>4</v>
      </c>
      <c r="BO68" s="4">
        <v>4</v>
      </c>
      <c r="BP68" s="4">
        <v>4</v>
      </c>
      <c r="BQ68" s="4">
        <v>100</v>
      </c>
      <c r="BR68" s="2" t="s">
        <v>51</v>
      </c>
      <c r="BS68" s="7">
        <v>0</v>
      </c>
      <c r="BT68" s="26" t="s">
        <v>51</v>
      </c>
      <c r="BU68" s="20" t="s">
        <v>51</v>
      </c>
      <c r="BV68" s="2" t="s">
        <v>51</v>
      </c>
      <c r="BW68" s="2" t="s">
        <v>51</v>
      </c>
      <c r="BX68" s="4">
        <v>0</v>
      </c>
      <c r="BY68" s="4">
        <v>4</v>
      </c>
      <c r="BZ68" s="4">
        <v>0</v>
      </c>
      <c r="CA68" s="26" t="s">
        <v>51</v>
      </c>
      <c r="CB68" s="6">
        <v>4</v>
      </c>
      <c r="CC68" s="2" t="s">
        <v>51</v>
      </c>
      <c r="CD68" s="2" t="s">
        <v>51</v>
      </c>
      <c r="CE68" s="2" t="s">
        <v>51</v>
      </c>
      <c r="CF68" s="20" t="s">
        <v>51</v>
      </c>
      <c r="CG68" s="4">
        <v>4</v>
      </c>
      <c r="CH68" s="4">
        <v>4</v>
      </c>
      <c r="CI68" s="4">
        <v>100</v>
      </c>
      <c r="CJ68" s="20" t="s">
        <v>51</v>
      </c>
      <c r="CK68" s="7">
        <v>0</v>
      </c>
      <c r="CL68" s="2" t="s">
        <v>51</v>
      </c>
      <c r="CM68" s="2" t="s">
        <v>51</v>
      </c>
      <c r="CN68" s="2" t="s">
        <v>51</v>
      </c>
      <c r="CO68" s="26" t="s">
        <v>51</v>
      </c>
      <c r="CP68" s="4">
        <v>0</v>
      </c>
      <c r="CQ68" s="4">
        <v>4</v>
      </c>
      <c r="CR68" s="4">
        <v>0</v>
      </c>
      <c r="CS68" s="3">
        <v>20</v>
      </c>
      <c r="CT68" s="3">
        <v>30</v>
      </c>
      <c r="CU68" s="3">
        <v>66.67</v>
      </c>
      <c r="CV68" s="2" t="s">
        <v>51</v>
      </c>
      <c r="CW68" s="26" t="s">
        <v>51</v>
      </c>
      <c r="CX68" s="2" t="s">
        <v>51</v>
      </c>
      <c r="CY68" s="7">
        <v>0</v>
      </c>
      <c r="CZ68" s="20" t="s">
        <v>51</v>
      </c>
      <c r="DA68" s="2" t="s">
        <v>51</v>
      </c>
      <c r="DB68" s="4">
        <v>0</v>
      </c>
      <c r="DC68" s="4">
        <v>4</v>
      </c>
      <c r="DD68" s="4">
        <v>0</v>
      </c>
      <c r="DE68" s="2" t="s">
        <v>51</v>
      </c>
      <c r="DF68" s="26" t="s">
        <v>51</v>
      </c>
      <c r="DG68" s="2" t="s">
        <v>51</v>
      </c>
      <c r="DH68" s="6">
        <v>4</v>
      </c>
      <c r="DI68" s="2" t="s">
        <v>51</v>
      </c>
      <c r="DJ68" s="2" t="s">
        <v>51</v>
      </c>
      <c r="DK68" s="4">
        <v>4</v>
      </c>
      <c r="DL68" s="4">
        <v>4</v>
      </c>
      <c r="DM68" s="4">
        <v>100</v>
      </c>
      <c r="DN68" s="2" t="s">
        <v>51</v>
      </c>
      <c r="DO68" s="2" t="s">
        <v>51</v>
      </c>
      <c r="DP68" s="26" t="s">
        <v>51</v>
      </c>
      <c r="DQ68" s="2" t="s">
        <v>51</v>
      </c>
      <c r="DR68" s="2" t="s">
        <v>51</v>
      </c>
      <c r="DS68" s="7">
        <v>0</v>
      </c>
      <c r="DT68" s="4">
        <v>0</v>
      </c>
      <c r="DU68" s="4">
        <v>6</v>
      </c>
      <c r="DV68" s="4">
        <v>0</v>
      </c>
      <c r="DW68" s="2" t="s">
        <v>51</v>
      </c>
      <c r="DX68" s="2" t="s">
        <v>51</v>
      </c>
      <c r="DY68" s="6">
        <v>6</v>
      </c>
      <c r="DZ68" s="2" t="s">
        <v>51</v>
      </c>
      <c r="EA68" s="2" t="s">
        <v>51</v>
      </c>
      <c r="EB68" s="26" t="s">
        <v>51</v>
      </c>
      <c r="EC68" s="4">
        <v>6</v>
      </c>
      <c r="ED68" s="4">
        <v>6</v>
      </c>
      <c r="EE68" s="4">
        <v>100</v>
      </c>
      <c r="EF68" s="2" t="s">
        <v>51</v>
      </c>
      <c r="EG68" s="2" t="s">
        <v>51</v>
      </c>
      <c r="EH68" s="2" t="s">
        <v>51</v>
      </c>
      <c r="EI68" s="26" t="s">
        <v>51</v>
      </c>
      <c r="EJ68" s="2" t="s">
        <v>51</v>
      </c>
      <c r="EK68" s="7">
        <v>0</v>
      </c>
      <c r="EL68" s="4">
        <v>0</v>
      </c>
      <c r="EM68" s="4">
        <v>6</v>
      </c>
      <c r="EN68" s="4">
        <v>0</v>
      </c>
      <c r="EO68" s="6">
        <v>6</v>
      </c>
      <c r="EP68" s="2" t="s">
        <v>51</v>
      </c>
      <c r="EQ68" s="2" t="s">
        <v>51</v>
      </c>
      <c r="ER68" s="26" t="s">
        <v>51</v>
      </c>
      <c r="ES68" s="2" t="s">
        <v>51</v>
      </c>
      <c r="ET68" s="2" t="s">
        <v>51</v>
      </c>
      <c r="EU68" s="4">
        <v>6</v>
      </c>
      <c r="EV68" s="4">
        <v>6</v>
      </c>
      <c r="EW68" s="4">
        <v>100</v>
      </c>
      <c r="EX68" s="2" t="s">
        <v>51</v>
      </c>
      <c r="EY68" s="20" t="s">
        <v>51</v>
      </c>
      <c r="EZ68" s="2" t="s">
        <v>51</v>
      </c>
      <c r="FA68" s="26" t="s">
        <v>51</v>
      </c>
      <c r="FB68" s="2" t="s">
        <v>51</v>
      </c>
      <c r="FC68" s="8">
        <v>4</v>
      </c>
      <c r="FD68" s="4">
        <v>4</v>
      </c>
      <c r="FE68" s="4">
        <v>6</v>
      </c>
      <c r="FF68" s="4">
        <v>66.67</v>
      </c>
      <c r="FG68" s="3">
        <v>20</v>
      </c>
      <c r="FH68" s="3">
        <v>38</v>
      </c>
      <c r="FI68" s="3">
        <v>52.63</v>
      </c>
      <c r="FJ68" s="2" t="s">
        <v>51</v>
      </c>
      <c r="FK68" s="26" t="s">
        <v>51</v>
      </c>
      <c r="FL68" s="2" t="s">
        <v>51</v>
      </c>
      <c r="FM68" s="2" t="s">
        <v>51</v>
      </c>
      <c r="FN68" s="2" t="s">
        <v>51</v>
      </c>
      <c r="FO68" s="6">
        <v>2</v>
      </c>
      <c r="FP68" s="2" t="s">
        <v>51</v>
      </c>
      <c r="FQ68" s="2" t="s">
        <v>51</v>
      </c>
      <c r="FR68" s="2" t="s">
        <v>51</v>
      </c>
      <c r="FS68" s="2" t="s">
        <v>51</v>
      </c>
      <c r="FT68" s="4">
        <v>2</v>
      </c>
      <c r="FU68" s="4">
        <v>2</v>
      </c>
      <c r="FV68" s="4">
        <v>100</v>
      </c>
      <c r="FW68" s="2" t="s">
        <v>51</v>
      </c>
      <c r="FX68" s="2" t="s">
        <v>51</v>
      </c>
      <c r="FY68" s="2" t="s">
        <v>51</v>
      </c>
      <c r="FZ68" s="7">
        <v>0</v>
      </c>
      <c r="GA68" s="2" t="s">
        <v>51</v>
      </c>
      <c r="GB68" s="20" t="s">
        <v>51</v>
      </c>
      <c r="GC68" s="2" t="s">
        <v>51</v>
      </c>
      <c r="GD68" s="2" t="s">
        <v>51</v>
      </c>
      <c r="GE68" s="26" t="s">
        <v>51</v>
      </c>
      <c r="GF68" s="2" t="s">
        <v>51</v>
      </c>
      <c r="GG68" s="4">
        <v>0</v>
      </c>
      <c r="GH68" s="4">
        <v>4</v>
      </c>
      <c r="GI68" s="4">
        <v>0</v>
      </c>
      <c r="GJ68" s="2" t="s">
        <v>51</v>
      </c>
      <c r="GK68" s="2" t="s">
        <v>51</v>
      </c>
      <c r="GL68" s="7">
        <v>0</v>
      </c>
      <c r="GM68" s="2" t="s">
        <v>51</v>
      </c>
      <c r="GN68" s="2" t="s">
        <v>51</v>
      </c>
      <c r="GO68" s="26" t="s">
        <v>51</v>
      </c>
      <c r="GP68" s="20" t="s">
        <v>51</v>
      </c>
      <c r="GQ68" s="2" t="s">
        <v>51</v>
      </c>
      <c r="GR68" s="2" t="s">
        <v>51</v>
      </c>
      <c r="GS68" s="2" t="s">
        <v>51</v>
      </c>
      <c r="GT68" s="4">
        <v>0</v>
      </c>
      <c r="GU68" s="4">
        <v>4</v>
      </c>
      <c r="GV68" s="4">
        <v>0</v>
      </c>
      <c r="GW68" s="7">
        <v>0</v>
      </c>
      <c r="GX68" s="20" t="s">
        <v>51</v>
      </c>
      <c r="GY68" s="2" t="s">
        <v>51</v>
      </c>
      <c r="GZ68" s="2" t="s">
        <v>51</v>
      </c>
      <c r="HA68" s="2" t="s">
        <v>51</v>
      </c>
      <c r="HB68" s="2" t="s">
        <v>51</v>
      </c>
      <c r="HC68" s="2" t="s">
        <v>51</v>
      </c>
      <c r="HD68" s="2" t="s">
        <v>51</v>
      </c>
      <c r="HE68" s="2" t="s">
        <v>51</v>
      </c>
      <c r="HF68" s="2" t="s">
        <v>51</v>
      </c>
      <c r="HG68" s="4">
        <v>0</v>
      </c>
      <c r="HH68" s="4">
        <v>4</v>
      </c>
      <c r="HI68" s="4">
        <v>0</v>
      </c>
      <c r="HJ68" s="2" t="s">
        <v>51</v>
      </c>
      <c r="HK68" s="2" t="s">
        <v>51</v>
      </c>
      <c r="HL68" s="20" t="s">
        <v>51</v>
      </c>
      <c r="HM68" s="2" t="s">
        <v>51</v>
      </c>
      <c r="HN68" s="2" t="s">
        <v>51</v>
      </c>
      <c r="HO68" s="2" t="s">
        <v>51</v>
      </c>
      <c r="HP68" s="2" t="s">
        <v>51</v>
      </c>
      <c r="HQ68" s="26" t="s">
        <v>51</v>
      </c>
      <c r="HR68" s="6">
        <v>6</v>
      </c>
      <c r="HS68" s="2" t="s">
        <v>51</v>
      </c>
      <c r="HT68" s="4">
        <v>6</v>
      </c>
      <c r="HU68" s="4">
        <v>6</v>
      </c>
      <c r="HV68" s="4">
        <v>100</v>
      </c>
      <c r="HW68" s="3">
        <v>8</v>
      </c>
      <c r="HX68" s="3">
        <v>20</v>
      </c>
      <c r="HY68" s="3">
        <v>40</v>
      </c>
      <c r="HZ68" s="20" t="s">
        <v>51</v>
      </c>
      <c r="IA68" s="6">
        <v>2</v>
      </c>
      <c r="IB68" s="26" t="s">
        <v>51</v>
      </c>
      <c r="IC68" s="2" t="s">
        <v>51</v>
      </c>
      <c r="ID68" s="2" t="s">
        <v>51</v>
      </c>
      <c r="IE68" s="2" t="s">
        <v>51</v>
      </c>
      <c r="IF68" s="2" t="s">
        <v>51</v>
      </c>
      <c r="IG68" s="2" t="s">
        <v>51</v>
      </c>
      <c r="IH68" s="2" t="s">
        <v>51</v>
      </c>
      <c r="II68" s="2" t="s">
        <v>51</v>
      </c>
      <c r="IJ68" s="4">
        <v>2</v>
      </c>
      <c r="IK68" s="4">
        <v>2</v>
      </c>
      <c r="IL68" s="4">
        <v>100</v>
      </c>
      <c r="IM68" s="2" t="s">
        <v>51</v>
      </c>
      <c r="IN68" s="7">
        <v>0</v>
      </c>
      <c r="IO68" s="2" t="s">
        <v>51</v>
      </c>
      <c r="IP68" s="2" t="s">
        <v>51</v>
      </c>
      <c r="IQ68" s="2" t="s">
        <v>51</v>
      </c>
      <c r="IR68" s="2" t="s">
        <v>51</v>
      </c>
      <c r="IS68" s="2" t="s">
        <v>51</v>
      </c>
      <c r="IT68" s="2" t="s">
        <v>51</v>
      </c>
      <c r="IU68" s="26" t="s">
        <v>51</v>
      </c>
      <c r="IV68" s="2" t="s">
        <v>51</v>
      </c>
      <c r="IW68" s="4">
        <v>0</v>
      </c>
      <c r="IX68" s="4">
        <v>4</v>
      </c>
      <c r="IY68" s="4">
        <v>0</v>
      </c>
      <c r="IZ68" s="2" t="s">
        <v>51</v>
      </c>
      <c r="JA68" s="2" t="s">
        <v>51</v>
      </c>
      <c r="JB68" s="8">
        <v>3</v>
      </c>
      <c r="JC68" s="2" t="s">
        <v>51</v>
      </c>
      <c r="JD68" s="20" t="s">
        <v>51</v>
      </c>
      <c r="JE68" s="2" t="s">
        <v>51</v>
      </c>
      <c r="JF68" s="2" t="s">
        <v>51</v>
      </c>
      <c r="JG68" s="2" t="s">
        <v>51</v>
      </c>
      <c r="JH68" s="2" t="s">
        <v>51</v>
      </c>
      <c r="JI68" s="2" t="s">
        <v>51</v>
      </c>
      <c r="JJ68" s="4">
        <v>3</v>
      </c>
      <c r="JK68" s="4">
        <v>6</v>
      </c>
      <c r="JL68" s="4">
        <v>50</v>
      </c>
      <c r="JM68" s="3">
        <v>5</v>
      </c>
      <c r="JN68" s="3">
        <v>12</v>
      </c>
      <c r="JO68" s="3">
        <v>41.67</v>
      </c>
      <c r="JP68" s="1">
        <v>53</v>
      </c>
      <c r="JQ68" s="1">
        <v>100</v>
      </c>
      <c r="JR68" s="1">
        <v>53</v>
      </c>
    </row>
    <row r="69" spans="1:278" ht="16.350000000000001" customHeight="1" x14ac:dyDescent="0.25">
      <c r="A69" s="1">
        <v>2257</v>
      </c>
      <c r="B69" s="2" t="s">
        <v>652</v>
      </c>
      <c r="C69" s="2" t="s">
        <v>514</v>
      </c>
      <c r="D69" s="2" t="s">
        <v>551</v>
      </c>
      <c r="E69" s="20" t="s">
        <v>1170</v>
      </c>
      <c r="F69" s="2" t="s">
        <v>1156</v>
      </c>
      <c r="G69" s="20" t="s">
        <v>51</v>
      </c>
      <c r="H69" s="26" t="s">
        <v>51</v>
      </c>
      <c r="I69" s="2" t="s">
        <v>51</v>
      </c>
      <c r="J69" s="2" t="s">
        <v>51</v>
      </c>
      <c r="K69" s="2" t="s">
        <v>51</v>
      </c>
      <c r="L69" s="6">
        <v>2</v>
      </c>
      <c r="M69" s="4">
        <v>2</v>
      </c>
      <c r="N69" s="4">
        <v>2</v>
      </c>
      <c r="O69" s="4">
        <v>100</v>
      </c>
      <c r="P69" s="26" t="s">
        <v>51</v>
      </c>
      <c r="Q69" s="2" t="s">
        <v>51</v>
      </c>
      <c r="R69" s="2" t="s">
        <v>51</v>
      </c>
      <c r="S69" s="2" t="s">
        <v>51</v>
      </c>
      <c r="T69" s="6">
        <v>2</v>
      </c>
      <c r="U69" s="2" t="s">
        <v>51</v>
      </c>
      <c r="V69" s="4">
        <v>2</v>
      </c>
      <c r="W69" s="4">
        <v>2</v>
      </c>
      <c r="X69" s="4">
        <v>100</v>
      </c>
      <c r="Y69" s="24" t="s">
        <v>51</v>
      </c>
      <c r="Z69" s="24" t="s">
        <v>51</v>
      </c>
      <c r="AA69" s="6">
        <v>2</v>
      </c>
      <c r="AB69" s="24" t="s">
        <v>51</v>
      </c>
      <c r="AC69" s="25" t="s">
        <v>51</v>
      </c>
      <c r="AD69" s="24" t="s">
        <v>51</v>
      </c>
      <c r="AE69" s="4">
        <v>2</v>
      </c>
      <c r="AF69" s="4">
        <v>2</v>
      </c>
      <c r="AG69" s="4">
        <v>100</v>
      </c>
      <c r="AH69" s="2" t="s">
        <v>51</v>
      </c>
      <c r="AI69" s="2" t="s">
        <v>51</v>
      </c>
      <c r="AJ69" s="7">
        <v>0</v>
      </c>
      <c r="AK69" s="2" t="s">
        <v>51</v>
      </c>
      <c r="AL69" s="2" t="s">
        <v>51</v>
      </c>
      <c r="AM69" s="20" t="s">
        <v>51</v>
      </c>
      <c r="AN69" s="4">
        <v>0</v>
      </c>
      <c r="AO69" s="4">
        <v>2</v>
      </c>
      <c r="AP69" s="4">
        <v>0</v>
      </c>
      <c r="AQ69" s="26" t="s">
        <v>51</v>
      </c>
      <c r="AR69" s="20" t="s">
        <v>51</v>
      </c>
      <c r="AS69" s="2" t="s">
        <v>51</v>
      </c>
      <c r="AT69" s="2" t="s">
        <v>51</v>
      </c>
      <c r="AU69" s="2" t="s">
        <v>51</v>
      </c>
      <c r="AV69" s="6">
        <v>2</v>
      </c>
      <c r="AW69" s="4">
        <v>2</v>
      </c>
      <c r="AX69" s="4">
        <v>2</v>
      </c>
      <c r="AY69" s="4">
        <v>100</v>
      </c>
      <c r="AZ69" s="2" t="s">
        <v>51</v>
      </c>
      <c r="BA69" s="2" t="s">
        <v>51</v>
      </c>
      <c r="BB69" s="6">
        <v>4</v>
      </c>
      <c r="BC69" s="20" t="s">
        <v>51</v>
      </c>
      <c r="BD69" s="2" t="s">
        <v>51</v>
      </c>
      <c r="BE69" s="26" t="s">
        <v>51</v>
      </c>
      <c r="BF69" s="4">
        <v>4</v>
      </c>
      <c r="BG69" s="4">
        <v>4</v>
      </c>
      <c r="BH69" s="4">
        <v>100</v>
      </c>
      <c r="BI69" s="20" t="s">
        <v>51</v>
      </c>
      <c r="BJ69" s="6">
        <v>4</v>
      </c>
      <c r="BK69" s="2" t="s">
        <v>51</v>
      </c>
      <c r="BL69" s="2" t="s">
        <v>51</v>
      </c>
      <c r="BM69" s="26" t="s">
        <v>51</v>
      </c>
      <c r="BN69" s="2" t="s">
        <v>51</v>
      </c>
      <c r="BO69" s="4">
        <v>4</v>
      </c>
      <c r="BP69" s="4">
        <v>4</v>
      </c>
      <c r="BQ69" s="4">
        <v>100</v>
      </c>
      <c r="BR69" s="2" t="s">
        <v>51</v>
      </c>
      <c r="BS69" s="20" t="s">
        <v>51</v>
      </c>
      <c r="BT69" s="6">
        <v>4</v>
      </c>
      <c r="BU69" s="2" t="s">
        <v>51</v>
      </c>
      <c r="BV69" s="2" t="s">
        <v>51</v>
      </c>
      <c r="BW69" s="2" t="s">
        <v>51</v>
      </c>
      <c r="BX69" s="4">
        <v>4</v>
      </c>
      <c r="BY69" s="4">
        <v>4</v>
      </c>
      <c r="BZ69" s="4">
        <v>100</v>
      </c>
      <c r="CA69" s="2" t="s">
        <v>51</v>
      </c>
      <c r="CB69" s="2" t="s">
        <v>51</v>
      </c>
      <c r="CC69" s="2" t="s">
        <v>51</v>
      </c>
      <c r="CD69" s="20" t="s">
        <v>51</v>
      </c>
      <c r="CE69" s="2" t="s">
        <v>51</v>
      </c>
      <c r="CF69" s="6">
        <v>4</v>
      </c>
      <c r="CG69" s="4">
        <v>4</v>
      </c>
      <c r="CH69" s="4">
        <v>4</v>
      </c>
      <c r="CI69" s="4">
        <v>100</v>
      </c>
      <c r="CJ69" s="2" t="s">
        <v>51</v>
      </c>
      <c r="CK69" s="2" t="s">
        <v>51</v>
      </c>
      <c r="CL69" s="26" t="s">
        <v>51</v>
      </c>
      <c r="CM69" s="2" t="s">
        <v>51</v>
      </c>
      <c r="CN69" s="6">
        <v>4</v>
      </c>
      <c r="CO69" s="2" t="s">
        <v>51</v>
      </c>
      <c r="CP69" s="4">
        <v>4</v>
      </c>
      <c r="CQ69" s="4">
        <v>4</v>
      </c>
      <c r="CR69" s="4">
        <v>100</v>
      </c>
      <c r="CS69" s="3">
        <v>28</v>
      </c>
      <c r="CT69" s="3">
        <v>30</v>
      </c>
      <c r="CU69" s="3">
        <v>93.33</v>
      </c>
      <c r="CV69" s="20" t="s">
        <v>51</v>
      </c>
      <c r="CW69" s="2" t="s">
        <v>51</v>
      </c>
      <c r="CX69" s="2" t="s">
        <v>51</v>
      </c>
      <c r="CY69" s="2" t="s">
        <v>51</v>
      </c>
      <c r="CZ69" s="7">
        <v>0</v>
      </c>
      <c r="DA69" s="26" t="s">
        <v>51</v>
      </c>
      <c r="DB69" s="4">
        <v>0</v>
      </c>
      <c r="DC69" s="4">
        <v>4</v>
      </c>
      <c r="DD69" s="4">
        <v>0</v>
      </c>
      <c r="DE69" s="26" t="s">
        <v>51</v>
      </c>
      <c r="DF69" s="2" t="s">
        <v>51</v>
      </c>
      <c r="DG69" s="2" t="s">
        <v>51</v>
      </c>
      <c r="DH69" s="6">
        <v>4</v>
      </c>
      <c r="DI69" s="2" t="s">
        <v>51</v>
      </c>
      <c r="DJ69" s="2" t="s">
        <v>51</v>
      </c>
      <c r="DK69" s="4">
        <v>4</v>
      </c>
      <c r="DL69" s="4">
        <v>4</v>
      </c>
      <c r="DM69" s="4">
        <v>100</v>
      </c>
      <c r="DN69" s="2" t="s">
        <v>51</v>
      </c>
      <c r="DO69" s="2" t="s">
        <v>51</v>
      </c>
      <c r="DP69" s="2" t="s">
        <v>51</v>
      </c>
      <c r="DQ69" s="2" t="s">
        <v>51</v>
      </c>
      <c r="DR69" s="2" t="s">
        <v>51</v>
      </c>
      <c r="DS69" s="7">
        <v>0</v>
      </c>
      <c r="DT69" s="4">
        <v>0</v>
      </c>
      <c r="DU69" s="4">
        <v>6</v>
      </c>
      <c r="DV69" s="4">
        <v>0</v>
      </c>
      <c r="DW69" s="6">
        <v>6</v>
      </c>
      <c r="DX69" s="20" t="s">
        <v>51</v>
      </c>
      <c r="DY69" s="26" t="s">
        <v>51</v>
      </c>
      <c r="DZ69" s="2" t="s">
        <v>51</v>
      </c>
      <c r="EA69" s="2" t="s">
        <v>51</v>
      </c>
      <c r="EB69" s="2" t="s">
        <v>51</v>
      </c>
      <c r="EC69" s="4">
        <v>6</v>
      </c>
      <c r="ED69" s="4">
        <v>6</v>
      </c>
      <c r="EE69" s="4">
        <v>100</v>
      </c>
      <c r="EF69" s="2" t="s">
        <v>51</v>
      </c>
      <c r="EG69" s="2" t="s">
        <v>51</v>
      </c>
      <c r="EH69" s="2" t="s">
        <v>51</v>
      </c>
      <c r="EI69" s="7">
        <v>0</v>
      </c>
      <c r="EJ69" s="26" t="s">
        <v>51</v>
      </c>
      <c r="EK69" s="20" t="s">
        <v>51</v>
      </c>
      <c r="EL69" s="4">
        <v>0</v>
      </c>
      <c r="EM69" s="4">
        <v>6</v>
      </c>
      <c r="EN69" s="4">
        <v>0</v>
      </c>
      <c r="EO69" s="2" t="s">
        <v>51</v>
      </c>
      <c r="EP69" s="26" t="s">
        <v>51</v>
      </c>
      <c r="EQ69" s="2" t="s">
        <v>51</v>
      </c>
      <c r="ER69" s="6">
        <v>6</v>
      </c>
      <c r="ES69" s="2" t="s">
        <v>51</v>
      </c>
      <c r="ET69" s="20" t="s">
        <v>51</v>
      </c>
      <c r="EU69" s="4">
        <v>6</v>
      </c>
      <c r="EV69" s="4">
        <v>6</v>
      </c>
      <c r="EW69" s="4">
        <v>100</v>
      </c>
      <c r="EX69" s="2" t="s">
        <v>51</v>
      </c>
      <c r="EY69" s="20" t="s">
        <v>51</v>
      </c>
      <c r="EZ69" s="2" t="s">
        <v>51</v>
      </c>
      <c r="FA69" s="8">
        <v>4</v>
      </c>
      <c r="FB69" s="2" t="s">
        <v>51</v>
      </c>
      <c r="FC69" s="26" t="s">
        <v>51</v>
      </c>
      <c r="FD69" s="4">
        <v>4</v>
      </c>
      <c r="FE69" s="4">
        <v>6</v>
      </c>
      <c r="FF69" s="4">
        <v>66.67</v>
      </c>
      <c r="FG69" s="3">
        <v>20</v>
      </c>
      <c r="FH69" s="3">
        <v>38</v>
      </c>
      <c r="FI69" s="3">
        <v>52.63</v>
      </c>
      <c r="FJ69" s="2" t="s">
        <v>51</v>
      </c>
      <c r="FK69" s="26" t="s">
        <v>51</v>
      </c>
      <c r="FL69" s="2" t="s">
        <v>51</v>
      </c>
      <c r="FM69" s="2" t="s">
        <v>51</v>
      </c>
      <c r="FN69" s="2" t="s">
        <v>51</v>
      </c>
      <c r="FO69" s="2" t="s">
        <v>51</v>
      </c>
      <c r="FP69" s="2" t="s">
        <v>51</v>
      </c>
      <c r="FQ69" s="2" t="s">
        <v>51</v>
      </c>
      <c r="FR69" s="2" t="s">
        <v>51</v>
      </c>
      <c r="FS69" s="6">
        <v>2</v>
      </c>
      <c r="FT69" s="4">
        <v>2</v>
      </c>
      <c r="FU69" s="4">
        <v>2</v>
      </c>
      <c r="FV69" s="4">
        <v>100</v>
      </c>
      <c r="FW69" s="7">
        <v>0</v>
      </c>
      <c r="FX69" s="2" t="s">
        <v>51</v>
      </c>
      <c r="FY69" s="2" t="s">
        <v>51</v>
      </c>
      <c r="FZ69" s="26" t="s">
        <v>51</v>
      </c>
      <c r="GA69" s="2" t="s">
        <v>51</v>
      </c>
      <c r="GB69" s="2" t="s">
        <v>51</v>
      </c>
      <c r="GC69" s="2" t="s">
        <v>51</v>
      </c>
      <c r="GD69" s="2" t="s">
        <v>51</v>
      </c>
      <c r="GE69" s="2" t="s">
        <v>51</v>
      </c>
      <c r="GF69" s="2" t="s">
        <v>51</v>
      </c>
      <c r="GG69" s="4">
        <v>0</v>
      </c>
      <c r="GH69" s="4">
        <v>4</v>
      </c>
      <c r="GI69" s="4">
        <v>0</v>
      </c>
      <c r="GJ69" s="2" t="s">
        <v>51</v>
      </c>
      <c r="GK69" s="2" t="s">
        <v>51</v>
      </c>
      <c r="GL69" s="26" t="s">
        <v>51</v>
      </c>
      <c r="GM69" s="2" t="s">
        <v>51</v>
      </c>
      <c r="GN69" s="7">
        <v>0</v>
      </c>
      <c r="GO69" s="20" t="s">
        <v>51</v>
      </c>
      <c r="GP69" s="2" t="s">
        <v>51</v>
      </c>
      <c r="GQ69" s="2" t="s">
        <v>51</v>
      </c>
      <c r="GR69" s="2" t="s">
        <v>51</v>
      </c>
      <c r="GS69" s="2" t="s">
        <v>51</v>
      </c>
      <c r="GT69" s="4">
        <v>0</v>
      </c>
      <c r="GU69" s="4">
        <v>4</v>
      </c>
      <c r="GV69" s="4">
        <v>0</v>
      </c>
      <c r="GW69" s="26" t="s">
        <v>51</v>
      </c>
      <c r="GX69" s="2" t="s">
        <v>51</v>
      </c>
      <c r="GY69" s="2" t="s">
        <v>51</v>
      </c>
      <c r="GZ69" s="2" t="s">
        <v>51</v>
      </c>
      <c r="HA69" s="7">
        <v>0</v>
      </c>
      <c r="HB69" s="2" t="s">
        <v>51</v>
      </c>
      <c r="HC69" s="2" t="s">
        <v>51</v>
      </c>
      <c r="HD69" s="2" t="s">
        <v>51</v>
      </c>
      <c r="HE69" s="2" t="s">
        <v>51</v>
      </c>
      <c r="HF69" s="20" t="s">
        <v>51</v>
      </c>
      <c r="HG69" s="4">
        <v>0</v>
      </c>
      <c r="HH69" s="4">
        <v>4</v>
      </c>
      <c r="HI69" s="4">
        <v>0</v>
      </c>
      <c r="HJ69" s="2" t="s">
        <v>51</v>
      </c>
      <c r="HK69" s="2" t="s">
        <v>51</v>
      </c>
      <c r="HL69" s="2" t="s">
        <v>51</v>
      </c>
      <c r="HM69" s="6">
        <v>6</v>
      </c>
      <c r="HN69" s="2" t="s">
        <v>51</v>
      </c>
      <c r="HO69" s="2" t="s">
        <v>51</v>
      </c>
      <c r="HP69" s="2" t="s">
        <v>51</v>
      </c>
      <c r="HQ69" s="2" t="s">
        <v>51</v>
      </c>
      <c r="HR69" s="2" t="s">
        <v>51</v>
      </c>
      <c r="HS69" s="2" t="s">
        <v>51</v>
      </c>
      <c r="HT69" s="4">
        <v>6</v>
      </c>
      <c r="HU69" s="4">
        <v>6</v>
      </c>
      <c r="HV69" s="4">
        <v>100</v>
      </c>
      <c r="HW69" s="3">
        <v>8</v>
      </c>
      <c r="HX69" s="3">
        <v>20</v>
      </c>
      <c r="HY69" s="3">
        <v>40</v>
      </c>
      <c r="HZ69" s="2" t="s">
        <v>51</v>
      </c>
      <c r="IA69" s="2" t="s">
        <v>51</v>
      </c>
      <c r="IB69" s="2" t="s">
        <v>51</v>
      </c>
      <c r="IC69" s="2" t="s">
        <v>51</v>
      </c>
      <c r="ID69" s="2" t="s">
        <v>51</v>
      </c>
      <c r="IE69" s="6">
        <v>2</v>
      </c>
      <c r="IF69" s="2" t="s">
        <v>51</v>
      </c>
      <c r="IG69" s="2" t="s">
        <v>51</v>
      </c>
      <c r="IH69" s="2" t="s">
        <v>51</v>
      </c>
      <c r="II69" s="26" t="s">
        <v>51</v>
      </c>
      <c r="IJ69" s="4">
        <v>2</v>
      </c>
      <c r="IK69" s="4">
        <v>2</v>
      </c>
      <c r="IL69" s="4">
        <v>100</v>
      </c>
      <c r="IM69" s="2" t="s">
        <v>51</v>
      </c>
      <c r="IN69" s="6">
        <v>4</v>
      </c>
      <c r="IO69" s="2" t="s">
        <v>51</v>
      </c>
      <c r="IP69" s="2" t="s">
        <v>51</v>
      </c>
      <c r="IQ69" s="2" t="s">
        <v>51</v>
      </c>
      <c r="IR69" s="2" t="s">
        <v>51</v>
      </c>
      <c r="IS69" s="26" t="s">
        <v>51</v>
      </c>
      <c r="IT69" s="2" t="s">
        <v>51</v>
      </c>
      <c r="IU69" s="2" t="s">
        <v>51</v>
      </c>
      <c r="IV69" s="2" t="s">
        <v>51</v>
      </c>
      <c r="IW69" s="4">
        <v>4</v>
      </c>
      <c r="IX69" s="4">
        <v>4</v>
      </c>
      <c r="IY69" s="4">
        <v>100</v>
      </c>
      <c r="IZ69" s="6">
        <v>6</v>
      </c>
      <c r="JA69" s="2" t="s">
        <v>51</v>
      </c>
      <c r="JB69" s="2" t="s">
        <v>51</v>
      </c>
      <c r="JC69" s="2" t="s">
        <v>51</v>
      </c>
      <c r="JD69" s="2" t="s">
        <v>51</v>
      </c>
      <c r="JE69" s="20" t="s">
        <v>51</v>
      </c>
      <c r="JF69" s="26" t="s">
        <v>51</v>
      </c>
      <c r="JG69" s="2" t="s">
        <v>51</v>
      </c>
      <c r="JH69" s="2" t="s">
        <v>51</v>
      </c>
      <c r="JI69" s="2" t="s">
        <v>51</v>
      </c>
      <c r="JJ69" s="4">
        <v>6</v>
      </c>
      <c r="JK69" s="4">
        <v>6</v>
      </c>
      <c r="JL69" s="4">
        <v>100</v>
      </c>
      <c r="JM69" s="3">
        <v>12</v>
      </c>
      <c r="JN69" s="3">
        <v>12</v>
      </c>
      <c r="JO69" s="3">
        <v>100</v>
      </c>
      <c r="JP69" s="1">
        <v>68</v>
      </c>
      <c r="JQ69" s="1">
        <v>100</v>
      </c>
      <c r="JR69" s="1">
        <v>68</v>
      </c>
    </row>
    <row r="70" spans="1:278" ht="16.350000000000001" customHeight="1" x14ac:dyDescent="0.25">
      <c r="A70" s="1">
        <v>1009</v>
      </c>
      <c r="B70" s="2" t="s">
        <v>593</v>
      </c>
      <c r="C70" s="2" t="s">
        <v>49</v>
      </c>
      <c r="D70" s="2" t="s">
        <v>594</v>
      </c>
      <c r="E70" s="20" t="s">
        <v>1183</v>
      </c>
      <c r="F70" s="2" t="s">
        <v>1144</v>
      </c>
      <c r="G70" s="6">
        <v>2</v>
      </c>
      <c r="H70" s="2" t="s">
        <v>51</v>
      </c>
      <c r="I70" s="2" t="s">
        <v>51</v>
      </c>
      <c r="J70" s="2" t="s">
        <v>51</v>
      </c>
      <c r="K70" s="26" t="s">
        <v>51</v>
      </c>
      <c r="L70" s="2" t="s">
        <v>51</v>
      </c>
      <c r="M70" s="4">
        <v>2</v>
      </c>
      <c r="N70" s="4">
        <v>2</v>
      </c>
      <c r="O70" s="4">
        <v>100</v>
      </c>
      <c r="P70" s="2" t="s">
        <v>51</v>
      </c>
      <c r="Q70" s="26" t="s">
        <v>51</v>
      </c>
      <c r="R70" s="2" t="s">
        <v>51</v>
      </c>
      <c r="S70" s="20" t="s">
        <v>51</v>
      </c>
      <c r="T70" s="6">
        <v>2</v>
      </c>
      <c r="U70" s="2" t="s">
        <v>51</v>
      </c>
      <c r="V70" s="4">
        <v>2</v>
      </c>
      <c r="W70" s="4">
        <v>2</v>
      </c>
      <c r="X70" s="4">
        <v>100</v>
      </c>
      <c r="Y70" s="24" t="s">
        <v>51</v>
      </c>
      <c r="Z70" s="25" t="s">
        <v>51</v>
      </c>
      <c r="AA70" s="24" t="s">
        <v>51</v>
      </c>
      <c r="AB70" s="24" t="s">
        <v>51</v>
      </c>
      <c r="AC70" s="24" t="s">
        <v>51</v>
      </c>
      <c r="AD70" s="6">
        <v>2</v>
      </c>
      <c r="AE70" s="4">
        <v>2</v>
      </c>
      <c r="AF70" s="4">
        <v>2</v>
      </c>
      <c r="AG70" s="4">
        <v>100</v>
      </c>
      <c r="AH70" s="2" t="s">
        <v>51</v>
      </c>
      <c r="AI70" s="26" t="s">
        <v>51</v>
      </c>
      <c r="AJ70" s="20" t="s">
        <v>51</v>
      </c>
      <c r="AK70" s="2" t="s">
        <v>51</v>
      </c>
      <c r="AL70" s="2" t="s">
        <v>51</v>
      </c>
      <c r="AM70" s="6">
        <v>2</v>
      </c>
      <c r="AN70" s="4">
        <v>2</v>
      </c>
      <c r="AO70" s="4">
        <v>2</v>
      </c>
      <c r="AP70" s="4">
        <v>100</v>
      </c>
      <c r="AQ70" s="2" t="s">
        <v>51</v>
      </c>
      <c r="AR70" s="6">
        <v>2</v>
      </c>
      <c r="AS70" s="2" t="s">
        <v>51</v>
      </c>
      <c r="AT70" s="2" t="s">
        <v>51</v>
      </c>
      <c r="AU70" s="2" t="s">
        <v>51</v>
      </c>
      <c r="AV70" s="26" t="s">
        <v>51</v>
      </c>
      <c r="AW70" s="4">
        <v>2</v>
      </c>
      <c r="AX70" s="4">
        <v>2</v>
      </c>
      <c r="AY70" s="4">
        <v>100</v>
      </c>
      <c r="AZ70" s="2" t="s">
        <v>51</v>
      </c>
      <c r="BA70" s="2" t="s">
        <v>51</v>
      </c>
      <c r="BB70" s="20" t="s">
        <v>51</v>
      </c>
      <c r="BC70" s="6">
        <v>4</v>
      </c>
      <c r="BD70" s="2" t="s">
        <v>51</v>
      </c>
      <c r="BE70" s="26" t="s">
        <v>51</v>
      </c>
      <c r="BF70" s="4">
        <v>4</v>
      </c>
      <c r="BG70" s="4">
        <v>4</v>
      </c>
      <c r="BH70" s="4">
        <v>100</v>
      </c>
      <c r="BI70" s="6">
        <v>4</v>
      </c>
      <c r="BJ70" s="2" t="s">
        <v>51</v>
      </c>
      <c r="BK70" s="2" t="s">
        <v>51</v>
      </c>
      <c r="BL70" s="2" t="s">
        <v>51</v>
      </c>
      <c r="BM70" s="2" t="s">
        <v>51</v>
      </c>
      <c r="BN70" s="26" t="s">
        <v>51</v>
      </c>
      <c r="BO70" s="4">
        <v>4</v>
      </c>
      <c r="BP70" s="4">
        <v>4</v>
      </c>
      <c r="BQ70" s="4">
        <v>100</v>
      </c>
      <c r="BR70" s="26" t="s">
        <v>51</v>
      </c>
      <c r="BS70" s="6">
        <v>4</v>
      </c>
      <c r="BT70" s="2" t="s">
        <v>51</v>
      </c>
      <c r="BU70" s="20" t="s">
        <v>51</v>
      </c>
      <c r="BV70" s="2" t="s">
        <v>51</v>
      </c>
      <c r="BW70" s="2" t="s">
        <v>51</v>
      </c>
      <c r="BX70" s="4">
        <v>4</v>
      </c>
      <c r="BY70" s="4">
        <v>4</v>
      </c>
      <c r="BZ70" s="4">
        <v>100</v>
      </c>
      <c r="CA70" s="20" t="s">
        <v>51</v>
      </c>
      <c r="CB70" s="2" t="s">
        <v>51</v>
      </c>
      <c r="CC70" s="2" t="s">
        <v>51</v>
      </c>
      <c r="CD70" s="6">
        <v>4</v>
      </c>
      <c r="CE70" s="26" t="s">
        <v>51</v>
      </c>
      <c r="CF70" s="2" t="s">
        <v>51</v>
      </c>
      <c r="CG70" s="4">
        <v>4</v>
      </c>
      <c r="CH70" s="4">
        <v>4</v>
      </c>
      <c r="CI70" s="4">
        <v>100</v>
      </c>
      <c r="CJ70" s="2" t="s">
        <v>51</v>
      </c>
      <c r="CK70" s="26" t="s">
        <v>51</v>
      </c>
      <c r="CL70" s="2" t="s">
        <v>51</v>
      </c>
      <c r="CM70" s="2" t="s">
        <v>51</v>
      </c>
      <c r="CN70" s="6">
        <v>4</v>
      </c>
      <c r="CO70" s="20" t="s">
        <v>51</v>
      </c>
      <c r="CP70" s="4">
        <v>4</v>
      </c>
      <c r="CQ70" s="4">
        <v>4</v>
      </c>
      <c r="CR70" s="4">
        <v>100</v>
      </c>
      <c r="CS70" s="3">
        <v>30</v>
      </c>
      <c r="CT70" s="3">
        <v>30</v>
      </c>
      <c r="CU70" s="3">
        <v>100</v>
      </c>
      <c r="CV70" s="7">
        <v>0</v>
      </c>
      <c r="CW70" s="2" t="s">
        <v>51</v>
      </c>
      <c r="CX70" s="26" t="s">
        <v>51</v>
      </c>
      <c r="CY70" s="2" t="s">
        <v>51</v>
      </c>
      <c r="CZ70" s="2" t="s">
        <v>51</v>
      </c>
      <c r="DA70" s="2" t="s">
        <v>51</v>
      </c>
      <c r="DB70" s="4">
        <v>0</v>
      </c>
      <c r="DC70" s="4">
        <v>4</v>
      </c>
      <c r="DD70" s="4">
        <v>0</v>
      </c>
      <c r="DE70" s="6">
        <v>4</v>
      </c>
      <c r="DF70" s="20" t="s">
        <v>51</v>
      </c>
      <c r="DG70" s="2" t="s">
        <v>51</v>
      </c>
      <c r="DH70" s="26" t="s">
        <v>51</v>
      </c>
      <c r="DI70" s="2" t="s">
        <v>51</v>
      </c>
      <c r="DJ70" s="2" t="s">
        <v>51</v>
      </c>
      <c r="DK70" s="4">
        <v>4</v>
      </c>
      <c r="DL70" s="4">
        <v>4</v>
      </c>
      <c r="DM70" s="4">
        <v>100</v>
      </c>
      <c r="DN70" s="2" t="s">
        <v>51</v>
      </c>
      <c r="DO70" s="2" t="s">
        <v>51</v>
      </c>
      <c r="DP70" s="2" t="s">
        <v>51</v>
      </c>
      <c r="DQ70" s="26" t="s">
        <v>51</v>
      </c>
      <c r="DR70" s="20" t="s">
        <v>51</v>
      </c>
      <c r="DS70" s="7">
        <v>0</v>
      </c>
      <c r="DT70" s="4">
        <v>0</v>
      </c>
      <c r="DU70" s="4">
        <v>6</v>
      </c>
      <c r="DV70" s="4">
        <v>0</v>
      </c>
      <c r="DW70" s="2" t="s">
        <v>51</v>
      </c>
      <c r="DX70" s="7">
        <v>0</v>
      </c>
      <c r="DY70" s="2" t="s">
        <v>51</v>
      </c>
      <c r="DZ70" s="20" t="s">
        <v>51</v>
      </c>
      <c r="EA70" s="2" t="s">
        <v>51</v>
      </c>
      <c r="EB70" s="26" t="s">
        <v>51</v>
      </c>
      <c r="EC70" s="4">
        <v>0</v>
      </c>
      <c r="ED70" s="4">
        <v>6</v>
      </c>
      <c r="EE70" s="4">
        <v>0</v>
      </c>
      <c r="EF70" s="26" t="s">
        <v>51</v>
      </c>
      <c r="EG70" s="2" t="s">
        <v>51</v>
      </c>
      <c r="EH70" s="2" t="s">
        <v>51</v>
      </c>
      <c r="EI70" s="2" t="s">
        <v>51</v>
      </c>
      <c r="EJ70" s="2" t="s">
        <v>51</v>
      </c>
      <c r="EK70" s="7">
        <v>0</v>
      </c>
      <c r="EL70" s="4">
        <v>0</v>
      </c>
      <c r="EM70" s="4">
        <v>6</v>
      </c>
      <c r="EN70" s="4">
        <v>0</v>
      </c>
      <c r="EO70" s="20" t="s">
        <v>51</v>
      </c>
      <c r="EP70" s="2" t="s">
        <v>51</v>
      </c>
      <c r="EQ70" s="2" t="s">
        <v>51</v>
      </c>
      <c r="ER70" s="2" t="s">
        <v>51</v>
      </c>
      <c r="ES70" s="26" t="s">
        <v>51</v>
      </c>
      <c r="ET70" s="6">
        <v>6</v>
      </c>
      <c r="EU70" s="4">
        <v>6</v>
      </c>
      <c r="EV70" s="4">
        <v>6</v>
      </c>
      <c r="EW70" s="4">
        <v>100</v>
      </c>
      <c r="EX70" s="2" t="s">
        <v>51</v>
      </c>
      <c r="EY70" s="7">
        <v>0</v>
      </c>
      <c r="EZ70" s="26" t="s">
        <v>51</v>
      </c>
      <c r="FA70" s="2" t="s">
        <v>51</v>
      </c>
      <c r="FB70" s="2" t="s">
        <v>51</v>
      </c>
      <c r="FC70" s="20" t="s">
        <v>51</v>
      </c>
      <c r="FD70" s="4">
        <v>0</v>
      </c>
      <c r="FE70" s="4">
        <v>6</v>
      </c>
      <c r="FF70" s="4">
        <v>0</v>
      </c>
      <c r="FG70" s="3">
        <v>10</v>
      </c>
      <c r="FH70" s="3">
        <v>38</v>
      </c>
      <c r="FI70" s="3">
        <v>26.32</v>
      </c>
      <c r="FJ70" s="2" t="s">
        <v>51</v>
      </c>
      <c r="FK70" s="6">
        <v>2</v>
      </c>
      <c r="FL70" s="2" t="s">
        <v>51</v>
      </c>
      <c r="FM70" s="2" t="s">
        <v>51</v>
      </c>
      <c r="FN70" s="2" t="s">
        <v>51</v>
      </c>
      <c r="FO70" s="2" t="s">
        <v>51</v>
      </c>
      <c r="FP70" s="2" t="s">
        <v>51</v>
      </c>
      <c r="FQ70" s="2" t="s">
        <v>51</v>
      </c>
      <c r="FR70" s="26" t="s">
        <v>51</v>
      </c>
      <c r="FS70" s="2" t="s">
        <v>51</v>
      </c>
      <c r="FT70" s="4">
        <v>2</v>
      </c>
      <c r="FU70" s="4">
        <v>2</v>
      </c>
      <c r="FV70" s="4">
        <v>100</v>
      </c>
      <c r="FW70" s="2" t="s">
        <v>51</v>
      </c>
      <c r="FX70" s="2" t="s">
        <v>51</v>
      </c>
      <c r="FY70" s="2" t="s">
        <v>51</v>
      </c>
      <c r="FZ70" s="7">
        <v>0</v>
      </c>
      <c r="GA70" s="2" t="s">
        <v>51</v>
      </c>
      <c r="GB70" s="20" t="s">
        <v>51</v>
      </c>
      <c r="GC70" s="2" t="s">
        <v>51</v>
      </c>
      <c r="GD70" s="2" t="s">
        <v>51</v>
      </c>
      <c r="GE70" s="2" t="s">
        <v>51</v>
      </c>
      <c r="GF70" s="26" t="s">
        <v>51</v>
      </c>
      <c r="GG70" s="4">
        <v>0</v>
      </c>
      <c r="GH70" s="4">
        <v>4</v>
      </c>
      <c r="GI70" s="4">
        <v>0</v>
      </c>
      <c r="GJ70" s="2" t="s">
        <v>51</v>
      </c>
      <c r="GK70" s="2" t="s">
        <v>51</v>
      </c>
      <c r="GL70" s="20" t="s">
        <v>51</v>
      </c>
      <c r="GM70" s="2" t="s">
        <v>51</v>
      </c>
      <c r="GN70" s="2" t="s">
        <v>51</v>
      </c>
      <c r="GO70" s="6">
        <v>4</v>
      </c>
      <c r="GP70" s="2" t="s">
        <v>51</v>
      </c>
      <c r="GQ70" s="2" t="s">
        <v>51</v>
      </c>
      <c r="GR70" s="26" t="s">
        <v>51</v>
      </c>
      <c r="GS70" s="2" t="s">
        <v>51</v>
      </c>
      <c r="GT70" s="4">
        <v>4</v>
      </c>
      <c r="GU70" s="4">
        <v>4</v>
      </c>
      <c r="GV70" s="4">
        <v>100</v>
      </c>
      <c r="GW70" s="2" t="s">
        <v>51</v>
      </c>
      <c r="GX70" s="26" t="s">
        <v>51</v>
      </c>
      <c r="GY70" s="2" t="s">
        <v>51</v>
      </c>
      <c r="GZ70" s="2" t="s">
        <v>51</v>
      </c>
      <c r="HA70" s="2" t="s">
        <v>51</v>
      </c>
      <c r="HB70" s="2" t="s">
        <v>51</v>
      </c>
      <c r="HC70" s="2" t="s">
        <v>51</v>
      </c>
      <c r="HD70" s="2" t="s">
        <v>51</v>
      </c>
      <c r="HE70" s="2" t="s">
        <v>51</v>
      </c>
      <c r="HF70" s="7">
        <v>0</v>
      </c>
      <c r="HG70" s="4">
        <v>0</v>
      </c>
      <c r="HH70" s="4">
        <v>4</v>
      </c>
      <c r="HI70" s="4">
        <v>0</v>
      </c>
      <c r="HJ70" s="2" t="s">
        <v>51</v>
      </c>
      <c r="HK70" s="2" t="s">
        <v>51</v>
      </c>
      <c r="HL70" s="2" t="s">
        <v>51</v>
      </c>
      <c r="HM70" s="6">
        <v>6</v>
      </c>
      <c r="HN70" s="2" t="s">
        <v>51</v>
      </c>
      <c r="HO70" s="2" t="s">
        <v>51</v>
      </c>
      <c r="HP70" s="2" t="s">
        <v>51</v>
      </c>
      <c r="HQ70" s="2" t="s">
        <v>51</v>
      </c>
      <c r="HR70" s="20" t="s">
        <v>51</v>
      </c>
      <c r="HS70" s="2" t="s">
        <v>51</v>
      </c>
      <c r="HT70" s="4">
        <v>6</v>
      </c>
      <c r="HU70" s="4">
        <v>6</v>
      </c>
      <c r="HV70" s="4">
        <v>100</v>
      </c>
      <c r="HW70" s="3">
        <v>12</v>
      </c>
      <c r="HX70" s="3">
        <v>20</v>
      </c>
      <c r="HY70" s="3">
        <v>60</v>
      </c>
      <c r="HZ70" s="26" t="s">
        <v>51</v>
      </c>
      <c r="IA70" s="20" t="s">
        <v>51</v>
      </c>
      <c r="IB70" s="2" t="s">
        <v>51</v>
      </c>
      <c r="IC70" s="2" t="s">
        <v>51</v>
      </c>
      <c r="ID70" s="2" t="s">
        <v>51</v>
      </c>
      <c r="IE70" s="7">
        <v>0</v>
      </c>
      <c r="IF70" s="2" t="s">
        <v>51</v>
      </c>
      <c r="IG70" s="2" t="s">
        <v>51</v>
      </c>
      <c r="IH70" s="2" t="s">
        <v>51</v>
      </c>
      <c r="II70" s="2" t="s">
        <v>51</v>
      </c>
      <c r="IJ70" s="4">
        <v>0</v>
      </c>
      <c r="IK70" s="4">
        <v>2</v>
      </c>
      <c r="IL70" s="4">
        <v>0</v>
      </c>
      <c r="IM70" s="2" t="s">
        <v>51</v>
      </c>
      <c r="IN70" s="2" t="s">
        <v>51</v>
      </c>
      <c r="IO70" s="26" t="s">
        <v>51</v>
      </c>
      <c r="IP70" s="2" t="s">
        <v>51</v>
      </c>
      <c r="IQ70" s="2" t="s">
        <v>51</v>
      </c>
      <c r="IR70" s="2" t="s">
        <v>51</v>
      </c>
      <c r="IS70" s="6">
        <v>4</v>
      </c>
      <c r="IT70" s="2" t="s">
        <v>51</v>
      </c>
      <c r="IU70" s="20" t="s">
        <v>51</v>
      </c>
      <c r="IV70" s="2" t="s">
        <v>51</v>
      </c>
      <c r="IW70" s="4">
        <v>4</v>
      </c>
      <c r="IX70" s="4">
        <v>4</v>
      </c>
      <c r="IY70" s="4">
        <v>100</v>
      </c>
      <c r="IZ70" s="2" t="s">
        <v>51</v>
      </c>
      <c r="JA70" s="2" t="s">
        <v>51</v>
      </c>
      <c r="JB70" s="2" t="s">
        <v>51</v>
      </c>
      <c r="JC70" s="26" t="s">
        <v>51</v>
      </c>
      <c r="JD70" s="2" t="s">
        <v>51</v>
      </c>
      <c r="JE70" s="8">
        <v>3</v>
      </c>
      <c r="JF70" s="20" t="s">
        <v>51</v>
      </c>
      <c r="JG70" s="2" t="s">
        <v>51</v>
      </c>
      <c r="JH70" s="2" t="s">
        <v>51</v>
      </c>
      <c r="JI70" s="2" t="s">
        <v>51</v>
      </c>
      <c r="JJ70" s="4">
        <v>3</v>
      </c>
      <c r="JK70" s="4">
        <v>6</v>
      </c>
      <c r="JL70" s="4">
        <v>50</v>
      </c>
      <c r="JM70" s="3">
        <v>7</v>
      </c>
      <c r="JN70" s="3">
        <v>12</v>
      </c>
      <c r="JO70" s="3">
        <v>58.33</v>
      </c>
      <c r="JP70" s="1">
        <v>59</v>
      </c>
      <c r="JQ70" s="1">
        <v>100</v>
      </c>
      <c r="JR70" s="1">
        <v>59</v>
      </c>
    </row>
    <row r="71" spans="1:278" ht="16.350000000000001" customHeight="1" x14ac:dyDescent="0.25">
      <c r="A71" s="1">
        <v>1353</v>
      </c>
      <c r="B71" s="2" t="s">
        <v>625</v>
      </c>
      <c r="C71" s="2" t="s">
        <v>75</v>
      </c>
      <c r="D71" s="2" t="s">
        <v>50</v>
      </c>
      <c r="E71" s="20" t="s">
        <v>1223</v>
      </c>
      <c r="F71" s="2" t="s">
        <v>1114</v>
      </c>
      <c r="G71" s="2" t="s">
        <v>51</v>
      </c>
      <c r="H71" s="2" t="s">
        <v>51</v>
      </c>
      <c r="I71" s="2" t="s">
        <v>51</v>
      </c>
      <c r="J71" s="6">
        <v>2</v>
      </c>
      <c r="K71" s="26" t="s">
        <v>51</v>
      </c>
      <c r="L71" s="2" t="s">
        <v>51</v>
      </c>
      <c r="M71" s="4">
        <v>2</v>
      </c>
      <c r="N71" s="4">
        <v>2</v>
      </c>
      <c r="O71" s="4">
        <v>100</v>
      </c>
      <c r="P71" s="2" t="s">
        <v>51</v>
      </c>
      <c r="Q71" s="20" t="s">
        <v>51</v>
      </c>
      <c r="R71" s="2" t="s">
        <v>51</v>
      </c>
      <c r="S71" s="2" t="s">
        <v>51</v>
      </c>
      <c r="T71" s="2" t="s">
        <v>51</v>
      </c>
      <c r="U71" s="6">
        <v>2</v>
      </c>
      <c r="V71" s="4">
        <v>2</v>
      </c>
      <c r="W71" s="4">
        <v>2</v>
      </c>
      <c r="X71" s="4">
        <v>100</v>
      </c>
      <c r="Y71" s="24" t="s">
        <v>51</v>
      </c>
      <c r="Z71" s="25" t="s">
        <v>51</v>
      </c>
      <c r="AA71" s="24" t="s">
        <v>51</v>
      </c>
      <c r="AB71" s="24" t="s">
        <v>51</v>
      </c>
      <c r="AC71" s="6">
        <v>2</v>
      </c>
      <c r="AD71" s="24" t="s">
        <v>51</v>
      </c>
      <c r="AE71" s="4">
        <v>2</v>
      </c>
      <c r="AF71" s="4">
        <v>2</v>
      </c>
      <c r="AG71" s="4">
        <v>100</v>
      </c>
      <c r="AH71" s="2" t="s">
        <v>51</v>
      </c>
      <c r="AI71" s="2" t="s">
        <v>51</v>
      </c>
      <c r="AJ71" s="2" t="s">
        <v>51</v>
      </c>
      <c r="AK71" s="6">
        <v>2</v>
      </c>
      <c r="AL71" s="2" t="s">
        <v>51</v>
      </c>
      <c r="AM71" s="20" t="s">
        <v>51</v>
      </c>
      <c r="AN71" s="4">
        <v>2</v>
      </c>
      <c r="AO71" s="4">
        <v>2</v>
      </c>
      <c r="AP71" s="4">
        <v>100</v>
      </c>
      <c r="AQ71" s="2" t="s">
        <v>51</v>
      </c>
      <c r="AR71" s="2" t="s">
        <v>51</v>
      </c>
      <c r="AS71" s="26" t="s">
        <v>51</v>
      </c>
      <c r="AT71" s="2" t="s">
        <v>51</v>
      </c>
      <c r="AU71" s="20" t="s">
        <v>51</v>
      </c>
      <c r="AV71" s="6">
        <v>2</v>
      </c>
      <c r="AW71" s="4">
        <v>2</v>
      </c>
      <c r="AX71" s="4">
        <v>2</v>
      </c>
      <c r="AY71" s="4">
        <v>100</v>
      </c>
      <c r="AZ71" s="2" t="s">
        <v>51</v>
      </c>
      <c r="BA71" s="6">
        <v>4</v>
      </c>
      <c r="BB71" s="26" t="s">
        <v>51</v>
      </c>
      <c r="BC71" s="20" t="s">
        <v>51</v>
      </c>
      <c r="BD71" s="2" t="s">
        <v>51</v>
      </c>
      <c r="BE71" s="2" t="s">
        <v>51</v>
      </c>
      <c r="BF71" s="4">
        <v>4</v>
      </c>
      <c r="BG71" s="4">
        <v>4</v>
      </c>
      <c r="BH71" s="4">
        <v>100</v>
      </c>
      <c r="BI71" s="2" t="s">
        <v>51</v>
      </c>
      <c r="BJ71" s="26" t="s">
        <v>51</v>
      </c>
      <c r="BK71" s="6">
        <v>4</v>
      </c>
      <c r="BL71" s="20" t="s">
        <v>51</v>
      </c>
      <c r="BM71" s="2" t="s">
        <v>51</v>
      </c>
      <c r="BN71" s="2" t="s">
        <v>51</v>
      </c>
      <c r="BO71" s="4">
        <v>4</v>
      </c>
      <c r="BP71" s="4">
        <v>4</v>
      </c>
      <c r="BQ71" s="4">
        <v>100</v>
      </c>
      <c r="BR71" s="20" t="s">
        <v>51</v>
      </c>
      <c r="BS71" s="26" t="s">
        <v>51</v>
      </c>
      <c r="BT71" s="2" t="s">
        <v>51</v>
      </c>
      <c r="BU71" s="2" t="s">
        <v>51</v>
      </c>
      <c r="BV71" s="6">
        <v>4</v>
      </c>
      <c r="BW71" s="2" t="s">
        <v>51</v>
      </c>
      <c r="BX71" s="4">
        <v>4</v>
      </c>
      <c r="BY71" s="4">
        <v>4</v>
      </c>
      <c r="BZ71" s="4">
        <v>100</v>
      </c>
      <c r="CA71" s="2" t="s">
        <v>51</v>
      </c>
      <c r="CB71" s="26" t="s">
        <v>51</v>
      </c>
      <c r="CC71" s="2" t="s">
        <v>51</v>
      </c>
      <c r="CD71" s="2" t="s">
        <v>51</v>
      </c>
      <c r="CE71" s="6">
        <v>4</v>
      </c>
      <c r="CF71" s="20" t="s">
        <v>51</v>
      </c>
      <c r="CG71" s="4">
        <v>4</v>
      </c>
      <c r="CH71" s="4">
        <v>4</v>
      </c>
      <c r="CI71" s="4">
        <v>100</v>
      </c>
      <c r="CJ71" s="6">
        <v>4</v>
      </c>
      <c r="CK71" s="2" t="s">
        <v>51</v>
      </c>
      <c r="CL71" s="26" t="s">
        <v>51</v>
      </c>
      <c r="CM71" s="2" t="s">
        <v>51</v>
      </c>
      <c r="CN71" s="2" t="s">
        <v>51</v>
      </c>
      <c r="CO71" s="20" t="s">
        <v>51</v>
      </c>
      <c r="CP71" s="4">
        <v>4</v>
      </c>
      <c r="CQ71" s="4">
        <v>4</v>
      </c>
      <c r="CR71" s="4">
        <v>100</v>
      </c>
      <c r="CS71" s="3">
        <v>30</v>
      </c>
      <c r="CT71" s="3">
        <v>30</v>
      </c>
      <c r="CU71" s="3">
        <v>100</v>
      </c>
      <c r="CV71" s="7">
        <v>0</v>
      </c>
      <c r="CW71" s="2" t="s">
        <v>51</v>
      </c>
      <c r="CX71" s="2" t="s">
        <v>51</v>
      </c>
      <c r="CY71" s="20" t="s">
        <v>51</v>
      </c>
      <c r="CZ71" s="26" t="s">
        <v>51</v>
      </c>
      <c r="DA71" s="2" t="s">
        <v>51</v>
      </c>
      <c r="DB71" s="4">
        <v>0</v>
      </c>
      <c r="DC71" s="4">
        <v>4</v>
      </c>
      <c r="DD71" s="4">
        <v>0</v>
      </c>
      <c r="DE71" s="7">
        <v>0</v>
      </c>
      <c r="DF71" s="26" t="s">
        <v>51</v>
      </c>
      <c r="DG71" s="2" t="s">
        <v>51</v>
      </c>
      <c r="DH71" s="2" t="s">
        <v>51</v>
      </c>
      <c r="DI71" s="20" t="s">
        <v>51</v>
      </c>
      <c r="DJ71" s="2" t="s">
        <v>51</v>
      </c>
      <c r="DK71" s="4">
        <v>0</v>
      </c>
      <c r="DL71" s="4">
        <v>4</v>
      </c>
      <c r="DM71" s="4">
        <v>0</v>
      </c>
      <c r="DN71" s="26" t="s">
        <v>51</v>
      </c>
      <c r="DO71" s="6">
        <v>6</v>
      </c>
      <c r="DP71" s="2" t="s">
        <v>51</v>
      </c>
      <c r="DQ71" s="2" t="s">
        <v>51</v>
      </c>
      <c r="DR71" s="2" t="s">
        <v>51</v>
      </c>
      <c r="DS71" s="2" t="s">
        <v>51</v>
      </c>
      <c r="DT71" s="4">
        <v>6</v>
      </c>
      <c r="DU71" s="4">
        <v>6</v>
      </c>
      <c r="DV71" s="4">
        <v>100</v>
      </c>
      <c r="DW71" s="2" t="s">
        <v>51</v>
      </c>
      <c r="DX71" s="20" t="s">
        <v>51</v>
      </c>
      <c r="DY71" s="6">
        <v>6</v>
      </c>
      <c r="DZ71" s="2" t="s">
        <v>51</v>
      </c>
      <c r="EA71" s="2" t="s">
        <v>51</v>
      </c>
      <c r="EB71" s="26" t="s">
        <v>51</v>
      </c>
      <c r="EC71" s="4">
        <v>6</v>
      </c>
      <c r="ED71" s="4">
        <v>6</v>
      </c>
      <c r="EE71" s="4">
        <v>100</v>
      </c>
      <c r="EF71" s="7">
        <v>0</v>
      </c>
      <c r="EG71" s="26" t="s">
        <v>51</v>
      </c>
      <c r="EH71" s="20" t="s">
        <v>51</v>
      </c>
      <c r="EI71" s="2" t="s">
        <v>51</v>
      </c>
      <c r="EJ71" s="2" t="s">
        <v>51</v>
      </c>
      <c r="EK71" s="2" t="s">
        <v>51</v>
      </c>
      <c r="EL71" s="4">
        <v>0</v>
      </c>
      <c r="EM71" s="4">
        <v>6</v>
      </c>
      <c r="EN71" s="4">
        <v>0</v>
      </c>
      <c r="EO71" s="20" t="s">
        <v>51</v>
      </c>
      <c r="EP71" s="2" t="s">
        <v>51</v>
      </c>
      <c r="EQ71" s="2" t="s">
        <v>51</v>
      </c>
      <c r="ER71" s="26" t="s">
        <v>51</v>
      </c>
      <c r="ES71" s="6">
        <v>6</v>
      </c>
      <c r="ET71" s="2" t="s">
        <v>51</v>
      </c>
      <c r="EU71" s="4">
        <v>6</v>
      </c>
      <c r="EV71" s="4">
        <v>6</v>
      </c>
      <c r="EW71" s="4">
        <v>100</v>
      </c>
      <c r="EX71" s="2" t="s">
        <v>51</v>
      </c>
      <c r="EY71" s="2" t="s">
        <v>51</v>
      </c>
      <c r="EZ71" s="2" t="s">
        <v>51</v>
      </c>
      <c r="FA71" s="26" t="s">
        <v>51</v>
      </c>
      <c r="FB71" s="6">
        <v>6</v>
      </c>
      <c r="FC71" s="20" t="s">
        <v>51</v>
      </c>
      <c r="FD71" s="4">
        <v>6</v>
      </c>
      <c r="FE71" s="4">
        <v>6</v>
      </c>
      <c r="FF71" s="4">
        <v>100</v>
      </c>
      <c r="FG71" s="3">
        <v>24</v>
      </c>
      <c r="FH71" s="3">
        <v>38</v>
      </c>
      <c r="FI71" s="3">
        <v>63.16</v>
      </c>
      <c r="FJ71" s="2" t="s">
        <v>51</v>
      </c>
      <c r="FK71" s="2" t="s">
        <v>51</v>
      </c>
      <c r="FL71" s="2" t="s">
        <v>51</v>
      </c>
      <c r="FM71" s="6">
        <v>2</v>
      </c>
      <c r="FN71" s="2" t="s">
        <v>51</v>
      </c>
      <c r="FO71" s="2" t="s">
        <v>51</v>
      </c>
      <c r="FP71" s="2" t="s">
        <v>51</v>
      </c>
      <c r="FQ71" s="2" t="s">
        <v>51</v>
      </c>
      <c r="FR71" s="2" t="s">
        <v>51</v>
      </c>
      <c r="FS71" s="26" t="s">
        <v>51</v>
      </c>
      <c r="FT71" s="4">
        <v>2</v>
      </c>
      <c r="FU71" s="4">
        <v>2</v>
      </c>
      <c r="FV71" s="4">
        <v>100</v>
      </c>
      <c r="FW71" s="20" t="s">
        <v>51</v>
      </c>
      <c r="FX71" s="2" t="s">
        <v>51</v>
      </c>
      <c r="FY71" s="2" t="s">
        <v>51</v>
      </c>
      <c r="FZ71" s="26" t="s">
        <v>51</v>
      </c>
      <c r="GA71" s="2" t="s">
        <v>51</v>
      </c>
      <c r="GB71" s="2" t="s">
        <v>51</v>
      </c>
      <c r="GC71" s="2" t="s">
        <v>51</v>
      </c>
      <c r="GD71" s="7">
        <v>0</v>
      </c>
      <c r="GE71" s="2" t="s">
        <v>51</v>
      </c>
      <c r="GF71" s="2" t="s">
        <v>51</v>
      </c>
      <c r="GG71" s="4">
        <v>0</v>
      </c>
      <c r="GH71" s="4">
        <v>4</v>
      </c>
      <c r="GI71" s="4">
        <v>0</v>
      </c>
      <c r="GJ71" s="2" t="s">
        <v>51</v>
      </c>
      <c r="GK71" s="2" t="s">
        <v>51</v>
      </c>
      <c r="GL71" s="2" t="s">
        <v>51</v>
      </c>
      <c r="GM71" s="26" t="s">
        <v>51</v>
      </c>
      <c r="GN71" s="2" t="s">
        <v>51</v>
      </c>
      <c r="GO71" s="20" t="s">
        <v>51</v>
      </c>
      <c r="GP71" s="6">
        <v>4</v>
      </c>
      <c r="GQ71" s="2" t="s">
        <v>51</v>
      </c>
      <c r="GR71" s="2" t="s">
        <v>51</v>
      </c>
      <c r="GS71" s="2" t="s">
        <v>51</v>
      </c>
      <c r="GT71" s="4">
        <v>4</v>
      </c>
      <c r="GU71" s="4">
        <v>4</v>
      </c>
      <c r="GV71" s="4">
        <v>100</v>
      </c>
      <c r="GW71" s="2" t="s">
        <v>51</v>
      </c>
      <c r="GX71" s="7">
        <v>0</v>
      </c>
      <c r="GY71" s="2" t="s">
        <v>51</v>
      </c>
      <c r="GZ71" s="2" t="s">
        <v>51</v>
      </c>
      <c r="HA71" s="2" t="s">
        <v>51</v>
      </c>
      <c r="HB71" s="2" t="s">
        <v>51</v>
      </c>
      <c r="HC71" s="26" t="s">
        <v>51</v>
      </c>
      <c r="HD71" s="2" t="s">
        <v>51</v>
      </c>
      <c r="HE71" s="20" t="s">
        <v>51</v>
      </c>
      <c r="HF71" s="2" t="s">
        <v>51</v>
      </c>
      <c r="HG71" s="4">
        <v>0</v>
      </c>
      <c r="HH71" s="4">
        <v>4</v>
      </c>
      <c r="HI71" s="4">
        <v>0</v>
      </c>
      <c r="HJ71" s="2" t="s">
        <v>51</v>
      </c>
      <c r="HK71" s="2" t="s">
        <v>51</v>
      </c>
      <c r="HL71" s="2" t="s">
        <v>51</v>
      </c>
      <c r="HM71" s="2" t="s">
        <v>51</v>
      </c>
      <c r="HN71" s="2" t="s">
        <v>51</v>
      </c>
      <c r="HO71" s="2" t="s">
        <v>51</v>
      </c>
      <c r="HP71" s="2" t="s">
        <v>51</v>
      </c>
      <c r="HQ71" s="6">
        <v>6</v>
      </c>
      <c r="HR71" s="2" t="s">
        <v>51</v>
      </c>
      <c r="HS71" s="26" t="s">
        <v>51</v>
      </c>
      <c r="HT71" s="4">
        <v>6</v>
      </c>
      <c r="HU71" s="4">
        <v>6</v>
      </c>
      <c r="HV71" s="4">
        <v>100</v>
      </c>
      <c r="HW71" s="3">
        <v>12</v>
      </c>
      <c r="HX71" s="3">
        <v>20</v>
      </c>
      <c r="HY71" s="3">
        <v>60</v>
      </c>
      <c r="HZ71" s="2" t="s">
        <v>51</v>
      </c>
      <c r="IA71" s="2" t="s">
        <v>51</v>
      </c>
      <c r="IB71" s="2" t="s">
        <v>51</v>
      </c>
      <c r="IC71" s="2" t="s">
        <v>51</v>
      </c>
      <c r="ID71" s="2" t="s">
        <v>51</v>
      </c>
      <c r="IE71" s="2" t="s">
        <v>51</v>
      </c>
      <c r="IF71" s="6">
        <v>2</v>
      </c>
      <c r="IG71" s="2" t="s">
        <v>51</v>
      </c>
      <c r="IH71" s="2" t="s">
        <v>51</v>
      </c>
      <c r="II71" s="26" t="s">
        <v>51</v>
      </c>
      <c r="IJ71" s="4">
        <v>2</v>
      </c>
      <c r="IK71" s="4">
        <v>2</v>
      </c>
      <c r="IL71" s="4">
        <v>100</v>
      </c>
      <c r="IM71" s="20" t="s">
        <v>51</v>
      </c>
      <c r="IN71" s="2" t="s">
        <v>51</v>
      </c>
      <c r="IO71" s="2" t="s">
        <v>51</v>
      </c>
      <c r="IP71" s="2" t="s">
        <v>51</v>
      </c>
      <c r="IQ71" s="2" t="s">
        <v>51</v>
      </c>
      <c r="IR71" s="2" t="s">
        <v>51</v>
      </c>
      <c r="IS71" s="2" t="s">
        <v>51</v>
      </c>
      <c r="IT71" s="7">
        <v>0</v>
      </c>
      <c r="IU71" s="26" t="s">
        <v>51</v>
      </c>
      <c r="IV71" s="2" t="s">
        <v>51</v>
      </c>
      <c r="IW71" s="4">
        <v>0</v>
      </c>
      <c r="IX71" s="4">
        <v>4</v>
      </c>
      <c r="IY71" s="4">
        <v>0</v>
      </c>
      <c r="IZ71" s="2" t="s">
        <v>51</v>
      </c>
      <c r="JA71" s="2" t="s">
        <v>51</v>
      </c>
      <c r="JB71" s="2" t="s">
        <v>51</v>
      </c>
      <c r="JC71" s="2" t="s">
        <v>51</v>
      </c>
      <c r="JD71" s="26" t="s">
        <v>51</v>
      </c>
      <c r="JE71" s="2" t="s">
        <v>51</v>
      </c>
      <c r="JF71" s="2" t="s">
        <v>51</v>
      </c>
      <c r="JG71" s="2" t="s">
        <v>51</v>
      </c>
      <c r="JH71" s="7">
        <v>0</v>
      </c>
      <c r="JI71" s="20" t="s">
        <v>51</v>
      </c>
      <c r="JJ71" s="4">
        <v>0</v>
      </c>
      <c r="JK71" s="4">
        <v>6</v>
      </c>
      <c r="JL71" s="4">
        <v>0</v>
      </c>
      <c r="JM71" s="3">
        <v>2</v>
      </c>
      <c r="JN71" s="3">
        <v>12</v>
      </c>
      <c r="JO71" s="3">
        <v>16.670000000000002</v>
      </c>
      <c r="JP71" s="1">
        <v>68</v>
      </c>
      <c r="JQ71" s="1">
        <v>100</v>
      </c>
      <c r="JR71" s="1">
        <v>68</v>
      </c>
    </row>
    <row r="72" spans="1:278" ht="16.350000000000001" customHeight="1" x14ac:dyDescent="0.25">
      <c r="A72" s="1">
        <v>664</v>
      </c>
      <c r="B72" s="2" t="s">
        <v>533</v>
      </c>
      <c r="C72" s="2" t="s">
        <v>534</v>
      </c>
      <c r="D72" s="2" t="s">
        <v>55</v>
      </c>
      <c r="E72" s="20" t="s">
        <v>1212</v>
      </c>
      <c r="F72" s="2" t="s">
        <v>1127</v>
      </c>
      <c r="G72" s="6">
        <v>2</v>
      </c>
      <c r="H72" s="2" t="s">
        <v>51</v>
      </c>
      <c r="I72" s="2" t="s">
        <v>51</v>
      </c>
      <c r="J72" s="2" t="s">
        <v>51</v>
      </c>
      <c r="K72" s="20" t="s">
        <v>51</v>
      </c>
      <c r="L72" s="26" t="s">
        <v>51</v>
      </c>
      <c r="M72" s="4">
        <v>2</v>
      </c>
      <c r="N72" s="4">
        <v>2</v>
      </c>
      <c r="O72" s="4">
        <v>100</v>
      </c>
      <c r="P72" s="2" t="s">
        <v>51</v>
      </c>
      <c r="Q72" s="6">
        <v>2</v>
      </c>
      <c r="R72" s="2" t="s">
        <v>51</v>
      </c>
      <c r="S72" s="2" t="s">
        <v>51</v>
      </c>
      <c r="T72" s="20" t="s">
        <v>51</v>
      </c>
      <c r="U72" s="2" t="s">
        <v>51</v>
      </c>
      <c r="V72" s="4">
        <v>2</v>
      </c>
      <c r="W72" s="4">
        <v>2</v>
      </c>
      <c r="X72" s="4">
        <v>100</v>
      </c>
      <c r="Y72" s="25" t="s">
        <v>51</v>
      </c>
      <c r="Z72" s="24" t="s">
        <v>51</v>
      </c>
      <c r="AA72" s="24" t="s">
        <v>51</v>
      </c>
      <c r="AB72" s="24" t="s">
        <v>51</v>
      </c>
      <c r="AC72" s="6">
        <v>2</v>
      </c>
      <c r="AD72" s="24" t="s">
        <v>51</v>
      </c>
      <c r="AE72" s="4">
        <v>2</v>
      </c>
      <c r="AF72" s="4">
        <v>2</v>
      </c>
      <c r="AG72" s="4">
        <v>100</v>
      </c>
      <c r="AH72" s="7">
        <v>0</v>
      </c>
      <c r="AI72" s="2" t="s">
        <v>51</v>
      </c>
      <c r="AJ72" s="2" t="s">
        <v>51</v>
      </c>
      <c r="AK72" s="2" t="s">
        <v>51</v>
      </c>
      <c r="AL72" s="26" t="s">
        <v>51</v>
      </c>
      <c r="AM72" s="20" t="s">
        <v>51</v>
      </c>
      <c r="AN72" s="4">
        <v>0</v>
      </c>
      <c r="AO72" s="4">
        <v>2</v>
      </c>
      <c r="AP72" s="4">
        <v>0</v>
      </c>
      <c r="AQ72" s="2" t="s">
        <v>51</v>
      </c>
      <c r="AR72" s="2" t="s">
        <v>51</v>
      </c>
      <c r="AS72" s="6">
        <v>2</v>
      </c>
      <c r="AT72" s="2" t="s">
        <v>51</v>
      </c>
      <c r="AU72" s="20" t="s">
        <v>51</v>
      </c>
      <c r="AV72" s="2" t="s">
        <v>51</v>
      </c>
      <c r="AW72" s="4">
        <v>2</v>
      </c>
      <c r="AX72" s="4">
        <v>2</v>
      </c>
      <c r="AY72" s="4">
        <v>100</v>
      </c>
      <c r="AZ72" s="2" t="s">
        <v>51</v>
      </c>
      <c r="BA72" s="2" t="s">
        <v>51</v>
      </c>
      <c r="BB72" s="2" t="s">
        <v>51</v>
      </c>
      <c r="BC72" s="2" t="s">
        <v>51</v>
      </c>
      <c r="BD72" s="6">
        <v>4</v>
      </c>
      <c r="BE72" s="20" t="s">
        <v>51</v>
      </c>
      <c r="BF72" s="4">
        <v>4</v>
      </c>
      <c r="BG72" s="4">
        <v>4</v>
      </c>
      <c r="BH72" s="4">
        <v>100</v>
      </c>
      <c r="BI72" s="2" t="s">
        <v>51</v>
      </c>
      <c r="BJ72" s="26" t="s">
        <v>51</v>
      </c>
      <c r="BK72" s="6">
        <v>4</v>
      </c>
      <c r="BL72" s="20" t="s">
        <v>51</v>
      </c>
      <c r="BM72" s="2" t="s">
        <v>51</v>
      </c>
      <c r="BN72" s="2" t="s">
        <v>51</v>
      </c>
      <c r="BO72" s="4">
        <v>4</v>
      </c>
      <c r="BP72" s="4">
        <v>4</v>
      </c>
      <c r="BQ72" s="4">
        <v>100</v>
      </c>
      <c r="BR72" s="2" t="s">
        <v>51</v>
      </c>
      <c r="BS72" s="2" t="s">
        <v>51</v>
      </c>
      <c r="BT72" s="2" t="s">
        <v>51</v>
      </c>
      <c r="BU72" s="6">
        <v>4</v>
      </c>
      <c r="BV72" s="20" t="s">
        <v>51</v>
      </c>
      <c r="BW72" s="26" t="s">
        <v>51</v>
      </c>
      <c r="BX72" s="4">
        <v>4</v>
      </c>
      <c r="BY72" s="4">
        <v>4</v>
      </c>
      <c r="BZ72" s="4">
        <v>100</v>
      </c>
      <c r="CA72" s="2" t="s">
        <v>51</v>
      </c>
      <c r="CB72" s="2" t="s">
        <v>51</v>
      </c>
      <c r="CC72" s="2" t="s">
        <v>51</v>
      </c>
      <c r="CD72" s="20" t="s">
        <v>51</v>
      </c>
      <c r="CE72" s="2" t="s">
        <v>51</v>
      </c>
      <c r="CF72" s="6">
        <v>4</v>
      </c>
      <c r="CG72" s="4">
        <v>4</v>
      </c>
      <c r="CH72" s="4">
        <v>4</v>
      </c>
      <c r="CI72" s="4">
        <v>100</v>
      </c>
      <c r="CJ72" s="6">
        <v>4</v>
      </c>
      <c r="CK72" s="2" t="s">
        <v>51</v>
      </c>
      <c r="CL72" s="20" t="s">
        <v>51</v>
      </c>
      <c r="CM72" s="2" t="s">
        <v>51</v>
      </c>
      <c r="CN72" s="2" t="s">
        <v>51</v>
      </c>
      <c r="CO72" s="26" t="s">
        <v>51</v>
      </c>
      <c r="CP72" s="4">
        <v>4</v>
      </c>
      <c r="CQ72" s="4">
        <v>4</v>
      </c>
      <c r="CR72" s="4">
        <v>100</v>
      </c>
      <c r="CS72" s="3">
        <v>28</v>
      </c>
      <c r="CT72" s="3">
        <v>30</v>
      </c>
      <c r="CU72" s="3">
        <v>93.33</v>
      </c>
      <c r="CV72" s="20" t="s">
        <v>51</v>
      </c>
      <c r="CW72" s="2" t="s">
        <v>51</v>
      </c>
      <c r="CX72" s="26" t="s">
        <v>51</v>
      </c>
      <c r="CY72" s="2" t="s">
        <v>51</v>
      </c>
      <c r="CZ72" s="2" t="s">
        <v>51</v>
      </c>
      <c r="DA72" s="7">
        <v>0</v>
      </c>
      <c r="DB72" s="4">
        <v>0</v>
      </c>
      <c r="DC72" s="4">
        <v>4</v>
      </c>
      <c r="DD72" s="4">
        <v>0</v>
      </c>
      <c r="DE72" s="2" t="s">
        <v>51</v>
      </c>
      <c r="DF72" s="7">
        <v>0</v>
      </c>
      <c r="DG72" s="20" t="s">
        <v>51</v>
      </c>
      <c r="DH72" s="2" t="s">
        <v>51</v>
      </c>
      <c r="DI72" s="26" t="s">
        <v>51</v>
      </c>
      <c r="DJ72" s="2" t="s">
        <v>51</v>
      </c>
      <c r="DK72" s="4">
        <v>0</v>
      </c>
      <c r="DL72" s="4">
        <v>4</v>
      </c>
      <c r="DM72" s="4">
        <v>0</v>
      </c>
      <c r="DN72" s="6">
        <v>6</v>
      </c>
      <c r="DO72" s="2" t="s">
        <v>51</v>
      </c>
      <c r="DP72" s="26" t="s">
        <v>51</v>
      </c>
      <c r="DQ72" s="20" t="s">
        <v>51</v>
      </c>
      <c r="DR72" s="2" t="s">
        <v>51</v>
      </c>
      <c r="DS72" s="2" t="s">
        <v>51</v>
      </c>
      <c r="DT72" s="4">
        <v>6</v>
      </c>
      <c r="DU72" s="4">
        <v>6</v>
      </c>
      <c r="DV72" s="4">
        <v>100</v>
      </c>
      <c r="DW72" s="2" t="s">
        <v>51</v>
      </c>
      <c r="DX72" s="26" t="s">
        <v>51</v>
      </c>
      <c r="DY72" s="20" t="s">
        <v>51</v>
      </c>
      <c r="DZ72" s="2" t="s">
        <v>51</v>
      </c>
      <c r="EA72" s="2" t="s">
        <v>51</v>
      </c>
      <c r="EB72" s="7">
        <v>0</v>
      </c>
      <c r="EC72" s="4">
        <v>0</v>
      </c>
      <c r="ED72" s="4">
        <v>6</v>
      </c>
      <c r="EE72" s="4">
        <v>0</v>
      </c>
      <c r="EF72" s="26" t="s">
        <v>51</v>
      </c>
      <c r="EG72" s="2" t="s">
        <v>51</v>
      </c>
      <c r="EH72" s="7">
        <v>0</v>
      </c>
      <c r="EI72" s="2" t="s">
        <v>51</v>
      </c>
      <c r="EJ72" s="2" t="s">
        <v>51</v>
      </c>
      <c r="EK72" s="2" t="s">
        <v>51</v>
      </c>
      <c r="EL72" s="4">
        <v>0</v>
      </c>
      <c r="EM72" s="4">
        <v>6</v>
      </c>
      <c r="EN72" s="4">
        <v>0</v>
      </c>
      <c r="EO72" s="26" t="s">
        <v>51</v>
      </c>
      <c r="EP72" s="2" t="s">
        <v>51</v>
      </c>
      <c r="EQ72" s="2" t="s">
        <v>51</v>
      </c>
      <c r="ER72" s="2" t="s">
        <v>51</v>
      </c>
      <c r="ES72" s="20" t="s">
        <v>51</v>
      </c>
      <c r="ET72" s="7">
        <v>0</v>
      </c>
      <c r="EU72" s="4">
        <v>0</v>
      </c>
      <c r="EV72" s="4">
        <v>6</v>
      </c>
      <c r="EW72" s="4">
        <v>0</v>
      </c>
      <c r="EX72" s="2" t="s">
        <v>51</v>
      </c>
      <c r="EY72" s="26" t="s">
        <v>51</v>
      </c>
      <c r="EZ72" s="2" t="s">
        <v>51</v>
      </c>
      <c r="FA72" s="8">
        <v>4</v>
      </c>
      <c r="FB72" s="20" t="s">
        <v>51</v>
      </c>
      <c r="FC72" s="2" t="s">
        <v>51</v>
      </c>
      <c r="FD72" s="4">
        <v>4</v>
      </c>
      <c r="FE72" s="4">
        <v>6</v>
      </c>
      <c r="FF72" s="4">
        <v>66.67</v>
      </c>
      <c r="FG72" s="3">
        <v>10</v>
      </c>
      <c r="FH72" s="3">
        <v>38</v>
      </c>
      <c r="FI72" s="3">
        <v>26.32</v>
      </c>
      <c r="FJ72" s="2" t="s">
        <v>51</v>
      </c>
      <c r="FK72" s="2" t="s">
        <v>51</v>
      </c>
      <c r="FL72" s="2" t="s">
        <v>51</v>
      </c>
      <c r="FM72" s="2" t="s">
        <v>51</v>
      </c>
      <c r="FN72" s="2" t="s">
        <v>51</v>
      </c>
      <c r="FO72" s="26" t="s">
        <v>51</v>
      </c>
      <c r="FP72" s="2" t="s">
        <v>51</v>
      </c>
      <c r="FQ72" s="20" t="s">
        <v>51</v>
      </c>
      <c r="FR72" s="6">
        <v>2</v>
      </c>
      <c r="FS72" s="2" t="s">
        <v>51</v>
      </c>
      <c r="FT72" s="4">
        <v>2</v>
      </c>
      <c r="FU72" s="4">
        <v>2</v>
      </c>
      <c r="FV72" s="4">
        <v>100</v>
      </c>
      <c r="FW72" s="2" t="s">
        <v>51</v>
      </c>
      <c r="FX72" s="2" t="s">
        <v>51</v>
      </c>
      <c r="FY72" s="2" t="s">
        <v>51</v>
      </c>
      <c r="FZ72" s="2" t="s">
        <v>51</v>
      </c>
      <c r="GA72" s="2" t="s">
        <v>51</v>
      </c>
      <c r="GB72" s="7">
        <v>0</v>
      </c>
      <c r="GC72" s="2" t="s">
        <v>51</v>
      </c>
      <c r="GD72" s="26" t="s">
        <v>51</v>
      </c>
      <c r="GE72" s="2" t="s">
        <v>51</v>
      </c>
      <c r="GF72" s="20" t="s">
        <v>51</v>
      </c>
      <c r="GG72" s="4">
        <v>0</v>
      </c>
      <c r="GH72" s="4">
        <v>4</v>
      </c>
      <c r="GI72" s="4">
        <v>0</v>
      </c>
      <c r="GJ72" s="2" t="s">
        <v>51</v>
      </c>
      <c r="GK72" s="2" t="s">
        <v>51</v>
      </c>
      <c r="GL72" s="7">
        <v>0</v>
      </c>
      <c r="GM72" s="2" t="s">
        <v>51</v>
      </c>
      <c r="GN72" s="2" t="s">
        <v>51</v>
      </c>
      <c r="GO72" s="2" t="s">
        <v>51</v>
      </c>
      <c r="GP72" s="2" t="s">
        <v>51</v>
      </c>
      <c r="GQ72" s="2" t="s">
        <v>51</v>
      </c>
      <c r="GR72" s="20" t="s">
        <v>51</v>
      </c>
      <c r="GS72" s="26" t="s">
        <v>51</v>
      </c>
      <c r="GT72" s="4">
        <v>0</v>
      </c>
      <c r="GU72" s="4">
        <v>4</v>
      </c>
      <c r="GV72" s="4">
        <v>0</v>
      </c>
      <c r="GW72" s="7">
        <v>0</v>
      </c>
      <c r="GX72" s="2" t="s">
        <v>51</v>
      </c>
      <c r="GY72" s="2" t="s">
        <v>51</v>
      </c>
      <c r="GZ72" s="20" t="s">
        <v>51</v>
      </c>
      <c r="HA72" s="2" t="s">
        <v>51</v>
      </c>
      <c r="HB72" s="2" t="s">
        <v>51</v>
      </c>
      <c r="HC72" s="2" t="s">
        <v>51</v>
      </c>
      <c r="HD72" s="2" t="s">
        <v>51</v>
      </c>
      <c r="HE72" s="2" t="s">
        <v>51</v>
      </c>
      <c r="HF72" s="26" t="s">
        <v>51</v>
      </c>
      <c r="HG72" s="4">
        <v>0</v>
      </c>
      <c r="HH72" s="4">
        <v>4</v>
      </c>
      <c r="HI72" s="4">
        <v>0</v>
      </c>
      <c r="HJ72" s="2" t="s">
        <v>51</v>
      </c>
      <c r="HK72" s="2" t="s">
        <v>51</v>
      </c>
      <c r="HL72" s="2" t="s">
        <v>51</v>
      </c>
      <c r="HM72" s="2" t="s">
        <v>51</v>
      </c>
      <c r="HN72" s="6">
        <v>6</v>
      </c>
      <c r="HO72" s="2" t="s">
        <v>51</v>
      </c>
      <c r="HP72" s="2" t="s">
        <v>51</v>
      </c>
      <c r="HQ72" s="2" t="s">
        <v>51</v>
      </c>
      <c r="HR72" s="2" t="s">
        <v>51</v>
      </c>
      <c r="HS72" s="2" t="s">
        <v>51</v>
      </c>
      <c r="HT72" s="4">
        <v>6</v>
      </c>
      <c r="HU72" s="4">
        <v>6</v>
      </c>
      <c r="HV72" s="4">
        <v>100</v>
      </c>
      <c r="HW72" s="3">
        <v>8</v>
      </c>
      <c r="HX72" s="3">
        <v>20</v>
      </c>
      <c r="HY72" s="3">
        <v>40</v>
      </c>
      <c r="HZ72" s="2" t="s">
        <v>51</v>
      </c>
      <c r="IA72" s="2" t="s">
        <v>51</v>
      </c>
      <c r="IB72" s="6">
        <v>2</v>
      </c>
      <c r="IC72" s="26" t="s">
        <v>51</v>
      </c>
      <c r="ID72" s="2" t="s">
        <v>51</v>
      </c>
      <c r="IE72" s="2" t="s">
        <v>51</v>
      </c>
      <c r="IF72" s="2" t="s">
        <v>51</v>
      </c>
      <c r="IG72" s="2" t="s">
        <v>51</v>
      </c>
      <c r="IH72" s="2" t="s">
        <v>51</v>
      </c>
      <c r="II72" s="2" t="s">
        <v>51</v>
      </c>
      <c r="IJ72" s="4">
        <v>2</v>
      </c>
      <c r="IK72" s="4">
        <v>2</v>
      </c>
      <c r="IL72" s="4">
        <v>100</v>
      </c>
      <c r="IM72" s="2" t="s">
        <v>51</v>
      </c>
      <c r="IN72" s="20" t="s">
        <v>51</v>
      </c>
      <c r="IO72" s="2" t="s">
        <v>51</v>
      </c>
      <c r="IP72" s="6">
        <v>4</v>
      </c>
      <c r="IQ72" s="2" t="s">
        <v>51</v>
      </c>
      <c r="IR72" s="26" t="s">
        <v>51</v>
      </c>
      <c r="IS72" s="2" t="s">
        <v>51</v>
      </c>
      <c r="IT72" s="2" t="s">
        <v>51</v>
      </c>
      <c r="IU72" s="2" t="s">
        <v>51</v>
      </c>
      <c r="IV72" s="2" t="s">
        <v>51</v>
      </c>
      <c r="IW72" s="4">
        <v>4</v>
      </c>
      <c r="IX72" s="4">
        <v>4</v>
      </c>
      <c r="IY72" s="4">
        <v>100</v>
      </c>
      <c r="IZ72" s="2" t="s">
        <v>51</v>
      </c>
      <c r="JA72" s="2" t="s">
        <v>51</v>
      </c>
      <c r="JB72" s="20" t="s">
        <v>51</v>
      </c>
      <c r="JC72" s="2" t="s">
        <v>51</v>
      </c>
      <c r="JD72" s="2" t="s">
        <v>51</v>
      </c>
      <c r="JE72" s="8">
        <v>3</v>
      </c>
      <c r="JF72" s="2" t="s">
        <v>51</v>
      </c>
      <c r="JG72" s="26" t="s">
        <v>51</v>
      </c>
      <c r="JH72" s="2" t="s">
        <v>51</v>
      </c>
      <c r="JI72" s="2" t="s">
        <v>51</v>
      </c>
      <c r="JJ72" s="4">
        <v>3</v>
      </c>
      <c r="JK72" s="4">
        <v>6</v>
      </c>
      <c r="JL72" s="4">
        <v>50</v>
      </c>
      <c r="JM72" s="3">
        <v>9</v>
      </c>
      <c r="JN72" s="3">
        <v>12</v>
      </c>
      <c r="JO72" s="3">
        <v>75</v>
      </c>
      <c r="JP72" s="1">
        <v>55</v>
      </c>
      <c r="JQ72" s="1">
        <v>100</v>
      </c>
      <c r="JR72" s="1">
        <v>55</v>
      </c>
    </row>
    <row r="73" spans="1:278" ht="16.350000000000001" customHeight="1" x14ac:dyDescent="0.25">
      <c r="A73" s="1">
        <v>769</v>
      </c>
      <c r="B73" s="2" t="s">
        <v>560</v>
      </c>
      <c r="C73" s="2" t="s">
        <v>561</v>
      </c>
      <c r="D73" s="2" t="s">
        <v>562</v>
      </c>
      <c r="E73" s="20" t="s">
        <v>1201</v>
      </c>
      <c r="F73" s="2" t="s">
        <v>1129</v>
      </c>
      <c r="G73" s="2" t="s">
        <v>51</v>
      </c>
      <c r="H73" s="2" t="s">
        <v>51</v>
      </c>
      <c r="I73" s="2" t="s">
        <v>51</v>
      </c>
      <c r="J73" s="2" t="s">
        <v>51</v>
      </c>
      <c r="K73" s="2" t="s">
        <v>51</v>
      </c>
      <c r="L73" s="6">
        <v>2</v>
      </c>
      <c r="M73" s="4">
        <v>2</v>
      </c>
      <c r="N73" s="4">
        <v>2</v>
      </c>
      <c r="O73" s="4">
        <v>100</v>
      </c>
      <c r="P73" s="2" t="s">
        <v>51</v>
      </c>
      <c r="Q73" s="6">
        <v>2</v>
      </c>
      <c r="R73" s="2" t="s">
        <v>51</v>
      </c>
      <c r="S73" s="2" t="s">
        <v>51</v>
      </c>
      <c r="T73" s="2" t="s">
        <v>51</v>
      </c>
      <c r="U73" s="20" t="s">
        <v>51</v>
      </c>
      <c r="V73" s="4">
        <v>2</v>
      </c>
      <c r="W73" s="4">
        <v>2</v>
      </c>
      <c r="X73" s="4">
        <v>100</v>
      </c>
      <c r="Y73" s="24" t="s">
        <v>51</v>
      </c>
      <c r="Z73" s="24" t="s">
        <v>51</v>
      </c>
      <c r="AA73" s="25" t="s">
        <v>51</v>
      </c>
      <c r="AB73" s="24" t="s">
        <v>51</v>
      </c>
      <c r="AC73" s="6">
        <v>2</v>
      </c>
      <c r="AD73" s="24" t="s">
        <v>51</v>
      </c>
      <c r="AE73" s="4">
        <v>2</v>
      </c>
      <c r="AF73" s="4">
        <v>2</v>
      </c>
      <c r="AG73" s="4">
        <v>100</v>
      </c>
      <c r="AH73" s="2" t="s">
        <v>51</v>
      </c>
      <c r="AI73" s="6">
        <v>2</v>
      </c>
      <c r="AJ73" s="2" t="s">
        <v>51</v>
      </c>
      <c r="AK73" s="2" t="s">
        <v>51</v>
      </c>
      <c r="AL73" s="26" t="s">
        <v>51</v>
      </c>
      <c r="AM73" s="2" t="s">
        <v>51</v>
      </c>
      <c r="AN73" s="4">
        <v>2</v>
      </c>
      <c r="AO73" s="4">
        <v>2</v>
      </c>
      <c r="AP73" s="4">
        <v>100</v>
      </c>
      <c r="AQ73" s="2" t="s">
        <v>51</v>
      </c>
      <c r="AR73" s="2" t="s">
        <v>51</v>
      </c>
      <c r="AS73" s="26" t="s">
        <v>51</v>
      </c>
      <c r="AT73" s="6">
        <v>2</v>
      </c>
      <c r="AU73" s="2" t="s">
        <v>51</v>
      </c>
      <c r="AV73" s="20" t="s">
        <v>51</v>
      </c>
      <c r="AW73" s="4">
        <v>2</v>
      </c>
      <c r="AX73" s="4">
        <v>2</v>
      </c>
      <c r="AY73" s="4">
        <v>100</v>
      </c>
      <c r="AZ73" s="2" t="s">
        <v>51</v>
      </c>
      <c r="BA73" s="2" t="s">
        <v>51</v>
      </c>
      <c r="BB73" s="7">
        <v>0</v>
      </c>
      <c r="BC73" s="2" t="s">
        <v>51</v>
      </c>
      <c r="BD73" s="2" t="s">
        <v>51</v>
      </c>
      <c r="BE73" s="2" t="s">
        <v>51</v>
      </c>
      <c r="BF73" s="4">
        <v>0</v>
      </c>
      <c r="BG73" s="4">
        <v>4</v>
      </c>
      <c r="BH73" s="4">
        <v>0</v>
      </c>
      <c r="BI73" s="2" t="s">
        <v>51</v>
      </c>
      <c r="BJ73" s="2" t="s">
        <v>51</v>
      </c>
      <c r="BK73" s="2" t="s">
        <v>51</v>
      </c>
      <c r="BL73" s="2" t="s">
        <v>51</v>
      </c>
      <c r="BM73" s="20" t="s">
        <v>51</v>
      </c>
      <c r="BN73" s="6">
        <v>4</v>
      </c>
      <c r="BO73" s="4">
        <v>4</v>
      </c>
      <c r="BP73" s="4">
        <v>4</v>
      </c>
      <c r="BQ73" s="4">
        <v>100</v>
      </c>
      <c r="BR73" s="2" t="s">
        <v>51</v>
      </c>
      <c r="BS73" s="26" t="s">
        <v>51</v>
      </c>
      <c r="BT73" s="7">
        <v>0</v>
      </c>
      <c r="BU73" s="2" t="s">
        <v>51</v>
      </c>
      <c r="BV73" s="2" t="s">
        <v>51</v>
      </c>
      <c r="BW73" s="2" t="s">
        <v>51</v>
      </c>
      <c r="BX73" s="4">
        <v>0</v>
      </c>
      <c r="BY73" s="4">
        <v>4</v>
      </c>
      <c r="BZ73" s="4">
        <v>0</v>
      </c>
      <c r="CA73" s="2" t="s">
        <v>51</v>
      </c>
      <c r="CB73" s="2" t="s">
        <v>51</v>
      </c>
      <c r="CC73" s="2" t="s">
        <v>51</v>
      </c>
      <c r="CD73" s="6">
        <v>4</v>
      </c>
      <c r="CE73" s="26" t="s">
        <v>51</v>
      </c>
      <c r="CF73" s="20" t="s">
        <v>51</v>
      </c>
      <c r="CG73" s="4">
        <v>4</v>
      </c>
      <c r="CH73" s="4">
        <v>4</v>
      </c>
      <c r="CI73" s="4">
        <v>100</v>
      </c>
      <c r="CJ73" s="26" t="s">
        <v>51</v>
      </c>
      <c r="CK73" s="7">
        <v>0</v>
      </c>
      <c r="CL73" s="2" t="s">
        <v>51</v>
      </c>
      <c r="CM73" s="2" t="s">
        <v>51</v>
      </c>
      <c r="CN73" s="2" t="s">
        <v>51</v>
      </c>
      <c r="CO73" s="2" t="s">
        <v>51</v>
      </c>
      <c r="CP73" s="4">
        <v>0</v>
      </c>
      <c r="CQ73" s="4">
        <v>4</v>
      </c>
      <c r="CR73" s="4">
        <v>0</v>
      </c>
      <c r="CS73" s="3">
        <v>18</v>
      </c>
      <c r="CT73" s="3">
        <v>30</v>
      </c>
      <c r="CU73" s="3">
        <v>60</v>
      </c>
      <c r="CV73" s="2" t="s">
        <v>51</v>
      </c>
      <c r="CW73" s="26" t="s">
        <v>51</v>
      </c>
      <c r="CX73" s="7">
        <v>0</v>
      </c>
      <c r="CY73" s="2" t="s">
        <v>51</v>
      </c>
      <c r="CZ73" s="20" t="s">
        <v>51</v>
      </c>
      <c r="DA73" s="2" t="s">
        <v>51</v>
      </c>
      <c r="DB73" s="4">
        <v>0</v>
      </c>
      <c r="DC73" s="4">
        <v>4</v>
      </c>
      <c r="DD73" s="4">
        <v>0</v>
      </c>
      <c r="DE73" s="2" t="s">
        <v>51</v>
      </c>
      <c r="DF73" s="26" t="s">
        <v>51</v>
      </c>
      <c r="DG73" s="2" t="s">
        <v>51</v>
      </c>
      <c r="DH73" s="2" t="s">
        <v>51</v>
      </c>
      <c r="DI73" s="20" t="s">
        <v>51</v>
      </c>
      <c r="DJ73" s="6">
        <v>4</v>
      </c>
      <c r="DK73" s="4">
        <v>4</v>
      </c>
      <c r="DL73" s="4">
        <v>4</v>
      </c>
      <c r="DM73" s="4">
        <v>100</v>
      </c>
      <c r="DN73" s="6">
        <v>6</v>
      </c>
      <c r="DO73" s="2" t="s">
        <v>51</v>
      </c>
      <c r="DP73" s="26" t="s">
        <v>51</v>
      </c>
      <c r="DQ73" s="2" t="s">
        <v>51</v>
      </c>
      <c r="DR73" s="2" t="s">
        <v>51</v>
      </c>
      <c r="DS73" s="20" t="s">
        <v>51</v>
      </c>
      <c r="DT73" s="4">
        <v>6</v>
      </c>
      <c r="DU73" s="4">
        <v>6</v>
      </c>
      <c r="DV73" s="4">
        <v>100</v>
      </c>
      <c r="DW73" s="2" t="s">
        <v>51</v>
      </c>
      <c r="DX73" s="6">
        <v>6</v>
      </c>
      <c r="DY73" s="2" t="s">
        <v>51</v>
      </c>
      <c r="DZ73" s="2" t="s">
        <v>51</v>
      </c>
      <c r="EA73" s="20" t="s">
        <v>51</v>
      </c>
      <c r="EB73" s="26" t="s">
        <v>51</v>
      </c>
      <c r="EC73" s="4">
        <v>6</v>
      </c>
      <c r="ED73" s="4">
        <v>6</v>
      </c>
      <c r="EE73" s="4">
        <v>100</v>
      </c>
      <c r="EF73" s="26" t="s">
        <v>51</v>
      </c>
      <c r="EG73" s="7">
        <v>0</v>
      </c>
      <c r="EH73" s="2" t="s">
        <v>51</v>
      </c>
      <c r="EI73" s="2" t="s">
        <v>51</v>
      </c>
      <c r="EJ73" s="2" t="s">
        <v>51</v>
      </c>
      <c r="EK73" s="2" t="s">
        <v>51</v>
      </c>
      <c r="EL73" s="4">
        <v>0</v>
      </c>
      <c r="EM73" s="4">
        <v>6</v>
      </c>
      <c r="EN73" s="4">
        <v>0</v>
      </c>
      <c r="EO73" s="26" t="s">
        <v>51</v>
      </c>
      <c r="EP73" s="2" t="s">
        <v>51</v>
      </c>
      <c r="EQ73" s="2" t="s">
        <v>51</v>
      </c>
      <c r="ER73" s="6">
        <v>6</v>
      </c>
      <c r="ES73" s="2" t="s">
        <v>51</v>
      </c>
      <c r="ET73" s="20" t="s">
        <v>51</v>
      </c>
      <c r="EU73" s="4">
        <v>6</v>
      </c>
      <c r="EV73" s="4">
        <v>6</v>
      </c>
      <c r="EW73" s="4">
        <v>100</v>
      </c>
      <c r="EX73" s="26" t="s">
        <v>51</v>
      </c>
      <c r="EY73" s="2" t="s">
        <v>51</v>
      </c>
      <c r="EZ73" s="2" t="s">
        <v>51</v>
      </c>
      <c r="FA73" s="8">
        <v>2</v>
      </c>
      <c r="FB73" s="2" t="s">
        <v>51</v>
      </c>
      <c r="FC73" s="2" t="s">
        <v>51</v>
      </c>
      <c r="FD73" s="4">
        <v>2</v>
      </c>
      <c r="FE73" s="4">
        <v>6</v>
      </c>
      <c r="FF73" s="4">
        <v>33.33</v>
      </c>
      <c r="FG73" s="3">
        <v>24</v>
      </c>
      <c r="FH73" s="3">
        <v>38</v>
      </c>
      <c r="FI73" s="3">
        <v>63.16</v>
      </c>
      <c r="FJ73" s="20" t="s">
        <v>51</v>
      </c>
      <c r="FK73" s="2" t="s">
        <v>51</v>
      </c>
      <c r="FL73" s="2" t="s">
        <v>51</v>
      </c>
      <c r="FM73" s="2" t="s">
        <v>51</v>
      </c>
      <c r="FN73" s="26" t="s">
        <v>51</v>
      </c>
      <c r="FO73" s="2" t="s">
        <v>51</v>
      </c>
      <c r="FP73" s="6">
        <v>2</v>
      </c>
      <c r="FQ73" s="2" t="s">
        <v>51</v>
      </c>
      <c r="FR73" s="2" t="s">
        <v>51</v>
      </c>
      <c r="FS73" s="2" t="s">
        <v>51</v>
      </c>
      <c r="FT73" s="4">
        <v>2</v>
      </c>
      <c r="FU73" s="4">
        <v>2</v>
      </c>
      <c r="FV73" s="4">
        <v>100</v>
      </c>
      <c r="FW73" s="2" t="s">
        <v>51</v>
      </c>
      <c r="FX73" s="20" t="s">
        <v>51</v>
      </c>
      <c r="FY73" s="2" t="s">
        <v>51</v>
      </c>
      <c r="FZ73" s="2" t="s">
        <v>51</v>
      </c>
      <c r="GA73" s="2" t="s">
        <v>51</v>
      </c>
      <c r="GB73" s="2" t="s">
        <v>51</v>
      </c>
      <c r="GC73" s="26" t="s">
        <v>51</v>
      </c>
      <c r="GD73" s="2" t="s">
        <v>51</v>
      </c>
      <c r="GE73" s="2" t="s">
        <v>51</v>
      </c>
      <c r="GF73" s="7">
        <v>0</v>
      </c>
      <c r="GG73" s="4">
        <v>0</v>
      </c>
      <c r="GH73" s="4">
        <v>4</v>
      </c>
      <c r="GI73" s="4">
        <v>0</v>
      </c>
      <c r="GJ73" s="2" t="s">
        <v>51</v>
      </c>
      <c r="GK73" s="2" t="s">
        <v>51</v>
      </c>
      <c r="GL73" s="26" t="s">
        <v>51</v>
      </c>
      <c r="GM73" s="2" t="s">
        <v>51</v>
      </c>
      <c r="GN73" s="7">
        <v>0</v>
      </c>
      <c r="GO73" s="2" t="s">
        <v>51</v>
      </c>
      <c r="GP73" s="2" t="s">
        <v>51</v>
      </c>
      <c r="GQ73" s="2" t="s">
        <v>51</v>
      </c>
      <c r="GR73" s="20" t="s">
        <v>51</v>
      </c>
      <c r="GS73" s="2" t="s">
        <v>51</v>
      </c>
      <c r="GT73" s="4">
        <v>0</v>
      </c>
      <c r="GU73" s="4">
        <v>4</v>
      </c>
      <c r="GV73" s="4">
        <v>0</v>
      </c>
      <c r="GW73" s="20" t="s">
        <v>51</v>
      </c>
      <c r="GX73" s="2" t="s">
        <v>51</v>
      </c>
      <c r="GY73" s="2" t="s">
        <v>51</v>
      </c>
      <c r="GZ73" s="2" t="s">
        <v>51</v>
      </c>
      <c r="HA73" s="2" t="s">
        <v>51</v>
      </c>
      <c r="HB73" s="7">
        <v>0</v>
      </c>
      <c r="HC73" s="2" t="s">
        <v>51</v>
      </c>
      <c r="HD73" s="2" t="s">
        <v>51</v>
      </c>
      <c r="HE73" s="26" t="s">
        <v>51</v>
      </c>
      <c r="HF73" s="2" t="s">
        <v>51</v>
      </c>
      <c r="HG73" s="4">
        <v>0</v>
      </c>
      <c r="HH73" s="4">
        <v>4</v>
      </c>
      <c r="HI73" s="4">
        <v>0</v>
      </c>
      <c r="HJ73" s="2" t="s">
        <v>51</v>
      </c>
      <c r="HK73" s="6">
        <v>6</v>
      </c>
      <c r="HL73" s="2" t="s">
        <v>51</v>
      </c>
      <c r="HM73" s="26" t="s">
        <v>51</v>
      </c>
      <c r="HN73" s="2" t="s">
        <v>51</v>
      </c>
      <c r="HO73" s="2" t="s">
        <v>51</v>
      </c>
      <c r="HP73" s="20" t="s">
        <v>51</v>
      </c>
      <c r="HQ73" s="2" t="s">
        <v>51</v>
      </c>
      <c r="HR73" s="2" t="s">
        <v>51</v>
      </c>
      <c r="HS73" s="2" t="s">
        <v>51</v>
      </c>
      <c r="HT73" s="4">
        <v>6</v>
      </c>
      <c r="HU73" s="4">
        <v>6</v>
      </c>
      <c r="HV73" s="4">
        <v>100</v>
      </c>
      <c r="HW73" s="3">
        <v>8</v>
      </c>
      <c r="HX73" s="3">
        <v>20</v>
      </c>
      <c r="HY73" s="3">
        <v>40</v>
      </c>
      <c r="HZ73" s="2" t="s">
        <v>51</v>
      </c>
      <c r="IA73" s="2" t="s">
        <v>51</v>
      </c>
      <c r="IB73" s="2" t="s">
        <v>51</v>
      </c>
      <c r="IC73" s="2" t="s">
        <v>51</v>
      </c>
      <c r="ID73" s="2" t="s">
        <v>51</v>
      </c>
      <c r="IE73" s="2" t="s">
        <v>51</v>
      </c>
      <c r="IF73" s="20" t="s">
        <v>51</v>
      </c>
      <c r="IG73" s="2" t="s">
        <v>51</v>
      </c>
      <c r="IH73" s="6">
        <v>2</v>
      </c>
      <c r="II73" s="2" t="s">
        <v>51</v>
      </c>
      <c r="IJ73" s="4">
        <v>2</v>
      </c>
      <c r="IK73" s="4">
        <v>2</v>
      </c>
      <c r="IL73" s="4">
        <v>100</v>
      </c>
      <c r="IM73" s="7">
        <v>0</v>
      </c>
      <c r="IN73" s="2" t="s">
        <v>51</v>
      </c>
      <c r="IO73" s="2" t="s">
        <v>51</v>
      </c>
      <c r="IP73" s="2" t="s">
        <v>51</v>
      </c>
      <c r="IQ73" s="2" t="s">
        <v>51</v>
      </c>
      <c r="IR73" s="26" t="s">
        <v>51</v>
      </c>
      <c r="IS73" s="2" t="s">
        <v>51</v>
      </c>
      <c r="IT73" s="2" t="s">
        <v>51</v>
      </c>
      <c r="IU73" s="2" t="s">
        <v>51</v>
      </c>
      <c r="IV73" s="20" t="s">
        <v>51</v>
      </c>
      <c r="IW73" s="4">
        <v>0</v>
      </c>
      <c r="IX73" s="4">
        <v>4</v>
      </c>
      <c r="IY73" s="4">
        <v>0</v>
      </c>
      <c r="IZ73" s="2" t="s">
        <v>51</v>
      </c>
      <c r="JA73" s="6">
        <v>6</v>
      </c>
      <c r="JB73" s="2" t="s">
        <v>51</v>
      </c>
      <c r="JC73" s="2" t="s">
        <v>51</v>
      </c>
      <c r="JD73" s="2" t="s">
        <v>51</v>
      </c>
      <c r="JE73" s="2" t="s">
        <v>51</v>
      </c>
      <c r="JF73" s="2" t="s">
        <v>51</v>
      </c>
      <c r="JG73" s="2" t="s">
        <v>51</v>
      </c>
      <c r="JH73" s="20" t="s">
        <v>51</v>
      </c>
      <c r="JI73" s="2" t="s">
        <v>51</v>
      </c>
      <c r="JJ73" s="4">
        <v>6</v>
      </c>
      <c r="JK73" s="4">
        <v>6</v>
      </c>
      <c r="JL73" s="4">
        <v>100</v>
      </c>
      <c r="JM73" s="3">
        <v>8</v>
      </c>
      <c r="JN73" s="3">
        <v>12</v>
      </c>
      <c r="JO73" s="3">
        <v>66.67</v>
      </c>
      <c r="JP73" s="1">
        <v>58</v>
      </c>
      <c r="JQ73" s="1">
        <v>100</v>
      </c>
      <c r="JR73" s="1">
        <v>58</v>
      </c>
    </row>
    <row r="74" spans="1:278" ht="16.350000000000001" customHeight="1" x14ac:dyDescent="0.25">
      <c r="A74" s="1">
        <v>710</v>
      </c>
      <c r="B74" s="2" t="s">
        <v>539</v>
      </c>
      <c r="C74" s="2" t="s">
        <v>57</v>
      </c>
      <c r="D74" s="2" t="s">
        <v>50</v>
      </c>
      <c r="E74" s="20" t="s">
        <v>1202</v>
      </c>
      <c r="F74" s="2" t="s">
        <v>1129</v>
      </c>
      <c r="G74" s="20" t="s">
        <v>51</v>
      </c>
      <c r="H74" s="6">
        <v>2</v>
      </c>
      <c r="I74" s="2" t="s">
        <v>51</v>
      </c>
      <c r="J74" s="2" t="s">
        <v>51</v>
      </c>
      <c r="K74" s="2" t="s">
        <v>51</v>
      </c>
      <c r="L74" s="26" t="s">
        <v>51</v>
      </c>
      <c r="M74" s="4">
        <v>2</v>
      </c>
      <c r="N74" s="4">
        <v>2</v>
      </c>
      <c r="O74" s="4">
        <v>100</v>
      </c>
      <c r="P74" s="2" t="s">
        <v>51</v>
      </c>
      <c r="Q74" s="2" t="s">
        <v>51</v>
      </c>
      <c r="R74" s="26" t="s">
        <v>51</v>
      </c>
      <c r="S74" s="2" t="s">
        <v>51</v>
      </c>
      <c r="T74" s="20" t="s">
        <v>51</v>
      </c>
      <c r="U74" s="6">
        <v>2</v>
      </c>
      <c r="V74" s="4">
        <v>2</v>
      </c>
      <c r="W74" s="4">
        <v>2</v>
      </c>
      <c r="X74" s="4">
        <v>100</v>
      </c>
      <c r="Y74" s="24" t="s">
        <v>51</v>
      </c>
      <c r="Z74" s="24" t="s">
        <v>51</v>
      </c>
      <c r="AA74" s="25" t="s">
        <v>51</v>
      </c>
      <c r="AB74" s="24" t="s">
        <v>51</v>
      </c>
      <c r="AC74" s="24" t="s">
        <v>51</v>
      </c>
      <c r="AD74" s="6">
        <v>2</v>
      </c>
      <c r="AE74" s="4">
        <v>2</v>
      </c>
      <c r="AF74" s="4">
        <v>2</v>
      </c>
      <c r="AG74" s="4">
        <v>100</v>
      </c>
      <c r="AH74" s="6">
        <v>2</v>
      </c>
      <c r="AI74" s="2" t="s">
        <v>51</v>
      </c>
      <c r="AJ74" s="26" t="s">
        <v>51</v>
      </c>
      <c r="AK74" s="2" t="s">
        <v>51</v>
      </c>
      <c r="AL74" s="20" t="s">
        <v>51</v>
      </c>
      <c r="AM74" s="2" t="s">
        <v>51</v>
      </c>
      <c r="AN74" s="4">
        <v>2</v>
      </c>
      <c r="AO74" s="4">
        <v>2</v>
      </c>
      <c r="AP74" s="4">
        <v>100</v>
      </c>
      <c r="AQ74" s="2" t="s">
        <v>51</v>
      </c>
      <c r="AR74" s="2" t="s">
        <v>51</v>
      </c>
      <c r="AS74" s="20" t="s">
        <v>51</v>
      </c>
      <c r="AT74" s="2" t="s">
        <v>51</v>
      </c>
      <c r="AU74" s="26" t="s">
        <v>51</v>
      </c>
      <c r="AV74" s="6">
        <v>2</v>
      </c>
      <c r="AW74" s="4">
        <v>2</v>
      </c>
      <c r="AX74" s="4">
        <v>2</v>
      </c>
      <c r="AY74" s="4">
        <v>100</v>
      </c>
      <c r="AZ74" s="6">
        <v>4</v>
      </c>
      <c r="BA74" s="26" t="s">
        <v>51</v>
      </c>
      <c r="BB74" s="2" t="s">
        <v>51</v>
      </c>
      <c r="BC74" s="20" t="s">
        <v>51</v>
      </c>
      <c r="BD74" s="2" t="s">
        <v>51</v>
      </c>
      <c r="BE74" s="2" t="s">
        <v>51</v>
      </c>
      <c r="BF74" s="4">
        <v>4</v>
      </c>
      <c r="BG74" s="4">
        <v>4</v>
      </c>
      <c r="BH74" s="4">
        <v>100</v>
      </c>
      <c r="BI74" s="2" t="s">
        <v>51</v>
      </c>
      <c r="BJ74" s="20" t="s">
        <v>51</v>
      </c>
      <c r="BK74" s="6">
        <v>4</v>
      </c>
      <c r="BL74" s="2" t="s">
        <v>51</v>
      </c>
      <c r="BM74" s="2" t="s">
        <v>51</v>
      </c>
      <c r="BN74" s="26" t="s">
        <v>51</v>
      </c>
      <c r="BO74" s="4">
        <v>4</v>
      </c>
      <c r="BP74" s="4">
        <v>4</v>
      </c>
      <c r="BQ74" s="4">
        <v>100</v>
      </c>
      <c r="BR74" s="2" t="s">
        <v>51</v>
      </c>
      <c r="BS74" s="6">
        <v>4</v>
      </c>
      <c r="BT74" s="2" t="s">
        <v>51</v>
      </c>
      <c r="BU74" s="2" t="s">
        <v>51</v>
      </c>
      <c r="BV74" s="20" t="s">
        <v>51</v>
      </c>
      <c r="BW74" s="2" t="s">
        <v>51</v>
      </c>
      <c r="BX74" s="4">
        <v>4</v>
      </c>
      <c r="BY74" s="4">
        <v>4</v>
      </c>
      <c r="BZ74" s="4">
        <v>100</v>
      </c>
      <c r="CA74" s="2" t="s">
        <v>51</v>
      </c>
      <c r="CB74" s="26" t="s">
        <v>51</v>
      </c>
      <c r="CC74" s="6">
        <v>4</v>
      </c>
      <c r="CD74" s="2" t="s">
        <v>51</v>
      </c>
      <c r="CE74" s="2" t="s">
        <v>51</v>
      </c>
      <c r="CF74" s="2" t="s">
        <v>51</v>
      </c>
      <c r="CG74" s="4">
        <v>4</v>
      </c>
      <c r="CH74" s="4">
        <v>4</v>
      </c>
      <c r="CI74" s="4">
        <v>100</v>
      </c>
      <c r="CJ74" s="20" t="s">
        <v>51</v>
      </c>
      <c r="CK74" s="26" t="s">
        <v>51</v>
      </c>
      <c r="CL74" s="2" t="s">
        <v>51</v>
      </c>
      <c r="CM74" s="6">
        <v>4</v>
      </c>
      <c r="CN74" s="2" t="s">
        <v>51</v>
      </c>
      <c r="CO74" s="2" t="s">
        <v>51</v>
      </c>
      <c r="CP74" s="4">
        <v>4</v>
      </c>
      <c r="CQ74" s="4">
        <v>4</v>
      </c>
      <c r="CR74" s="4">
        <v>100</v>
      </c>
      <c r="CS74" s="3">
        <v>30</v>
      </c>
      <c r="CT74" s="3">
        <v>30</v>
      </c>
      <c r="CU74" s="3">
        <v>100</v>
      </c>
      <c r="CV74" s="2" t="s">
        <v>51</v>
      </c>
      <c r="CW74" s="6">
        <v>4</v>
      </c>
      <c r="CX74" s="20" t="s">
        <v>51</v>
      </c>
      <c r="CY74" s="2" t="s">
        <v>51</v>
      </c>
      <c r="CZ74" s="26" t="s">
        <v>51</v>
      </c>
      <c r="DA74" s="2" t="s">
        <v>51</v>
      </c>
      <c r="DB74" s="4">
        <v>4</v>
      </c>
      <c r="DC74" s="4">
        <v>4</v>
      </c>
      <c r="DD74" s="4">
        <v>100</v>
      </c>
      <c r="DE74" s="20" t="s">
        <v>51</v>
      </c>
      <c r="DF74" s="26" t="s">
        <v>51</v>
      </c>
      <c r="DG74" s="7">
        <v>0</v>
      </c>
      <c r="DH74" s="2" t="s">
        <v>51</v>
      </c>
      <c r="DI74" s="2" t="s">
        <v>51</v>
      </c>
      <c r="DJ74" s="2" t="s">
        <v>51</v>
      </c>
      <c r="DK74" s="4">
        <v>0</v>
      </c>
      <c r="DL74" s="4">
        <v>4</v>
      </c>
      <c r="DM74" s="4">
        <v>0</v>
      </c>
      <c r="DN74" s="6">
        <v>6</v>
      </c>
      <c r="DO74" s="2" t="s">
        <v>51</v>
      </c>
      <c r="DP74" s="26" t="s">
        <v>51</v>
      </c>
      <c r="DQ74" s="2" t="s">
        <v>51</v>
      </c>
      <c r="DR74" s="2" t="s">
        <v>51</v>
      </c>
      <c r="DS74" s="2" t="s">
        <v>51</v>
      </c>
      <c r="DT74" s="4">
        <v>6</v>
      </c>
      <c r="DU74" s="4">
        <v>6</v>
      </c>
      <c r="DV74" s="4">
        <v>100</v>
      </c>
      <c r="DW74" s="2" t="s">
        <v>51</v>
      </c>
      <c r="DX74" s="26" t="s">
        <v>51</v>
      </c>
      <c r="DY74" s="20" t="s">
        <v>51</v>
      </c>
      <c r="DZ74" s="7">
        <v>0</v>
      </c>
      <c r="EA74" s="2" t="s">
        <v>51</v>
      </c>
      <c r="EB74" s="2" t="s">
        <v>51</v>
      </c>
      <c r="EC74" s="4">
        <v>0</v>
      </c>
      <c r="ED74" s="4">
        <v>6</v>
      </c>
      <c r="EE74" s="4">
        <v>0</v>
      </c>
      <c r="EF74" s="20" t="s">
        <v>51</v>
      </c>
      <c r="EG74" s="2" t="s">
        <v>51</v>
      </c>
      <c r="EH74" s="2" t="s">
        <v>51</v>
      </c>
      <c r="EI74" s="2" t="s">
        <v>51</v>
      </c>
      <c r="EJ74" s="2" t="s">
        <v>51</v>
      </c>
      <c r="EK74" s="7">
        <v>0</v>
      </c>
      <c r="EL74" s="4">
        <v>0</v>
      </c>
      <c r="EM74" s="4">
        <v>6</v>
      </c>
      <c r="EN74" s="4">
        <v>0</v>
      </c>
      <c r="EO74" s="6">
        <v>6</v>
      </c>
      <c r="EP74" s="2" t="s">
        <v>51</v>
      </c>
      <c r="EQ74" s="20" t="s">
        <v>51</v>
      </c>
      <c r="ER74" s="2" t="s">
        <v>51</v>
      </c>
      <c r="ES74" s="26" t="s">
        <v>51</v>
      </c>
      <c r="ET74" s="2" t="s">
        <v>51</v>
      </c>
      <c r="EU74" s="4">
        <v>6</v>
      </c>
      <c r="EV74" s="4">
        <v>6</v>
      </c>
      <c r="EW74" s="4">
        <v>100</v>
      </c>
      <c r="EX74" s="2" t="s">
        <v>51</v>
      </c>
      <c r="EY74" s="7">
        <v>0</v>
      </c>
      <c r="EZ74" s="20" t="s">
        <v>51</v>
      </c>
      <c r="FA74" s="2" t="s">
        <v>51</v>
      </c>
      <c r="FB74" s="26" t="s">
        <v>51</v>
      </c>
      <c r="FC74" s="2" t="s">
        <v>51</v>
      </c>
      <c r="FD74" s="4">
        <v>0</v>
      </c>
      <c r="FE74" s="4">
        <v>6</v>
      </c>
      <c r="FF74" s="4">
        <v>0</v>
      </c>
      <c r="FG74" s="3">
        <v>16</v>
      </c>
      <c r="FH74" s="3">
        <v>38</v>
      </c>
      <c r="FI74" s="3">
        <v>42.11</v>
      </c>
      <c r="FJ74" s="2" t="s">
        <v>51</v>
      </c>
      <c r="FK74" s="6">
        <v>2</v>
      </c>
      <c r="FL74" s="26" t="s">
        <v>51</v>
      </c>
      <c r="FM74" s="2" t="s">
        <v>51</v>
      </c>
      <c r="FN74" s="2" t="s">
        <v>51</v>
      </c>
      <c r="FO74" s="2" t="s">
        <v>51</v>
      </c>
      <c r="FP74" s="2" t="s">
        <v>51</v>
      </c>
      <c r="FQ74" s="2" t="s">
        <v>51</v>
      </c>
      <c r="FR74" s="2" t="s">
        <v>51</v>
      </c>
      <c r="FS74" s="2" t="s">
        <v>51</v>
      </c>
      <c r="FT74" s="4">
        <v>2</v>
      </c>
      <c r="FU74" s="4">
        <v>2</v>
      </c>
      <c r="FV74" s="4">
        <v>100</v>
      </c>
      <c r="FW74" s="2" t="s">
        <v>51</v>
      </c>
      <c r="FX74" s="2" t="s">
        <v>51</v>
      </c>
      <c r="FY74" s="2" t="s">
        <v>51</v>
      </c>
      <c r="FZ74" s="2" t="s">
        <v>51</v>
      </c>
      <c r="GA74" s="2" t="s">
        <v>51</v>
      </c>
      <c r="GB74" s="26" t="s">
        <v>51</v>
      </c>
      <c r="GC74" s="2" t="s">
        <v>51</v>
      </c>
      <c r="GD74" s="20" t="s">
        <v>51</v>
      </c>
      <c r="GE74" s="7">
        <v>0</v>
      </c>
      <c r="GF74" s="2" t="s">
        <v>51</v>
      </c>
      <c r="GG74" s="4">
        <v>0</v>
      </c>
      <c r="GH74" s="4">
        <v>4</v>
      </c>
      <c r="GI74" s="4">
        <v>0</v>
      </c>
      <c r="GJ74" s="26" t="s">
        <v>51</v>
      </c>
      <c r="GK74" s="2" t="s">
        <v>51</v>
      </c>
      <c r="GL74" s="2" t="s">
        <v>51</v>
      </c>
      <c r="GM74" s="2" t="s">
        <v>51</v>
      </c>
      <c r="GN74" s="20" t="s">
        <v>51</v>
      </c>
      <c r="GO74" s="2" t="s">
        <v>51</v>
      </c>
      <c r="GP74" s="2" t="s">
        <v>51</v>
      </c>
      <c r="GQ74" s="7">
        <v>0</v>
      </c>
      <c r="GR74" s="2" t="s">
        <v>51</v>
      </c>
      <c r="GS74" s="2" t="s">
        <v>51</v>
      </c>
      <c r="GT74" s="4">
        <v>0</v>
      </c>
      <c r="GU74" s="4">
        <v>4</v>
      </c>
      <c r="GV74" s="4">
        <v>0</v>
      </c>
      <c r="GW74" s="2" t="s">
        <v>51</v>
      </c>
      <c r="GX74" s="7">
        <v>0</v>
      </c>
      <c r="GY74" s="2" t="s">
        <v>51</v>
      </c>
      <c r="GZ74" s="2" t="s">
        <v>51</v>
      </c>
      <c r="HA74" s="20" t="s">
        <v>51</v>
      </c>
      <c r="HB74" s="2" t="s">
        <v>51</v>
      </c>
      <c r="HC74" s="2" t="s">
        <v>51</v>
      </c>
      <c r="HD74" s="26" t="s">
        <v>51</v>
      </c>
      <c r="HE74" s="2" t="s">
        <v>51</v>
      </c>
      <c r="HF74" s="2" t="s">
        <v>51</v>
      </c>
      <c r="HG74" s="4">
        <v>0</v>
      </c>
      <c r="HH74" s="4">
        <v>4</v>
      </c>
      <c r="HI74" s="4">
        <v>0</v>
      </c>
      <c r="HJ74" s="26" t="s">
        <v>51</v>
      </c>
      <c r="HK74" s="20" t="s">
        <v>51</v>
      </c>
      <c r="HL74" s="2" t="s">
        <v>51</v>
      </c>
      <c r="HM74" s="6">
        <v>6</v>
      </c>
      <c r="HN74" s="2" t="s">
        <v>51</v>
      </c>
      <c r="HO74" s="2" t="s">
        <v>51</v>
      </c>
      <c r="HP74" s="2" t="s">
        <v>51</v>
      </c>
      <c r="HQ74" s="2" t="s">
        <v>51</v>
      </c>
      <c r="HR74" s="2" t="s">
        <v>51</v>
      </c>
      <c r="HS74" s="2" t="s">
        <v>51</v>
      </c>
      <c r="HT74" s="4">
        <v>6</v>
      </c>
      <c r="HU74" s="4">
        <v>6</v>
      </c>
      <c r="HV74" s="4">
        <v>100</v>
      </c>
      <c r="HW74" s="3">
        <v>8</v>
      </c>
      <c r="HX74" s="3">
        <v>20</v>
      </c>
      <c r="HY74" s="3">
        <v>40</v>
      </c>
      <c r="HZ74" s="6">
        <v>2</v>
      </c>
      <c r="IA74" s="2" t="s">
        <v>51</v>
      </c>
      <c r="IB74" s="2" t="s">
        <v>51</v>
      </c>
      <c r="IC74" s="26" t="s">
        <v>51</v>
      </c>
      <c r="ID74" s="2" t="s">
        <v>51</v>
      </c>
      <c r="IE74" s="2" t="s">
        <v>51</v>
      </c>
      <c r="IF74" s="2" t="s">
        <v>51</v>
      </c>
      <c r="IG74" s="2" t="s">
        <v>51</v>
      </c>
      <c r="IH74" s="2" t="s">
        <v>51</v>
      </c>
      <c r="II74" s="20" t="s">
        <v>51</v>
      </c>
      <c r="IJ74" s="4">
        <v>2</v>
      </c>
      <c r="IK74" s="4">
        <v>2</v>
      </c>
      <c r="IL74" s="4">
        <v>100</v>
      </c>
      <c r="IM74" s="26" t="s">
        <v>51</v>
      </c>
      <c r="IN74" s="2" t="s">
        <v>51</v>
      </c>
      <c r="IO74" s="2" t="s">
        <v>51</v>
      </c>
      <c r="IP74" s="2" t="s">
        <v>51</v>
      </c>
      <c r="IQ74" s="2" t="s">
        <v>51</v>
      </c>
      <c r="IR74" s="7">
        <v>0</v>
      </c>
      <c r="IS74" s="2" t="s">
        <v>51</v>
      </c>
      <c r="IT74" s="2" t="s">
        <v>51</v>
      </c>
      <c r="IU74" s="2" t="s">
        <v>51</v>
      </c>
      <c r="IV74" s="2" t="s">
        <v>51</v>
      </c>
      <c r="IW74" s="4">
        <v>0</v>
      </c>
      <c r="IX74" s="4">
        <v>4</v>
      </c>
      <c r="IY74" s="4">
        <v>0</v>
      </c>
      <c r="IZ74" s="6">
        <v>6</v>
      </c>
      <c r="JA74" s="2" t="s">
        <v>51</v>
      </c>
      <c r="JB74" s="20" t="s">
        <v>51</v>
      </c>
      <c r="JC74" s="2" t="s">
        <v>51</v>
      </c>
      <c r="JD74" s="2" t="s">
        <v>51</v>
      </c>
      <c r="JE74" s="2" t="s">
        <v>51</v>
      </c>
      <c r="JF74" s="2" t="s">
        <v>51</v>
      </c>
      <c r="JG74" s="2" t="s">
        <v>51</v>
      </c>
      <c r="JH74" s="2" t="s">
        <v>51</v>
      </c>
      <c r="JI74" s="2" t="s">
        <v>51</v>
      </c>
      <c r="JJ74" s="4">
        <v>6</v>
      </c>
      <c r="JK74" s="4">
        <v>6</v>
      </c>
      <c r="JL74" s="4">
        <v>100</v>
      </c>
      <c r="JM74" s="3">
        <v>8</v>
      </c>
      <c r="JN74" s="3">
        <v>12</v>
      </c>
      <c r="JO74" s="3">
        <v>66.67</v>
      </c>
      <c r="JP74" s="1">
        <v>62</v>
      </c>
      <c r="JQ74" s="1">
        <v>100</v>
      </c>
      <c r="JR74" s="1">
        <v>62</v>
      </c>
    </row>
    <row r="75" spans="1:278" ht="16.350000000000001" customHeight="1" x14ac:dyDescent="0.25">
      <c r="A75" s="1">
        <v>930</v>
      </c>
      <c r="B75" s="2" t="s">
        <v>582</v>
      </c>
      <c r="C75" s="2" t="s">
        <v>583</v>
      </c>
      <c r="D75" s="2" t="s">
        <v>584</v>
      </c>
      <c r="E75" s="20" t="s">
        <v>1166</v>
      </c>
      <c r="F75" s="2" t="s">
        <v>1141</v>
      </c>
      <c r="G75" s="2" t="s">
        <v>51</v>
      </c>
      <c r="H75" s="2" t="s">
        <v>51</v>
      </c>
      <c r="I75" s="2" t="s">
        <v>51</v>
      </c>
      <c r="J75" s="2" t="s">
        <v>51</v>
      </c>
      <c r="K75" s="6">
        <v>2</v>
      </c>
      <c r="L75" s="26" t="s">
        <v>51</v>
      </c>
      <c r="M75" s="4">
        <v>2</v>
      </c>
      <c r="N75" s="4">
        <v>2</v>
      </c>
      <c r="O75" s="4">
        <v>100</v>
      </c>
      <c r="P75" s="26" t="s">
        <v>51</v>
      </c>
      <c r="Q75" s="20" t="s">
        <v>51</v>
      </c>
      <c r="R75" s="2" t="s">
        <v>51</v>
      </c>
      <c r="S75" s="2" t="s">
        <v>51</v>
      </c>
      <c r="T75" s="6">
        <v>2</v>
      </c>
      <c r="U75" s="2" t="s">
        <v>51</v>
      </c>
      <c r="V75" s="4">
        <v>2</v>
      </c>
      <c r="W75" s="4">
        <v>2</v>
      </c>
      <c r="X75" s="4">
        <v>100</v>
      </c>
      <c r="Y75" s="6">
        <v>2</v>
      </c>
      <c r="Z75" s="24" t="s">
        <v>51</v>
      </c>
      <c r="AA75" s="24" t="s">
        <v>51</v>
      </c>
      <c r="AB75" s="25" t="s">
        <v>51</v>
      </c>
      <c r="AC75" s="24" t="s">
        <v>51</v>
      </c>
      <c r="AD75" s="24" t="s">
        <v>51</v>
      </c>
      <c r="AE75" s="4">
        <v>2</v>
      </c>
      <c r="AF75" s="4">
        <v>2</v>
      </c>
      <c r="AG75" s="4">
        <v>100</v>
      </c>
      <c r="AH75" s="2" t="s">
        <v>51</v>
      </c>
      <c r="AI75" s="6">
        <v>2</v>
      </c>
      <c r="AJ75" s="2" t="s">
        <v>51</v>
      </c>
      <c r="AK75" s="2" t="s">
        <v>51</v>
      </c>
      <c r="AL75" s="26" t="s">
        <v>51</v>
      </c>
      <c r="AM75" s="2" t="s">
        <v>51</v>
      </c>
      <c r="AN75" s="4">
        <v>2</v>
      </c>
      <c r="AO75" s="4">
        <v>2</v>
      </c>
      <c r="AP75" s="4">
        <v>100</v>
      </c>
      <c r="AQ75" s="2" t="s">
        <v>51</v>
      </c>
      <c r="AR75" s="2" t="s">
        <v>51</v>
      </c>
      <c r="AS75" s="2" t="s">
        <v>51</v>
      </c>
      <c r="AT75" s="6">
        <v>2</v>
      </c>
      <c r="AU75" s="26" t="s">
        <v>51</v>
      </c>
      <c r="AV75" s="2" t="s">
        <v>51</v>
      </c>
      <c r="AW75" s="4">
        <v>2</v>
      </c>
      <c r="AX75" s="4">
        <v>2</v>
      </c>
      <c r="AY75" s="4">
        <v>100</v>
      </c>
      <c r="AZ75" s="26" t="s">
        <v>51</v>
      </c>
      <c r="BA75" s="20" t="s">
        <v>51</v>
      </c>
      <c r="BB75" s="2" t="s">
        <v>51</v>
      </c>
      <c r="BC75" s="2" t="s">
        <v>51</v>
      </c>
      <c r="BD75" s="6">
        <v>4</v>
      </c>
      <c r="BE75" s="2" t="s">
        <v>51</v>
      </c>
      <c r="BF75" s="4">
        <v>4</v>
      </c>
      <c r="BG75" s="4">
        <v>4</v>
      </c>
      <c r="BH75" s="4">
        <v>100</v>
      </c>
      <c r="BI75" s="2" t="s">
        <v>51</v>
      </c>
      <c r="BJ75" s="2" t="s">
        <v>51</v>
      </c>
      <c r="BK75" s="2" t="s">
        <v>51</v>
      </c>
      <c r="BL75" s="2" t="s">
        <v>51</v>
      </c>
      <c r="BM75" s="6">
        <v>4</v>
      </c>
      <c r="BN75" s="2" t="s">
        <v>51</v>
      </c>
      <c r="BO75" s="4">
        <v>4</v>
      </c>
      <c r="BP75" s="4">
        <v>4</v>
      </c>
      <c r="BQ75" s="4">
        <v>100</v>
      </c>
      <c r="BR75" s="6">
        <v>4</v>
      </c>
      <c r="BS75" s="20" t="s">
        <v>51</v>
      </c>
      <c r="BT75" s="2" t="s">
        <v>51</v>
      </c>
      <c r="BU75" s="26" t="s">
        <v>51</v>
      </c>
      <c r="BV75" s="2" t="s">
        <v>51</v>
      </c>
      <c r="BW75" s="2" t="s">
        <v>51</v>
      </c>
      <c r="BX75" s="4">
        <v>4</v>
      </c>
      <c r="BY75" s="4">
        <v>4</v>
      </c>
      <c r="BZ75" s="4">
        <v>100</v>
      </c>
      <c r="CA75" s="2" t="s">
        <v>51</v>
      </c>
      <c r="CB75" s="2" t="s">
        <v>51</v>
      </c>
      <c r="CC75" s="6">
        <v>4</v>
      </c>
      <c r="CD75" s="2" t="s">
        <v>51</v>
      </c>
      <c r="CE75" s="2" t="s">
        <v>51</v>
      </c>
      <c r="CF75" s="2" t="s">
        <v>51</v>
      </c>
      <c r="CG75" s="4">
        <v>4</v>
      </c>
      <c r="CH75" s="4">
        <v>4</v>
      </c>
      <c r="CI75" s="4">
        <v>100</v>
      </c>
      <c r="CJ75" s="20" t="s">
        <v>51</v>
      </c>
      <c r="CK75" s="2" t="s">
        <v>51</v>
      </c>
      <c r="CL75" s="2" t="s">
        <v>51</v>
      </c>
      <c r="CM75" s="6">
        <v>4</v>
      </c>
      <c r="CN75" s="2" t="s">
        <v>51</v>
      </c>
      <c r="CO75" s="2" t="s">
        <v>51</v>
      </c>
      <c r="CP75" s="4">
        <v>4</v>
      </c>
      <c r="CQ75" s="4">
        <v>4</v>
      </c>
      <c r="CR75" s="4">
        <v>100</v>
      </c>
      <c r="CS75" s="3">
        <v>30</v>
      </c>
      <c r="CT75" s="3">
        <v>30</v>
      </c>
      <c r="CU75" s="3">
        <v>100</v>
      </c>
      <c r="CV75" s="7">
        <v>0</v>
      </c>
      <c r="CW75" s="20" t="s">
        <v>51</v>
      </c>
      <c r="CX75" s="2" t="s">
        <v>51</v>
      </c>
      <c r="CY75" s="26" t="s">
        <v>51</v>
      </c>
      <c r="CZ75" s="2" t="s">
        <v>51</v>
      </c>
      <c r="DA75" s="2" t="s">
        <v>51</v>
      </c>
      <c r="DB75" s="4">
        <v>0</v>
      </c>
      <c r="DC75" s="4">
        <v>4</v>
      </c>
      <c r="DD75" s="4">
        <v>0</v>
      </c>
      <c r="DE75" s="2" t="s">
        <v>51</v>
      </c>
      <c r="DF75" s="6">
        <v>4</v>
      </c>
      <c r="DG75" s="2" t="s">
        <v>51</v>
      </c>
      <c r="DH75" s="2" t="s">
        <v>51</v>
      </c>
      <c r="DI75" s="2" t="s">
        <v>51</v>
      </c>
      <c r="DJ75" s="2" t="s">
        <v>51</v>
      </c>
      <c r="DK75" s="4">
        <v>4</v>
      </c>
      <c r="DL75" s="4">
        <v>4</v>
      </c>
      <c r="DM75" s="4">
        <v>100</v>
      </c>
      <c r="DN75" s="2" t="s">
        <v>51</v>
      </c>
      <c r="DO75" s="2" t="s">
        <v>51</v>
      </c>
      <c r="DP75" s="2" t="s">
        <v>51</v>
      </c>
      <c r="DQ75" s="2" t="s">
        <v>51</v>
      </c>
      <c r="DR75" s="6">
        <v>6</v>
      </c>
      <c r="DS75" s="26" t="s">
        <v>51</v>
      </c>
      <c r="DT75" s="4">
        <v>6</v>
      </c>
      <c r="DU75" s="4">
        <v>6</v>
      </c>
      <c r="DV75" s="4">
        <v>100</v>
      </c>
      <c r="DW75" s="26" t="s">
        <v>51</v>
      </c>
      <c r="DX75" s="20" t="s">
        <v>51</v>
      </c>
      <c r="DY75" s="2" t="s">
        <v>51</v>
      </c>
      <c r="DZ75" s="2" t="s">
        <v>51</v>
      </c>
      <c r="EA75" s="2" t="s">
        <v>51</v>
      </c>
      <c r="EB75" s="7">
        <v>0</v>
      </c>
      <c r="EC75" s="4">
        <v>0</v>
      </c>
      <c r="ED75" s="4">
        <v>6</v>
      </c>
      <c r="EE75" s="4">
        <v>0</v>
      </c>
      <c r="EF75" s="26" t="s">
        <v>51</v>
      </c>
      <c r="EG75" s="2" t="s">
        <v>51</v>
      </c>
      <c r="EH75" s="20" t="s">
        <v>51</v>
      </c>
      <c r="EI75" s="2" t="s">
        <v>51</v>
      </c>
      <c r="EJ75" s="2" t="s">
        <v>51</v>
      </c>
      <c r="EK75" s="6">
        <v>6</v>
      </c>
      <c r="EL75" s="4">
        <v>6</v>
      </c>
      <c r="EM75" s="4">
        <v>6</v>
      </c>
      <c r="EN75" s="4">
        <v>100</v>
      </c>
      <c r="EO75" s="2" t="s">
        <v>51</v>
      </c>
      <c r="EP75" s="20" t="s">
        <v>51</v>
      </c>
      <c r="EQ75" s="2" t="s">
        <v>51</v>
      </c>
      <c r="ER75" s="6">
        <v>6</v>
      </c>
      <c r="ES75" s="2" t="s">
        <v>51</v>
      </c>
      <c r="ET75" s="2" t="s">
        <v>51</v>
      </c>
      <c r="EU75" s="4">
        <v>6</v>
      </c>
      <c r="EV75" s="4">
        <v>6</v>
      </c>
      <c r="EW75" s="4">
        <v>100</v>
      </c>
      <c r="EX75" s="2" t="s">
        <v>51</v>
      </c>
      <c r="EY75" s="26" t="s">
        <v>51</v>
      </c>
      <c r="EZ75" s="2" t="s">
        <v>51</v>
      </c>
      <c r="FA75" s="8">
        <v>2</v>
      </c>
      <c r="FB75" s="20" t="s">
        <v>51</v>
      </c>
      <c r="FC75" s="2" t="s">
        <v>51</v>
      </c>
      <c r="FD75" s="4">
        <v>2</v>
      </c>
      <c r="FE75" s="4">
        <v>6</v>
      </c>
      <c r="FF75" s="4">
        <v>33.33</v>
      </c>
      <c r="FG75" s="3">
        <v>24</v>
      </c>
      <c r="FH75" s="3">
        <v>38</v>
      </c>
      <c r="FI75" s="3">
        <v>63.16</v>
      </c>
      <c r="FJ75" s="20" t="s">
        <v>51</v>
      </c>
      <c r="FK75" s="2" t="s">
        <v>51</v>
      </c>
      <c r="FL75" s="2" t="s">
        <v>51</v>
      </c>
      <c r="FM75" s="2" t="s">
        <v>51</v>
      </c>
      <c r="FN75" s="2" t="s">
        <v>51</v>
      </c>
      <c r="FO75" s="6">
        <v>2</v>
      </c>
      <c r="FP75" s="2" t="s">
        <v>51</v>
      </c>
      <c r="FQ75" s="2" t="s">
        <v>51</v>
      </c>
      <c r="FR75" s="2" t="s">
        <v>51</v>
      </c>
      <c r="FS75" s="26" t="s">
        <v>51</v>
      </c>
      <c r="FT75" s="4">
        <v>2</v>
      </c>
      <c r="FU75" s="4">
        <v>2</v>
      </c>
      <c r="FV75" s="4">
        <v>100</v>
      </c>
      <c r="FW75" s="7">
        <v>0</v>
      </c>
      <c r="FX75" s="2" t="s">
        <v>51</v>
      </c>
      <c r="FY75" s="2" t="s">
        <v>51</v>
      </c>
      <c r="FZ75" s="2" t="s">
        <v>51</v>
      </c>
      <c r="GA75" s="26" t="s">
        <v>51</v>
      </c>
      <c r="GB75" s="2" t="s">
        <v>51</v>
      </c>
      <c r="GC75" s="20" t="s">
        <v>51</v>
      </c>
      <c r="GD75" s="2" t="s">
        <v>51</v>
      </c>
      <c r="GE75" s="2" t="s">
        <v>51</v>
      </c>
      <c r="GF75" s="2" t="s">
        <v>51</v>
      </c>
      <c r="GG75" s="4">
        <v>0</v>
      </c>
      <c r="GH75" s="4">
        <v>4</v>
      </c>
      <c r="GI75" s="4">
        <v>0</v>
      </c>
      <c r="GJ75" s="2" t="s">
        <v>51</v>
      </c>
      <c r="GK75" s="2" t="s">
        <v>51</v>
      </c>
      <c r="GL75" s="2" t="s">
        <v>51</v>
      </c>
      <c r="GM75" s="2" t="s">
        <v>51</v>
      </c>
      <c r="GN75" s="2" t="s">
        <v>51</v>
      </c>
      <c r="GO75" s="2" t="s">
        <v>51</v>
      </c>
      <c r="GP75" s="6">
        <v>4</v>
      </c>
      <c r="GQ75" s="2" t="s">
        <v>51</v>
      </c>
      <c r="GR75" s="2" t="s">
        <v>51</v>
      </c>
      <c r="GS75" s="26" t="s">
        <v>51</v>
      </c>
      <c r="GT75" s="4">
        <v>4</v>
      </c>
      <c r="GU75" s="4">
        <v>4</v>
      </c>
      <c r="GV75" s="4">
        <v>100</v>
      </c>
      <c r="GW75" s="2" t="s">
        <v>51</v>
      </c>
      <c r="GX75" s="2" t="s">
        <v>51</v>
      </c>
      <c r="GY75" s="2" t="s">
        <v>51</v>
      </c>
      <c r="GZ75" s="2" t="s">
        <v>51</v>
      </c>
      <c r="HA75" s="2" t="s">
        <v>51</v>
      </c>
      <c r="HB75" s="2" t="s">
        <v>51</v>
      </c>
      <c r="HC75" s="7">
        <v>0</v>
      </c>
      <c r="HD75" s="2" t="s">
        <v>51</v>
      </c>
      <c r="HE75" s="20" t="s">
        <v>51</v>
      </c>
      <c r="HF75" s="2" t="s">
        <v>51</v>
      </c>
      <c r="HG75" s="4">
        <v>0</v>
      </c>
      <c r="HH75" s="4">
        <v>4</v>
      </c>
      <c r="HI75" s="4">
        <v>0</v>
      </c>
      <c r="HJ75" s="2" t="s">
        <v>51</v>
      </c>
      <c r="HK75" s="2" t="s">
        <v>51</v>
      </c>
      <c r="HL75" s="2" t="s">
        <v>51</v>
      </c>
      <c r="HM75" s="2" t="s">
        <v>51</v>
      </c>
      <c r="HN75" s="2" t="s">
        <v>51</v>
      </c>
      <c r="HO75" s="6">
        <v>6</v>
      </c>
      <c r="HP75" s="26" t="s">
        <v>51</v>
      </c>
      <c r="HQ75" s="20" t="s">
        <v>51</v>
      </c>
      <c r="HR75" s="2" t="s">
        <v>51</v>
      </c>
      <c r="HS75" s="2" t="s">
        <v>51</v>
      </c>
      <c r="HT75" s="4">
        <v>6</v>
      </c>
      <c r="HU75" s="4">
        <v>6</v>
      </c>
      <c r="HV75" s="4">
        <v>100</v>
      </c>
      <c r="HW75" s="3">
        <v>12</v>
      </c>
      <c r="HX75" s="3">
        <v>20</v>
      </c>
      <c r="HY75" s="3">
        <v>60</v>
      </c>
      <c r="HZ75" s="2" t="s">
        <v>51</v>
      </c>
      <c r="IA75" s="2" t="s">
        <v>51</v>
      </c>
      <c r="IB75" s="26" t="s">
        <v>51</v>
      </c>
      <c r="IC75" s="2" t="s">
        <v>51</v>
      </c>
      <c r="ID75" s="2" t="s">
        <v>51</v>
      </c>
      <c r="IE75" s="6">
        <v>2</v>
      </c>
      <c r="IF75" s="2" t="s">
        <v>51</v>
      </c>
      <c r="IG75" s="2" t="s">
        <v>51</v>
      </c>
      <c r="IH75" s="2" t="s">
        <v>51</v>
      </c>
      <c r="II75" s="2" t="s">
        <v>51</v>
      </c>
      <c r="IJ75" s="4">
        <v>2</v>
      </c>
      <c r="IK75" s="4">
        <v>2</v>
      </c>
      <c r="IL75" s="4">
        <v>100</v>
      </c>
      <c r="IM75" s="2" t="s">
        <v>51</v>
      </c>
      <c r="IN75" s="20" t="s">
        <v>51</v>
      </c>
      <c r="IO75" s="26" t="s">
        <v>51</v>
      </c>
      <c r="IP75" s="2" t="s">
        <v>51</v>
      </c>
      <c r="IQ75" s="2" t="s">
        <v>51</v>
      </c>
      <c r="IR75" s="2" t="s">
        <v>51</v>
      </c>
      <c r="IS75" s="2" t="s">
        <v>51</v>
      </c>
      <c r="IT75" s="2" t="s">
        <v>51</v>
      </c>
      <c r="IU75" s="6">
        <v>4</v>
      </c>
      <c r="IV75" s="2" t="s">
        <v>51</v>
      </c>
      <c r="IW75" s="4">
        <v>4</v>
      </c>
      <c r="IX75" s="4">
        <v>4</v>
      </c>
      <c r="IY75" s="4">
        <v>100</v>
      </c>
      <c r="IZ75" s="2" t="s">
        <v>51</v>
      </c>
      <c r="JA75" s="2" t="s">
        <v>51</v>
      </c>
      <c r="JB75" s="2" t="s">
        <v>51</v>
      </c>
      <c r="JC75" s="2" t="s">
        <v>51</v>
      </c>
      <c r="JD75" s="6">
        <v>6</v>
      </c>
      <c r="JE75" s="2" t="s">
        <v>51</v>
      </c>
      <c r="JF75" s="26" t="s">
        <v>51</v>
      </c>
      <c r="JG75" s="20" t="s">
        <v>51</v>
      </c>
      <c r="JH75" s="2" t="s">
        <v>51</v>
      </c>
      <c r="JI75" s="2" t="s">
        <v>51</v>
      </c>
      <c r="JJ75" s="4">
        <v>6</v>
      </c>
      <c r="JK75" s="4">
        <v>6</v>
      </c>
      <c r="JL75" s="4">
        <v>100</v>
      </c>
      <c r="JM75" s="3">
        <v>12</v>
      </c>
      <c r="JN75" s="3">
        <v>12</v>
      </c>
      <c r="JO75" s="3">
        <v>100</v>
      </c>
      <c r="JP75" s="1">
        <v>78</v>
      </c>
      <c r="JQ75" s="1">
        <v>100</v>
      </c>
      <c r="JR75" s="1">
        <v>78</v>
      </c>
    </row>
    <row r="76" spans="1:278" ht="16.350000000000001" customHeight="1" x14ac:dyDescent="0.25">
      <c r="A76" s="1">
        <v>739</v>
      </c>
      <c r="B76" s="2" t="s">
        <v>552</v>
      </c>
      <c r="C76" s="2" t="s">
        <v>61</v>
      </c>
      <c r="D76" s="2" t="s">
        <v>76</v>
      </c>
      <c r="E76" s="20" t="s">
        <v>1242</v>
      </c>
      <c r="F76" s="2" t="s">
        <v>1134</v>
      </c>
      <c r="G76" s="2" t="s">
        <v>51</v>
      </c>
      <c r="H76" s="6">
        <v>2</v>
      </c>
      <c r="I76" s="2" t="s">
        <v>51</v>
      </c>
      <c r="J76" s="2" t="s">
        <v>51</v>
      </c>
      <c r="K76" s="26" t="s">
        <v>51</v>
      </c>
      <c r="L76" s="2" t="s">
        <v>51</v>
      </c>
      <c r="M76" s="4">
        <v>2</v>
      </c>
      <c r="N76" s="4">
        <v>2</v>
      </c>
      <c r="O76" s="4">
        <v>100</v>
      </c>
      <c r="P76" s="2" t="s">
        <v>51</v>
      </c>
      <c r="Q76" s="20" t="s">
        <v>51</v>
      </c>
      <c r="R76" s="2" t="s">
        <v>51</v>
      </c>
      <c r="S76" s="2" t="s">
        <v>51</v>
      </c>
      <c r="T76" s="6">
        <v>2</v>
      </c>
      <c r="U76" s="26" t="s">
        <v>51</v>
      </c>
      <c r="V76" s="4">
        <v>2</v>
      </c>
      <c r="W76" s="4">
        <v>2</v>
      </c>
      <c r="X76" s="4">
        <v>100</v>
      </c>
      <c r="Y76" s="6">
        <v>2</v>
      </c>
      <c r="Z76" s="24" t="s">
        <v>51</v>
      </c>
      <c r="AA76" s="24" t="s">
        <v>51</v>
      </c>
      <c r="AB76" s="24" t="s">
        <v>51</v>
      </c>
      <c r="AC76" s="25" t="s">
        <v>51</v>
      </c>
      <c r="AD76" s="24" t="s">
        <v>51</v>
      </c>
      <c r="AE76" s="4">
        <v>2</v>
      </c>
      <c r="AF76" s="4">
        <v>2</v>
      </c>
      <c r="AG76" s="4">
        <v>100</v>
      </c>
      <c r="AH76" s="26" t="s">
        <v>51</v>
      </c>
      <c r="AI76" s="2" t="s">
        <v>51</v>
      </c>
      <c r="AJ76" s="20" t="s">
        <v>51</v>
      </c>
      <c r="AK76" s="2" t="s">
        <v>51</v>
      </c>
      <c r="AL76" s="2" t="s">
        <v>51</v>
      </c>
      <c r="AM76" s="6">
        <v>2</v>
      </c>
      <c r="AN76" s="4">
        <v>2</v>
      </c>
      <c r="AO76" s="4">
        <v>2</v>
      </c>
      <c r="AP76" s="4">
        <v>100</v>
      </c>
      <c r="AQ76" s="2" t="s">
        <v>51</v>
      </c>
      <c r="AR76" s="2" t="s">
        <v>51</v>
      </c>
      <c r="AS76" s="2" t="s">
        <v>51</v>
      </c>
      <c r="AT76" s="2" t="s">
        <v>51</v>
      </c>
      <c r="AU76" s="2" t="s">
        <v>51</v>
      </c>
      <c r="AV76" s="6">
        <v>2</v>
      </c>
      <c r="AW76" s="4">
        <v>2</v>
      </c>
      <c r="AX76" s="4">
        <v>2</v>
      </c>
      <c r="AY76" s="4">
        <v>100</v>
      </c>
      <c r="AZ76" s="6">
        <v>4</v>
      </c>
      <c r="BA76" s="2" t="s">
        <v>51</v>
      </c>
      <c r="BB76" s="20" t="s">
        <v>51</v>
      </c>
      <c r="BC76" s="2" t="s">
        <v>51</v>
      </c>
      <c r="BD76" s="2" t="s">
        <v>51</v>
      </c>
      <c r="BE76" s="26" t="s">
        <v>51</v>
      </c>
      <c r="BF76" s="4">
        <v>4</v>
      </c>
      <c r="BG76" s="4">
        <v>4</v>
      </c>
      <c r="BH76" s="4">
        <v>100</v>
      </c>
      <c r="BI76" s="2" t="s">
        <v>51</v>
      </c>
      <c r="BJ76" s="2" t="s">
        <v>51</v>
      </c>
      <c r="BK76" s="6">
        <v>4</v>
      </c>
      <c r="BL76" s="2" t="s">
        <v>51</v>
      </c>
      <c r="BM76" s="26" t="s">
        <v>51</v>
      </c>
      <c r="BN76" s="20" t="s">
        <v>51</v>
      </c>
      <c r="BO76" s="4">
        <v>4</v>
      </c>
      <c r="BP76" s="4">
        <v>4</v>
      </c>
      <c r="BQ76" s="4">
        <v>100</v>
      </c>
      <c r="BR76" s="2" t="s">
        <v>51</v>
      </c>
      <c r="BS76" s="2" t="s">
        <v>51</v>
      </c>
      <c r="BT76" s="26" t="s">
        <v>51</v>
      </c>
      <c r="BU76" s="2" t="s">
        <v>51</v>
      </c>
      <c r="BV76" s="6">
        <v>4</v>
      </c>
      <c r="BW76" s="2" t="s">
        <v>51</v>
      </c>
      <c r="BX76" s="4">
        <v>4</v>
      </c>
      <c r="BY76" s="4">
        <v>4</v>
      </c>
      <c r="BZ76" s="4">
        <v>100</v>
      </c>
      <c r="CA76" s="26" t="s">
        <v>51</v>
      </c>
      <c r="CB76" s="6">
        <v>4</v>
      </c>
      <c r="CC76" s="2" t="s">
        <v>51</v>
      </c>
      <c r="CD76" s="2" t="s">
        <v>51</v>
      </c>
      <c r="CE76" s="20" t="s">
        <v>51</v>
      </c>
      <c r="CF76" s="2" t="s">
        <v>51</v>
      </c>
      <c r="CG76" s="4">
        <v>4</v>
      </c>
      <c r="CH76" s="4">
        <v>4</v>
      </c>
      <c r="CI76" s="4">
        <v>100</v>
      </c>
      <c r="CJ76" s="2" t="s">
        <v>51</v>
      </c>
      <c r="CK76" s="7">
        <v>0</v>
      </c>
      <c r="CL76" s="2" t="s">
        <v>51</v>
      </c>
      <c r="CM76" s="20" t="s">
        <v>51</v>
      </c>
      <c r="CN76" s="26" t="s">
        <v>51</v>
      </c>
      <c r="CO76" s="2" t="s">
        <v>51</v>
      </c>
      <c r="CP76" s="4">
        <v>0</v>
      </c>
      <c r="CQ76" s="4">
        <v>4</v>
      </c>
      <c r="CR76" s="4">
        <v>0</v>
      </c>
      <c r="CS76" s="3">
        <v>26</v>
      </c>
      <c r="CT76" s="3">
        <v>30</v>
      </c>
      <c r="CU76" s="3">
        <v>86.67</v>
      </c>
      <c r="CV76" s="26" t="s">
        <v>51</v>
      </c>
      <c r="CW76" s="20" t="s">
        <v>51</v>
      </c>
      <c r="CX76" s="2" t="s">
        <v>51</v>
      </c>
      <c r="CY76" s="2" t="s">
        <v>51</v>
      </c>
      <c r="CZ76" s="2" t="s">
        <v>51</v>
      </c>
      <c r="DA76" s="7">
        <v>0</v>
      </c>
      <c r="DB76" s="4">
        <v>0</v>
      </c>
      <c r="DC76" s="4">
        <v>4</v>
      </c>
      <c r="DD76" s="4">
        <v>0</v>
      </c>
      <c r="DE76" s="26" t="s">
        <v>51</v>
      </c>
      <c r="DF76" s="2" t="s">
        <v>51</v>
      </c>
      <c r="DG76" s="20" t="s">
        <v>51</v>
      </c>
      <c r="DH76" s="2" t="s">
        <v>51</v>
      </c>
      <c r="DI76" s="2" t="s">
        <v>51</v>
      </c>
      <c r="DJ76" s="6">
        <v>4</v>
      </c>
      <c r="DK76" s="4">
        <v>4</v>
      </c>
      <c r="DL76" s="4">
        <v>4</v>
      </c>
      <c r="DM76" s="4">
        <v>100</v>
      </c>
      <c r="DN76" s="7">
        <v>0</v>
      </c>
      <c r="DO76" s="2" t="s">
        <v>51</v>
      </c>
      <c r="DP76" s="2" t="s">
        <v>51</v>
      </c>
      <c r="DQ76" s="2" t="s">
        <v>51</v>
      </c>
      <c r="DR76" s="2" t="s">
        <v>51</v>
      </c>
      <c r="DS76" s="2" t="s">
        <v>51</v>
      </c>
      <c r="DT76" s="4">
        <v>0</v>
      </c>
      <c r="DU76" s="4">
        <v>6</v>
      </c>
      <c r="DV76" s="4">
        <v>0</v>
      </c>
      <c r="DW76" s="2" t="s">
        <v>51</v>
      </c>
      <c r="DX76" s="7">
        <v>0</v>
      </c>
      <c r="DY76" s="26" t="s">
        <v>51</v>
      </c>
      <c r="DZ76" s="2" t="s">
        <v>51</v>
      </c>
      <c r="EA76" s="2" t="s">
        <v>51</v>
      </c>
      <c r="EB76" s="2" t="s">
        <v>51</v>
      </c>
      <c r="EC76" s="4">
        <v>0</v>
      </c>
      <c r="ED76" s="4">
        <v>6</v>
      </c>
      <c r="EE76" s="4">
        <v>0</v>
      </c>
      <c r="EF76" s="7">
        <v>0</v>
      </c>
      <c r="EG76" s="2" t="s">
        <v>51</v>
      </c>
      <c r="EH76" s="2" t="s">
        <v>51</v>
      </c>
      <c r="EI76" s="2" t="s">
        <v>51</v>
      </c>
      <c r="EJ76" s="2" t="s">
        <v>51</v>
      </c>
      <c r="EK76" s="26" t="s">
        <v>51</v>
      </c>
      <c r="EL76" s="4">
        <v>0</v>
      </c>
      <c r="EM76" s="4">
        <v>6</v>
      </c>
      <c r="EN76" s="4">
        <v>0</v>
      </c>
      <c r="EO76" s="26" t="s">
        <v>51</v>
      </c>
      <c r="EP76" s="7">
        <v>0</v>
      </c>
      <c r="EQ76" s="2" t="s">
        <v>51</v>
      </c>
      <c r="ER76" s="2" t="s">
        <v>51</v>
      </c>
      <c r="ES76" s="20" t="s">
        <v>51</v>
      </c>
      <c r="ET76" s="2" t="s">
        <v>51</v>
      </c>
      <c r="EU76" s="4">
        <v>0</v>
      </c>
      <c r="EV76" s="4">
        <v>6</v>
      </c>
      <c r="EW76" s="4">
        <v>0</v>
      </c>
      <c r="EX76" s="2" t="s">
        <v>51</v>
      </c>
      <c r="EY76" s="2" t="s">
        <v>51</v>
      </c>
      <c r="EZ76" s="6">
        <v>6</v>
      </c>
      <c r="FA76" s="2" t="s">
        <v>51</v>
      </c>
      <c r="FB76" s="20" t="s">
        <v>51</v>
      </c>
      <c r="FC76" s="26" t="s">
        <v>51</v>
      </c>
      <c r="FD76" s="4">
        <v>6</v>
      </c>
      <c r="FE76" s="4">
        <v>6</v>
      </c>
      <c r="FF76" s="4">
        <v>100</v>
      </c>
      <c r="FG76" s="3">
        <v>10</v>
      </c>
      <c r="FH76" s="3">
        <v>38</v>
      </c>
      <c r="FI76" s="3">
        <v>26.32</v>
      </c>
      <c r="FJ76" s="2" t="s">
        <v>51</v>
      </c>
      <c r="FK76" s="2" t="s">
        <v>51</v>
      </c>
      <c r="FL76" s="2" t="s">
        <v>51</v>
      </c>
      <c r="FM76" s="20" t="s">
        <v>51</v>
      </c>
      <c r="FN76" s="2" t="s">
        <v>51</v>
      </c>
      <c r="FO76" s="2" t="s">
        <v>51</v>
      </c>
      <c r="FP76" s="2" t="s">
        <v>51</v>
      </c>
      <c r="FQ76" s="7">
        <v>0</v>
      </c>
      <c r="FR76" s="2" t="s">
        <v>51</v>
      </c>
      <c r="FS76" s="26" t="s">
        <v>51</v>
      </c>
      <c r="FT76" s="4">
        <v>0</v>
      </c>
      <c r="FU76" s="4">
        <v>2</v>
      </c>
      <c r="FV76" s="4">
        <v>0</v>
      </c>
      <c r="FW76" s="2" t="s">
        <v>51</v>
      </c>
      <c r="FX76" s="20" t="s">
        <v>51</v>
      </c>
      <c r="FY76" s="2" t="s">
        <v>51</v>
      </c>
      <c r="FZ76" s="2" t="s">
        <v>51</v>
      </c>
      <c r="GA76" s="2" t="s">
        <v>51</v>
      </c>
      <c r="GB76" s="2" t="s">
        <v>51</v>
      </c>
      <c r="GC76" s="2" t="s">
        <v>51</v>
      </c>
      <c r="GD76" s="2" t="s">
        <v>51</v>
      </c>
      <c r="GE76" s="7">
        <v>0</v>
      </c>
      <c r="GF76" s="26" t="s">
        <v>51</v>
      </c>
      <c r="GG76" s="4">
        <v>0</v>
      </c>
      <c r="GH76" s="4">
        <v>4</v>
      </c>
      <c r="GI76" s="4">
        <v>0</v>
      </c>
      <c r="GJ76" s="2" t="s">
        <v>51</v>
      </c>
      <c r="GK76" s="2" t="s">
        <v>51</v>
      </c>
      <c r="GL76" s="26" t="s">
        <v>51</v>
      </c>
      <c r="GM76" s="2" t="s">
        <v>51</v>
      </c>
      <c r="GN76" s="2" t="s">
        <v>51</v>
      </c>
      <c r="GO76" s="2" t="s">
        <v>51</v>
      </c>
      <c r="GP76" s="20" t="s">
        <v>51</v>
      </c>
      <c r="GQ76" s="2" t="s">
        <v>51</v>
      </c>
      <c r="GR76" s="2" t="s">
        <v>51</v>
      </c>
      <c r="GS76" s="7">
        <v>0</v>
      </c>
      <c r="GT76" s="4">
        <v>0</v>
      </c>
      <c r="GU76" s="4">
        <v>4</v>
      </c>
      <c r="GV76" s="4">
        <v>0</v>
      </c>
      <c r="GW76" s="2" t="s">
        <v>51</v>
      </c>
      <c r="GX76" s="2" t="s">
        <v>51</v>
      </c>
      <c r="GY76" s="2" t="s">
        <v>51</v>
      </c>
      <c r="GZ76" s="2" t="s">
        <v>51</v>
      </c>
      <c r="HA76" s="2" t="s">
        <v>51</v>
      </c>
      <c r="HB76" s="7">
        <v>0</v>
      </c>
      <c r="HC76" s="2" t="s">
        <v>51</v>
      </c>
      <c r="HD76" s="2" t="s">
        <v>51</v>
      </c>
      <c r="HE76" s="26" t="s">
        <v>51</v>
      </c>
      <c r="HF76" s="20" t="s">
        <v>51</v>
      </c>
      <c r="HG76" s="4">
        <v>0</v>
      </c>
      <c r="HH76" s="4">
        <v>4</v>
      </c>
      <c r="HI76" s="4">
        <v>0</v>
      </c>
      <c r="HJ76" s="2" t="s">
        <v>51</v>
      </c>
      <c r="HK76" s="7">
        <v>0</v>
      </c>
      <c r="HL76" s="2" t="s">
        <v>51</v>
      </c>
      <c r="HM76" s="2" t="s">
        <v>51</v>
      </c>
      <c r="HN76" s="2" t="s">
        <v>51</v>
      </c>
      <c r="HO76" s="2" t="s">
        <v>51</v>
      </c>
      <c r="HP76" s="2" t="s">
        <v>51</v>
      </c>
      <c r="HQ76" s="2" t="s">
        <v>51</v>
      </c>
      <c r="HR76" s="20" t="s">
        <v>51</v>
      </c>
      <c r="HS76" s="2" t="s">
        <v>51</v>
      </c>
      <c r="HT76" s="4">
        <v>0</v>
      </c>
      <c r="HU76" s="4">
        <v>6</v>
      </c>
      <c r="HV76" s="4">
        <v>0</v>
      </c>
      <c r="HW76" s="3">
        <v>0</v>
      </c>
      <c r="HX76" s="3">
        <v>20</v>
      </c>
      <c r="HY76" s="3">
        <v>0</v>
      </c>
      <c r="HZ76" s="2" t="s">
        <v>51</v>
      </c>
      <c r="IA76" s="2" t="s">
        <v>51</v>
      </c>
      <c r="IB76" s="2" t="s">
        <v>51</v>
      </c>
      <c r="IC76" s="2" t="s">
        <v>51</v>
      </c>
      <c r="ID76" s="6">
        <v>2</v>
      </c>
      <c r="IE76" s="20" t="s">
        <v>51</v>
      </c>
      <c r="IF76" s="2" t="s">
        <v>51</v>
      </c>
      <c r="IG76" s="2" t="s">
        <v>51</v>
      </c>
      <c r="IH76" s="2" t="s">
        <v>51</v>
      </c>
      <c r="II76" s="2" t="s">
        <v>51</v>
      </c>
      <c r="IJ76" s="4">
        <v>2</v>
      </c>
      <c r="IK76" s="4">
        <v>2</v>
      </c>
      <c r="IL76" s="4">
        <v>100</v>
      </c>
      <c r="IM76" s="26" t="s">
        <v>51</v>
      </c>
      <c r="IN76" s="2" t="s">
        <v>51</v>
      </c>
      <c r="IO76" s="2" t="s">
        <v>51</v>
      </c>
      <c r="IP76" s="2" t="s">
        <v>51</v>
      </c>
      <c r="IQ76" s="2" t="s">
        <v>51</v>
      </c>
      <c r="IR76" s="7">
        <v>0</v>
      </c>
      <c r="IS76" s="2" t="s">
        <v>51</v>
      </c>
      <c r="IT76" s="2" t="s">
        <v>51</v>
      </c>
      <c r="IU76" s="20" t="s">
        <v>51</v>
      </c>
      <c r="IV76" s="2" t="s">
        <v>51</v>
      </c>
      <c r="IW76" s="4">
        <v>0</v>
      </c>
      <c r="IX76" s="4">
        <v>4</v>
      </c>
      <c r="IY76" s="4">
        <v>0</v>
      </c>
      <c r="IZ76" s="2" t="s">
        <v>51</v>
      </c>
      <c r="JA76" s="2" t="s">
        <v>51</v>
      </c>
      <c r="JB76" s="2" t="s">
        <v>51</v>
      </c>
      <c r="JC76" s="2" t="s">
        <v>51</v>
      </c>
      <c r="JD76" s="2" t="s">
        <v>51</v>
      </c>
      <c r="JE76" s="2" t="s">
        <v>51</v>
      </c>
      <c r="JF76" s="20" t="s">
        <v>51</v>
      </c>
      <c r="JG76" s="8">
        <v>3</v>
      </c>
      <c r="JH76" s="2" t="s">
        <v>51</v>
      </c>
      <c r="JI76" s="26" t="s">
        <v>51</v>
      </c>
      <c r="JJ76" s="4">
        <v>3</v>
      </c>
      <c r="JK76" s="4">
        <v>6</v>
      </c>
      <c r="JL76" s="4">
        <v>50</v>
      </c>
      <c r="JM76" s="3">
        <v>5</v>
      </c>
      <c r="JN76" s="3">
        <v>12</v>
      </c>
      <c r="JO76" s="3">
        <v>41.67</v>
      </c>
      <c r="JP76" s="1">
        <v>41</v>
      </c>
      <c r="JQ76" s="1">
        <v>100</v>
      </c>
      <c r="JR76" s="1">
        <v>41</v>
      </c>
    </row>
    <row r="77" spans="1:278" ht="16.350000000000001" customHeight="1" x14ac:dyDescent="0.25">
      <c r="A77" s="1">
        <v>934</v>
      </c>
      <c r="B77" s="2" t="s">
        <v>585</v>
      </c>
      <c r="C77" s="2" t="s">
        <v>57</v>
      </c>
      <c r="D77" s="2" t="s">
        <v>76</v>
      </c>
      <c r="E77" s="20" t="s">
        <v>1179</v>
      </c>
      <c r="F77" s="2" t="s">
        <v>1142</v>
      </c>
      <c r="G77" s="2" t="s">
        <v>51</v>
      </c>
      <c r="H77" s="2" t="s">
        <v>51</v>
      </c>
      <c r="I77" s="26" t="s">
        <v>51</v>
      </c>
      <c r="J77" s="6">
        <v>2</v>
      </c>
      <c r="K77" s="2" t="s">
        <v>51</v>
      </c>
      <c r="L77" s="20" t="s">
        <v>51</v>
      </c>
      <c r="M77" s="4">
        <v>2</v>
      </c>
      <c r="N77" s="4">
        <v>2</v>
      </c>
      <c r="O77" s="4">
        <v>100</v>
      </c>
      <c r="P77" s="2" t="s">
        <v>51</v>
      </c>
      <c r="Q77" s="6">
        <v>2</v>
      </c>
      <c r="R77" s="26" t="s">
        <v>51</v>
      </c>
      <c r="S77" s="20" t="s">
        <v>51</v>
      </c>
      <c r="T77" s="2" t="s">
        <v>51</v>
      </c>
      <c r="U77" s="2" t="s">
        <v>51</v>
      </c>
      <c r="V77" s="4">
        <v>2</v>
      </c>
      <c r="W77" s="4">
        <v>2</v>
      </c>
      <c r="X77" s="4">
        <v>100</v>
      </c>
      <c r="Y77" s="24" t="s">
        <v>51</v>
      </c>
      <c r="Z77" s="24" t="s">
        <v>51</v>
      </c>
      <c r="AA77" s="24" t="s">
        <v>51</v>
      </c>
      <c r="AB77" s="25" t="s">
        <v>51</v>
      </c>
      <c r="AC77" s="6">
        <v>2</v>
      </c>
      <c r="AD77" s="24" t="s">
        <v>51</v>
      </c>
      <c r="AE77" s="4">
        <v>2</v>
      </c>
      <c r="AF77" s="4">
        <v>2</v>
      </c>
      <c r="AG77" s="4">
        <v>100</v>
      </c>
      <c r="AH77" s="2" t="s">
        <v>51</v>
      </c>
      <c r="AI77" s="2" t="s">
        <v>51</v>
      </c>
      <c r="AJ77" s="26" t="s">
        <v>51</v>
      </c>
      <c r="AK77" s="2" t="s">
        <v>51</v>
      </c>
      <c r="AL77" s="6">
        <v>2</v>
      </c>
      <c r="AM77" s="20" t="s">
        <v>51</v>
      </c>
      <c r="AN77" s="4">
        <v>2</v>
      </c>
      <c r="AO77" s="4">
        <v>2</v>
      </c>
      <c r="AP77" s="4">
        <v>100</v>
      </c>
      <c r="AQ77" s="2" t="s">
        <v>51</v>
      </c>
      <c r="AR77" s="26" t="s">
        <v>51</v>
      </c>
      <c r="AS77" s="6">
        <v>2</v>
      </c>
      <c r="AT77" s="2" t="s">
        <v>51</v>
      </c>
      <c r="AU77" s="2" t="s">
        <v>51</v>
      </c>
      <c r="AV77" s="20" t="s">
        <v>51</v>
      </c>
      <c r="AW77" s="4">
        <v>2</v>
      </c>
      <c r="AX77" s="4">
        <v>2</v>
      </c>
      <c r="AY77" s="4">
        <v>100</v>
      </c>
      <c r="AZ77" s="6">
        <v>4</v>
      </c>
      <c r="BA77" s="2" t="s">
        <v>51</v>
      </c>
      <c r="BB77" s="2" t="s">
        <v>51</v>
      </c>
      <c r="BC77" s="2" t="s">
        <v>51</v>
      </c>
      <c r="BD77" s="26" t="s">
        <v>51</v>
      </c>
      <c r="BE77" s="20" t="s">
        <v>51</v>
      </c>
      <c r="BF77" s="4">
        <v>4</v>
      </c>
      <c r="BG77" s="4">
        <v>4</v>
      </c>
      <c r="BH77" s="4">
        <v>100</v>
      </c>
      <c r="BI77" s="2" t="s">
        <v>51</v>
      </c>
      <c r="BJ77" s="20" t="s">
        <v>51</v>
      </c>
      <c r="BK77" s="2" t="s">
        <v>51</v>
      </c>
      <c r="BL77" s="6">
        <v>4</v>
      </c>
      <c r="BM77" s="2" t="s">
        <v>51</v>
      </c>
      <c r="BN77" s="26" t="s">
        <v>51</v>
      </c>
      <c r="BO77" s="4">
        <v>4</v>
      </c>
      <c r="BP77" s="4">
        <v>4</v>
      </c>
      <c r="BQ77" s="4">
        <v>100</v>
      </c>
      <c r="BR77" s="6">
        <v>4</v>
      </c>
      <c r="BS77" s="2" t="s">
        <v>51</v>
      </c>
      <c r="BT77" s="2" t="s">
        <v>51</v>
      </c>
      <c r="BU77" s="2" t="s">
        <v>51</v>
      </c>
      <c r="BV77" s="20" t="s">
        <v>51</v>
      </c>
      <c r="BW77" s="26" t="s">
        <v>51</v>
      </c>
      <c r="BX77" s="4">
        <v>4</v>
      </c>
      <c r="BY77" s="4">
        <v>4</v>
      </c>
      <c r="BZ77" s="4">
        <v>100</v>
      </c>
      <c r="CA77" s="2" t="s">
        <v>51</v>
      </c>
      <c r="CB77" s="20" t="s">
        <v>51</v>
      </c>
      <c r="CC77" s="2" t="s">
        <v>51</v>
      </c>
      <c r="CD77" s="2" t="s">
        <v>51</v>
      </c>
      <c r="CE77" s="6">
        <v>4</v>
      </c>
      <c r="CF77" s="2" t="s">
        <v>51</v>
      </c>
      <c r="CG77" s="4">
        <v>4</v>
      </c>
      <c r="CH77" s="4">
        <v>4</v>
      </c>
      <c r="CI77" s="4">
        <v>100</v>
      </c>
      <c r="CJ77" s="7">
        <v>0</v>
      </c>
      <c r="CK77" s="2" t="s">
        <v>51</v>
      </c>
      <c r="CL77" s="26" t="s">
        <v>51</v>
      </c>
      <c r="CM77" s="20" t="s">
        <v>51</v>
      </c>
      <c r="CN77" s="2" t="s">
        <v>51</v>
      </c>
      <c r="CO77" s="2" t="s">
        <v>51</v>
      </c>
      <c r="CP77" s="4">
        <v>0</v>
      </c>
      <c r="CQ77" s="4">
        <v>4</v>
      </c>
      <c r="CR77" s="4">
        <v>0</v>
      </c>
      <c r="CS77" s="3">
        <v>26</v>
      </c>
      <c r="CT77" s="3">
        <v>30</v>
      </c>
      <c r="CU77" s="3">
        <v>86.67</v>
      </c>
      <c r="CV77" s="2" t="s">
        <v>51</v>
      </c>
      <c r="CW77" s="2" t="s">
        <v>51</v>
      </c>
      <c r="CX77" s="2" t="s">
        <v>51</v>
      </c>
      <c r="CY77" s="6">
        <v>4</v>
      </c>
      <c r="CZ77" s="20" t="s">
        <v>51</v>
      </c>
      <c r="DA77" s="26" t="s">
        <v>51</v>
      </c>
      <c r="DB77" s="4">
        <v>4</v>
      </c>
      <c r="DC77" s="4">
        <v>4</v>
      </c>
      <c r="DD77" s="4">
        <v>100</v>
      </c>
      <c r="DE77" s="26" t="s">
        <v>51</v>
      </c>
      <c r="DF77" s="2" t="s">
        <v>51</v>
      </c>
      <c r="DG77" s="2" t="s">
        <v>51</v>
      </c>
      <c r="DH77" s="20" t="s">
        <v>51</v>
      </c>
      <c r="DI77" s="2" t="s">
        <v>51</v>
      </c>
      <c r="DJ77" s="7">
        <v>0</v>
      </c>
      <c r="DK77" s="4">
        <v>0</v>
      </c>
      <c r="DL77" s="4">
        <v>4</v>
      </c>
      <c r="DM77" s="4">
        <v>0</v>
      </c>
      <c r="DN77" s="20" t="s">
        <v>51</v>
      </c>
      <c r="DO77" s="26" t="s">
        <v>51</v>
      </c>
      <c r="DP77" s="6">
        <v>6</v>
      </c>
      <c r="DQ77" s="2" t="s">
        <v>51</v>
      </c>
      <c r="DR77" s="2" t="s">
        <v>51</v>
      </c>
      <c r="DS77" s="2" t="s">
        <v>51</v>
      </c>
      <c r="DT77" s="4">
        <v>6</v>
      </c>
      <c r="DU77" s="4">
        <v>6</v>
      </c>
      <c r="DV77" s="4">
        <v>100</v>
      </c>
      <c r="DW77" s="2" t="s">
        <v>51</v>
      </c>
      <c r="DX77" s="26" t="s">
        <v>51</v>
      </c>
      <c r="DY77" s="2" t="s">
        <v>51</v>
      </c>
      <c r="DZ77" s="2" t="s">
        <v>51</v>
      </c>
      <c r="EA77" s="6">
        <v>6</v>
      </c>
      <c r="EB77" s="20" t="s">
        <v>51</v>
      </c>
      <c r="EC77" s="4">
        <v>6</v>
      </c>
      <c r="ED77" s="4">
        <v>6</v>
      </c>
      <c r="EE77" s="4">
        <v>100</v>
      </c>
      <c r="EF77" s="2" t="s">
        <v>51</v>
      </c>
      <c r="EG77" s="7">
        <v>0</v>
      </c>
      <c r="EH77" s="2" t="s">
        <v>51</v>
      </c>
      <c r="EI77" s="26" t="s">
        <v>51</v>
      </c>
      <c r="EJ77" s="2" t="s">
        <v>51</v>
      </c>
      <c r="EK77" s="2" t="s">
        <v>51</v>
      </c>
      <c r="EL77" s="4">
        <v>0</v>
      </c>
      <c r="EM77" s="4">
        <v>6</v>
      </c>
      <c r="EN77" s="4">
        <v>0</v>
      </c>
      <c r="EO77" s="6">
        <v>6</v>
      </c>
      <c r="EP77" s="2" t="s">
        <v>51</v>
      </c>
      <c r="EQ77" s="2" t="s">
        <v>51</v>
      </c>
      <c r="ER77" s="2" t="s">
        <v>51</v>
      </c>
      <c r="ES77" s="2" t="s">
        <v>51</v>
      </c>
      <c r="ET77" s="26" t="s">
        <v>51</v>
      </c>
      <c r="EU77" s="4">
        <v>6</v>
      </c>
      <c r="EV77" s="4">
        <v>6</v>
      </c>
      <c r="EW77" s="4">
        <v>100</v>
      </c>
      <c r="EX77" s="2" t="s">
        <v>51</v>
      </c>
      <c r="EY77" s="2" t="s">
        <v>51</v>
      </c>
      <c r="EZ77" s="26" t="s">
        <v>51</v>
      </c>
      <c r="FA77" s="8">
        <v>2</v>
      </c>
      <c r="FB77" s="2" t="s">
        <v>51</v>
      </c>
      <c r="FC77" s="20" t="s">
        <v>51</v>
      </c>
      <c r="FD77" s="4">
        <v>2</v>
      </c>
      <c r="FE77" s="4">
        <v>6</v>
      </c>
      <c r="FF77" s="4">
        <v>33.33</v>
      </c>
      <c r="FG77" s="3">
        <v>24</v>
      </c>
      <c r="FH77" s="3">
        <v>38</v>
      </c>
      <c r="FI77" s="3">
        <v>63.16</v>
      </c>
      <c r="FJ77" s="2" t="s">
        <v>51</v>
      </c>
      <c r="FK77" s="20" t="s">
        <v>51</v>
      </c>
      <c r="FL77" s="26" t="s">
        <v>51</v>
      </c>
      <c r="FM77" s="2" t="s">
        <v>51</v>
      </c>
      <c r="FN77" s="2" t="s">
        <v>51</v>
      </c>
      <c r="FO77" s="2" t="s">
        <v>51</v>
      </c>
      <c r="FP77" s="2" t="s">
        <v>51</v>
      </c>
      <c r="FQ77" s="2" t="s">
        <v>51</v>
      </c>
      <c r="FR77" s="6">
        <v>2</v>
      </c>
      <c r="FS77" s="2" t="s">
        <v>51</v>
      </c>
      <c r="FT77" s="4">
        <v>2</v>
      </c>
      <c r="FU77" s="4">
        <v>2</v>
      </c>
      <c r="FV77" s="4">
        <v>100</v>
      </c>
      <c r="FW77" s="20" t="s">
        <v>51</v>
      </c>
      <c r="FX77" s="2" t="s">
        <v>51</v>
      </c>
      <c r="FY77" s="2" t="s">
        <v>51</v>
      </c>
      <c r="FZ77" s="7">
        <v>0</v>
      </c>
      <c r="GA77" s="2" t="s">
        <v>51</v>
      </c>
      <c r="GB77" s="2" t="s">
        <v>51</v>
      </c>
      <c r="GC77" s="2" t="s">
        <v>51</v>
      </c>
      <c r="GD77" s="2" t="s">
        <v>51</v>
      </c>
      <c r="GE77" s="26" t="s">
        <v>51</v>
      </c>
      <c r="GF77" s="2" t="s">
        <v>51</v>
      </c>
      <c r="GG77" s="4">
        <v>0</v>
      </c>
      <c r="GH77" s="4">
        <v>4</v>
      </c>
      <c r="GI77" s="4">
        <v>0</v>
      </c>
      <c r="GJ77" s="2" t="s">
        <v>51</v>
      </c>
      <c r="GK77" s="2" t="s">
        <v>51</v>
      </c>
      <c r="GL77" s="2" t="s">
        <v>51</v>
      </c>
      <c r="GM77" s="26" t="s">
        <v>51</v>
      </c>
      <c r="GN77" s="2" t="s">
        <v>51</v>
      </c>
      <c r="GO77" s="6">
        <v>4</v>
      </c>
      <c r="GP77" s="20" t="s">
        <v>51</v>
      </c>
      <c r="GQ77" s="2" t="s">
        <v>51</v>
      </c>
      <c r="GR77" s="2" t="s">
        <v>51</v>
      </c>
      <c r="GS77" s="2" t="s">
        <v>51</v>
      </c>
      <c r="GT77" s="4">
        <v>4</v>
      </c>
      <c r="GU77" s="4">
        <v>4</v>
      </c>
      <c r="GV77" s="4">
        <v>100</v>
      </c>
      <c r="GW77" s="7">
        <v>0</v>
      </c>
      <c r="GX77" s="2" t="s">
        <v>51</v>
      </c>
      <c r="GY77" s="2" t="s">
        <v>51</v>
      </c>
      <c r="GZ77" s="26" t="s">
        <v>51</v>
      </c>
      <c r="HA77" s="2" t="s">
        <v>51</v>
      </c>
      <c r="HB77" s="2" t="s">
        <v>51</v>
      </c>
      <c r="HC77" s="20" t="s">
        <v>51</v>
      </c>
      <c r="HD77" s="2" t="s">
        <v>51</v>
      </c>
      <c r="HE77" s="2" t="s">
        <v>51</v>
      </c>
      <c r="HF77" s="2" t="s">
        <v>51</v>
      </c>
      <c r="HG77" s="4">
        <v>0</v>
      </c>
      <c r="HH77" s="4">
        <v>4</v>
      </c>
      <c r="HI77" s="4">
        <v>0</v>
      </c>
      <c r="HJ77" s="6">
        <v>6</v>
      </c>
      <c r="HK77" s="2" t="s">
        <v>51</v>
      </c>
      <c r="HL77" s="2" t="s">
        <v>51</v>
      </c>
      <c r="HM77" s="2" t="s">
        <v>51</v>
      </c>
      <c r="HN77" s="2" t="s">
        <v>51</v>
      </c>
      <c r="HO77" s="2" t="s">
        <v>51</v>
      </c>
      <c r="HP77" s="2" t="s">
        <v>51</v>
      </c>
      <c r="HQ77" s="2" t="s">
        <v>51</v>
      </c>
      <c r="HR77" s="2" t="s">
        <v>51</v>
      </c>
      <c r="HS77" s="26" t="s">
        <v>51</v>
      </c>
      <c r="HT77" s="4">
        <v>6</v>
      </c>
      <c r="HU77" s="4">
        <v>6</v>
      </c>
      <c r="HV77" s="4">
        <v>100</v>
      </c>
      <c r="HW77" s="3">
        <v>12</v>
      </c>
      <c r="HX77" s="3">
        <v>20</v>
      </c>
      <c r="HY77" s="3">
        <v>60</v>
      </c>
      <c r="HZ77" s="2" t="s">
        <v>51</v>
      </c>
      <c r="IA77" s="2" t="s">
        <v>51</v>
      </c>
      <c r="IB77" s="20" t="s">
        <v>51</v>
      </c>
      <c r="IC77" s="2" t="s">
        <v>51</v>
      </c>
      <c r="ID77" s="2" t="s">
        <v>51</v>
      </c>
      <c r="IE77" s="2" t="s">
        <v>51</v>
      </c>
      <c r="IF77" s="2" t="s">
        <v>51</v>
      </c>
      <c r="IG77" s="6">
        <v>2</v>
      </c>
      <c r="IH77" s="2" t="s">
        <v>51</v>
      </c>
      <c r="II77" s="2" t="s">
        <v>51</v>
      </c>
      <c r="IJ77" s="4">
        <v>2</v>
      </c>
      <c r="IK77" s="4">
        <v>2</v>
      </c>
      <c r="IL77" s="4">
        <v>100</v>
      </c>
      <c r="IM77" s="2" t="s">
        <v>51</v>
      </c>
      <c r="IN77" s="2" t="s">
        <v>51</v>
      </c>
      <c r="IO77" s="2" t="s">
        <v>51</v>
      </c>
      <c r="IP77" s="6">
        <v>4</v>
      </c>
      <c r="IQ77" s="2" t="s">
        <v>51</v>
      </c>
      <c r="IR77" s="2" t="s">
        <v>51</v>
      </c>
      <c r="IS77" s="2" t="s">
        <v>51</v>
      </c>
      <c r="IT77" s="2" t="s">
        <v>51</v>
      </c>
      <c r="IU77" s="26" t="s">
        <v>51</v>
      </c>
      <c r="IV77" s="2" t="s">
        <v>51</v>
      </c>
      <c r="IW77" s="4">
        <v>4</v>
      </c>
      <c r="IX77" s="4">
        <v>4</v>
      </c>
      <c r="IY77" s="4">
        <v>100</v>
      </c>
      <c r="IZ77" s="2" t="s">
        <v>51</v>
      </c>
      <c r="JA77" s="2" t="s">
        <v>51</v>
      </c>
      <c r="JB77" s="2" t="s">
        <v>51</v>
      </c>
      <c r="JC77" s="26" t="s">
        <v>51</v>
      </c>
      <c r="JD77" s="8">
        <v>3</v>
      </c>
      <c r="JE77" s="2" t="s">
        <v>51</v>
      </c>
      <c r="JF77" s="2" t="s">
        <v>51</v>
      </c>
      <c r="JG77" s="2" t="s">
        <v>51</v>
      </c>
      <c r="JH77" s="20" t="s">
        <v>51</v>
      </c>
      <c r="JI77" s="2" t="s">
        <v>51</v>
      </c>
      <c r="JJ77" s="4">
        <v>3</v>
      </c>
      <c r="JK77" s="4">
        <v>6</v>
      </c>
      <c r="JL77" s="4">
        <v>50</v>
      </c>
      <c r="JM77" s="3">
        <v>9</v>
      </c>
      <c r="JN77" s="3">
        <v>12</v>
      </c>
      <c r="JO77" s="3">
        <v>75</v>
      </c>
      <c r="JP77" s="1">
        <v>71</v>
      </c>
      <c r="JQ77" s="1">
        <v>100</v>
      </c>
      <c r="JR77" s="1">
        <v>71</v>
      </c>
    </row>
    <row r="78" spans="1:278" ht="16.350000000000001" customHeight="1" x14ac:dyDescent="0.25">
      <c r="A78" s="1">
        <v>2421</v>
      </c>
      <c r="B78" s="2" t="s">
        <v>658</v>
      </c>
      <c r="C78" s="2" t="s">
        <v>534</v>
      </c>
      <c r="D78" s="2" t="s">
        <v>659</v>
      </c>
      <c r="E78" s="20" t="s">
        <v>1250</v>
      </c>
      <c r="F78" s="2" t="s">
        <v>1139</v>
      </c>
      <c r="G78" s="26" t="s">
        <v>51</v>
      </c>
      <c r="H78" s="6">
        <v>2</v>
      </c>
      <c r="I78" s="2" t="s">
        <v>51</v>
      </c>
      <c r="J78" s="2" t="s">
        <v>51</v>
      </c>
      <c r="K78" s="2" t="s">
        <v>51</v>
      </c>
      <c r="L78" s="20" t="s">
        <v>51</v>
      </c>
      <c r="M78" s="4">
        <v>2</v>
      </c>
      <c r="N78" s="4">
        <v>2</v>
      </c>
      <c r="O78" s="4">
        <v>100</v>
      </c>
      <c r="P78" s="2" t="s">
        <v>51</v>
      </c>
      <c r="Q78" s="8">
        <v>1</v>
      </c>
      <c r="R78" s="20" t="s">
        <v>51</v>
      </c>
      <c r="S78" s="26" t="s">
        <v>51</v>
      </c>
      <c r="T78" s="2" t="s">
        <v>51</v>
      </c>
      <c r="U78" s="2" t="s">
        <v>51</v>
      </c>
      <c r="V78" s="4">
        <v>1</v>
      </c>
      <c r="W78" s="4">
        <v>2</v>
      </c>
      <c r="X78" s="4">
        <v>50</v>
      </c>
      <c r="Y78" s="24" t="s">
        <v>51</v>
      </c>
      <c r="Z78" s="6">
        <v>2</v>
      </c>
      <c r="AA78" s="24" t="s">
        <v>51</v>
      </c>
      <c r="AB78" s="24" t="s">
        <v>51</v>
      </c>
      <c r="AC78" s="25" t="s">
        <v>51</v>
      </c>
      <c r="AD78" s="24" t="s">
        <v>51</v>
      </c>
      <c r="AE78" s="4">
        <v>2</v>
      </c>
      <c r="AF78" s="4">
        <v>2</v>
      </c>
      <c r="AG78" s="4">
        <v>100</v>
      </c>
      <c r="AH78" s="2" t="s">
        <v>51</v>
      </c>
      <c r="AI78" s="2" t="s">
        <v>51</v>
      </c>
      <c r="AJ78" s="20" t="s">
        <v>51</v>
      </c>
      <c r="AK78" s="2" t="s">
        <v>51</v>
      </c>
      <c r="AL78" s="26" t="s">
        <v>51</v>
      </c>
      <c r="AM78" s="7">
        <v>0</v>
      </c>
      <c r="AN78" s="4">
        <v>0</v>
      </c>
      <c r="AO78" s="4">
        <v>2</v>
      </c>
      <c r="AP78" s="4">
        <v>0</v>
      </c>
      <c r="AQ78" s="2" t="s">
        <v>51</v>
      </c>
      <c r="AR78" s="26" t="s">
        <v>51</v>
      </c>
      <c r="AS78" s="2" t="s">
        <v>51</v>
      </c>
      <c r="AT78" s="2" t="s">
        <v>51</v>
      </c>
      <c r="AU78" s="6">
        <v>2</v>
      </c>
      <c r="AV78" s="2" t="s">
        <v>51</v>
      </c>
      <c r="AW78" s="4">
        <v>2</v>
      </c>
      <c r="AX78" s="4">
        <v>2</v>
      </c>
      <c r="AY78" s="4">
        <v>100</v>
      </c>
      <c r="AZ78" s="26" t="s">
        <v>51</v>
      </c>
      <c r="BA78" s="20" t="s">
        <v>51</v>
      </c>
      <c r="BB78" s="2" t="s">
        <v>51</v>
      </c>
      <c r="BC78" s="2" t="s">
        <v>51</v>
      </c>
      <c r="BD78" s="2" t="s">
        <v>51</v>
      </c>
      <c r="BE78" s="6">
        <v>4</v>
      </c>
      <c r="BF78" s="4">
        <v>4</v>
      </c>
      <c r="BG78" s="4">
        <v>4</v>
      </c>
      <c r="BH78" s="4">
        <v>100</v>
      </c>
      <c r="BI78" s="2" t="s">
        <v>51</v>
      </c>
      <c r="BJ78" s="2" t="s">
        <v>51</v>
      </c>
      <c r="BK78" s="6">
        <v>4</v>
      </c>
      <c r="BL78" s="2" t="s">
        <v>51</v>
      </c>
      <c r="BM78" s="26" t="s">
        <v>51</v>
      </c>
      <c r="BN78" s="20" t="s">
        <v>51</v>
      </c>
      <c r="BO78" s="4">
        <v>4</v>
      </c>
      <c r="BP78" s="4">
        <v>4</v>
      </c>
      <c r="BQ78" s="4">
        <v>100</v>
      </c>
      <c r="BR78" s="2" t="s">
        <v>51</v>
      </c>
      <c r="BS78" s="20" t="s">
        <v>51</v>
      </c>
      <c r="BT78" s="2" t="s">
        <v>51</v>
      </c>
      <c r="BU78" s="7">
        <v>0</v>
      </c>
      <c r="BV78" s="2" t="s">
        <v>51</v>
      </c>
      <c r="BW78" s="26" t="s">
        <v>51</v>
      </c>
      <c r="BX78" s="4">
        <v>0</v>
      </c>
      <c r="BY78" s="4">
        <v>4</v>
      </c>
      <c r="BZ78" s="4">
        <v>0</v>
      </c>
      <c r="CA78" s="2" t="s">
        <v>51</v>
      </c>
      <c r="CB78" s="26" t="s">
        <v>51</v>
      </c>
      <c r="CC78" s="6">
        <v>4</v>
      </c>
      <c r="CD78" s="2" t="s">
        <v>51</v>
      </c>
      <c r="CE78" s="2" t="s">
        <v>51</v>
      </c>
      <c r="CF78" s="2" t="s">
        <v>51</v>
      </c>
      <c r="CG78" s="4">
        <v>4</v>
      </c>
      <c r="CH78" s="4">
        <v>4</v>
      </c>
      <c r="CI78" s="4">
        <v>100</v>
      </c>
      <c r="CJ78" s="2" t="s">
        <v>51</v>
      </c>
      <c r="CK78" s="20" t="s">
        <v>51</v>
      </c>
      <c r="CL78" s="2" t="s">
        <v>51</v>
      </c>
      <c r="CM78" s="6">
        <v>4</v>
      </c>
      <c r="CN78" s="2" t="s">
        <v>51</v>
      </c>
      <c r="CO78" s="26" t="s">
        <v>51</v>
      </c>
      <c r="CP78" s="4">
        <v>4</v>
      </c>
      <c r="CQ78" s="4">
        <v>4</v>
      </c>
      <c r="CR78" s="4">
        <v>100</v>
      </c>
      <c r="CS78" s="3">
        <v>23</v>
      </c>
      <c r="CT78" s="3">
        <v>30</v>
      </c>
      <c r="CU78" s="3">
        <v>76.67</v>
      </c>
      <c r="CV78" s="2" t="s">
        <v>51</v>
      </c>
      <c r="CW78" s="26" t="s">
        <v>51</v>
      </c>
      <c r="CX78" s="7">
        <v>0</v>
      </c>
      <c r="CY78" s="2" t="s">
        <v>51</v>
      </c>
      <c r="CZ78" s="20" t="s">
        <v>51</v>
      </c>
      <c r="DA78" s="2" t="s">
        <v>51</v>
      </c>
      <c r="DB78" s="4">
        <v>0</v>
      </c>
      <c r="DC78" s="4">
        <v>4</v>
      </c>
      <c r="DD78" s="4">
        <v>0</v>
      </c>
      <c r="DE78" s="26" t="s">
        <v>51</v>
      </c>
      <c r="DF78" s="20" t="s">
        <v>51</v>
      </c>
      <c r="DG78" s="2" t="s">
        <v>51</v>
      </c>
      <c r="DH78" s="2" t="s">
        <v>51</v>
      </c>
      <c r="DI78" s="6">
        <v>4</v>
      </c>
      <c r="DJ78" s="2" t="s">
        <v>51</v>
      </c>
      <c r="DK78" s="4">
        <v>4</v>
      </c>
      <c r="DL78" s="4">
        <v>4</v>
      </c>
      <c r="DM78" s="4">
        <v>100</v>
      </c>
      <c r="DN78" s="2" t="s">
        <v>51</v>
      </c>
      <c r="DO78" s="2" t="s">
        <v>51</v>
      </c>
      <c r="DP78" s="26" t="s">
        <v>51</v>
      </c>
      <c r="DQ78" s="2" t="s">
        <v>51</v>
      </c>
      <c r="DR78" s="7">
        <v>0</v>
      </c>
      <c r="DS78" s="2" t="s">
        <v>51</v>
      </c>
      <c r="DT78" s="4">
        <v>0</v>
      </c>
      <c r="DU78" s="4">
        <v>6</v>
      </c>
      <c r="DV78" s="4">
        <v>0</v>
      </c>
      <c r="DW78" s="2" t="s">
        <v>51</v>
      </c>
      <c r="DX78" s="20" t="s">
        <v>51</v>
      </c>
      <c r="DY78" s="26" t="s">
        <v>51</v>
      </c>
      <c r="DZ78" s="2" t="s">
        <v>51</v>
      </c>
      <c r="EA78" s="2" t="s">
        <v>51</v>
      </c>
      <c r="EB78" s="7">
        <v>0</v>
      </c>
      <c r="EC78" s="4">
        <v>0</v>
      </c>
      <c r="ED78" s="4">
        <v>6</v>
      </c>
      <c r="EE78" s="4">
        <v>0</v>
      </c>
      <c r="EF78" s="7">
        <v>0</v>
      </c>
      <c r="EG78" s="2" t="s">
        <v>51</v>
      </c>
      <c r="EH78" s="26" t="s">
        <v>51</v>
      </c>
      <c r="EI78" s="2" t="s">
        <v>51</v>
      </c>
      <c r="EJ78" s="2" t="s">
        <v>51</v>
      </c>
      <c r="EK78" s="20" t="s">
        <v>51</v>
      </c>
      <c r="EL78" s="4">
        <v>0</v>
      </c>
      <c r="EM78" s="4">
        <v>6</v>
      </c>
      <c r="EN78" s="4">
        <v>0</v>
      </c>
      <c r="EO78" s="26" t="s">
        <v>51</v>
      </c>
      <c r="EP78" s="2" t="s">
        <v>51</v>
      </c>
      <c r="EQ78" s="2" t="s">
        <v>51</v>
      </c>
      <c r="ER78" s="6">
        <v>6</v>
      </c>
      <c r="ES78" s="20" t="s">
        <v>51</v>
      </c>
      <c r="ET78" s="2" t="s">
        <v>51</v>
      </c>
      <c r="EU78" s="4">
        <v>6</v>
      </c>
      <c r="EV78" s="4">
        <v>6</v>
      </c>
      <c r="EW78" s="4">
        <v>100</v>
      </c>
      <c r="EX78" s="2" t="s">
        <v>51</v>
      </c>
      <c r="EY78" s="26" t="s">
        <v>51</v>
      </c>
      <c r="EZ78" s="8">
        <v>4</v>
      </c>
      <c r="FA78" s="2" t="s">
        <v>51</v>
      </c>
      <c r="FB78" s="20" t="s">
        <v>51</v>
      </c>
      <c r="FC78" s="2" t="s">
        <v>51</v>
      </c>
      <c r="FD78" s="4">
        <v>4</v>
      </c>
      <c r="FE78" s="4">
        <v>6</v>
      </c>
      <c r="FF78" s="4">
        <v>66.67</v>
      </c>
      <c r="FG78" s="3">
        <v>14</v>
      </c>
      <c r="FH78" s="3">
        <v>38</v>
      </c>
      <c r="FI78" s="3">
        <v>36.840000000000003</v>
      </c>
      <c r="FJ78" s="2" t="s">
        <v>51</v>
      </c>
      <c r="FK78" s="2" t="s">
        <v>51</v>
      </c>
      <c r="FL78" s="20" t="s">
        <v>51</v>
      </c>
      <c r="FM78" s="2" t="s">
        <v>51</v>
      </c>
      <c r="FN78" s="2" t="s">
        <v>51</v>
      </c>
      <c r="FO78" s="2" t="s">
        <v>51</v>
      </c>
      <c r="FP78" s="2" t="s">
        <v>51</v>
      </c>
      <c r="FQ78" s="7">
        <v>0</v>
      </c>
      <c r="FR78" s="26" t="s">
        <v>51</v>
      </c>
      <c r="FS78" s="2" t="s">
        <v>51</v>
      </c>
      <c r="FT78" s="4">
        <v>0</v>
      </c>
      <c r="FU78" s="4">
        <v>2</v>
      </c>
      <c r="FV78" s="4">
        <v>0</v>
      </c>
      <c r="FW78" s="2" t="s">
        <v>51</v>
      </c>
      <c r="FX78" s="2" t="s">
        <v>51</v>
      </c>
      <c r="FY78" s="7">
        <v>0</v>
      </c>
      <c r="FZ78" s="2" t="s">
        <v>51</v>
      </c>
      <c r="GA78" s="2" t="s">
        <v>51</v>
      </c>
      <c r="GB78" s="20" t="s">
        <v>51</v>
      </c>
      <c r="GC78" s="26" t="s">
        <v>51</v>
      </c>
      <c r="GD78" s="2" t="s">
        <v>51</v>
      </c>
      <c r="GE78" s="2" t="s">
        <v>51</v>
      </c>
      <c r="GF78" s="2" t="s">
        <v>51</v>
      </c>
      <c r="GG78" s="4">
        <v>0</v>
      </c>
      <c r="GH78" s="4">
        <v>4</v>
      </c>
      <c r="GI78" s="4">
        <v>0</v>
      </c>
      <c r="GJ78" s="7">
        <v>0</v>
      </c>
      <c r="GK78" s="2" t="s">
        <v>51</v>
      </c>
      <c r="GL78" s="2" t="s">
        <v>51</v>
      </c>
      <c r="GM78" s="2" t="s">
        <v>51</v>
      </c>
      <c r="GN78" s="2" t="s">
        <v>51</v>
      </c>
      <c r="GO78" s="2" t="s">
        <v>51</v>
      </c>
      <c r="GP78" s="2" t="s">
        <v>51</v>
      </c>
      <c r="GQ78" s="26" t="s">
        <v>51</v>
      </c>
      <c r="GR78" s="2" t="s">
        <v>51</v>
      </c>
      <c r="GS78" s="2" t="s">
        <v>51</v>
      </c>
      <c r="GT78" s="4">
        <v>0</v>
      </c>
      <c r="GU78" s="4">
        <v>4</v>
      </c>
      <c r="GV78" s="4">
        <v>0</v>
      </c>
      <c r="GW78" s="2" t="s">
        <v>51</v>
      </c>
      <c r="GX78" s="2" t="s">
        <v>51</v>
      </c>
      <c r="GY78" s="2" t="s">
        <v>51</v>
      </c>
      <c r="GZ78" s="6">
        <v>4</v>
      </c>
      <c r="HA78" s="2" t="s">
        <v>51</v>
      </c>
      <c r="HB78" s="26" t="s">
        <v>51</v>
      </c>
      <c r="HC78" s="2" t="s">
        <v>51</v>
      </c>
      <c r="HD78" s="20" t="s">
        <v>51</v>
      </c>
      <c r="HE78" s="2" t="s">
        <v>51</v>
      </c>
      <c r="HF78" s="2" t="s">
        <v>51</v>
      </c>
      <c r="HG78" s="4">
        <v>4</v>
      </c>
      <c r="HH78" s="4">
        <v>4</v>
      </c>
      <c r="HI78" s="4">
        <v>100</v>
      </c>
      <c r="HJ78" s="20" t="s">
        <v>51</v>
      </c>
      <c r="HK78" s="2" t="s">
        <v>51</v>
      </c>
      <c r="HL78" s="2" t="s">
        <v>51</v>
      </c>
      <c r="HM78" s="2" t="s">
        <v>51</v>
      </c>
      <c r="HN78" s="2" t="s">
        <v>51</v>
      </c>
      <c r="HO78" s="2" t="s">
        <v>51</v>
      </c>
      <c r="HP78" s="2" t="s">
        <v>51</v>
      </c>
      <c r="HQ78" s="2" t="s">
        <v>51</v>
      </c>
      <c r="HR78" s="26" t="s">
        <v>51</v>
      </c>
      <c r="HS78" s="6">
        <v>6</v>
      </c>
      <c r="HT78" s="4">
        <v>6</v>
      </c>
      <c r="HU78" s="4">
        <v>6</v>
      </c>
      <c r="HV78" s="4">
        <v>100</v>
      </c>
      <c r="HW78" s="3">
        <v>10</v>
      </c>
      <c r="HX78" s="3">
        <v>20</v>
      </c>
      <c r="HY78" s="3">
        <v>50</v>
      </c>
      <c r="HZ78" s="7">
        <v>0</v>
      </c>
      <c r="IA78" s="2" t="s">
        <v>51</v>
      </c>
      <c r="IB78" s="2" t="s">
        <v>51</v>
      </c>
      <c r="IC78" s="20" t="s">
        <v>51</v>
      </c>
      <c r="ID78" s="2" t="s">
        <v>51</v>
      </c>
      <c r="IE78" s="2" t="s">
        <v>51</v>
      </c>
      <c r="IF78" s="26" t="s">
        <v>51</v>
      </c>
      <c r="IG78" s="2" t="s">
        <v>51</v>
      </c>
      <c r="IH78" s="2" t="s">
        <v>51</v>
      </c>
      <c r="II78" s="2" t="s">
        <v>51</v>
      </c>
      <c r="IJ78" s="4">
        <v>0</v>
      </c>
      <c r="IK78" s="4">
        <v>2</v>
      </c>
      <c r="IL78" s="4">
        <v>0</v>
      </c>
      <c r="IM78" s="20" t="s">
        <v>51</v>
      </c>
      <c r="IN78" s="7">
        <v>0</v>
      </c>
      <c r="IO78" s="2" t="s">
        <v>51</v>
      </c>
      <c r="IP78" s="2" t="s">
        <v>51</v>
      </c>
      <c r="IQ78" s="2" t="s">
        <v>51</v>
      </c>
      <c r="IR78" s="2" t="s">
        <v>51</v>
      </c>
      <c r="IS78" s="2" t="s">
        <v>51</v>
      </c>
      <c r="IT78" s="2" t="s">
        <v>51</v>
      </c>
      <c r="IU78" s="26" t="s">
        <v>51</v>
      </c>
      <c r="IV78" s="2" t="s">
        <v>51</v>
      </c>
      <c r="IW78" s="4">
        <v>0</v>
      </c>
      <c r="IX78" s="4">
        <v>4</v>
      </c>
      <c r="IY78" s="4">
        <v>0</v>
      </c>
      <c r="IZ78" s="20" t="s">
        <v>51</v>
      </c>
      <c r="JA78" s="2" t="s">
        <v>51</v>
      </c>
      <c r="JB78" s="2" t="s">
        <v>51</v>
      </c>
      <c r="JC78" s="2" t="s">
        <v>51</v>
      </c>
      <c r="JD78" s="2" t="s">
        <v>51</v>
      </c>
      <c r="JE78" s="26" t="s">
        <v>51</v>
      </c>
      <c r="JF78" s="7">
        <v>0</v>
      </c>
      <c r="JG78" s="2" t="s">
        <v>51</v>
      </c>
      <c r="JH78" s="2" t="s">
        <v>51</v>
      </c>
      <c r="JI78" s="2" t="s">
        <v>51</v>
      </c>
      <c r="JJ78" s="4">
        <v>0</v>
      </c>
      <c r="JK78" s="4">
        <v>6</v>
      </c>
      <c r="JL78" s="4">
        <v>0</v>
      </c>
      <c r="JM78" s="3">
        <v>0</v>
      </c>
      <c r="JN78" s="3">
        <v>12</v>
      </c>
      <c r="JO78" s="3">
        <v>0</v>
      </c>
      <c r="JP78" s="1">
        <v>47</v>
      </c>
      <c r="JQ78" s="1">
        <v>100</v>
      </c>
      <c r="JR78" s="1">
        <v>47</v>
      </c>
    </row>
    <row r="79" spans="1:278" ht="16.350000000000001" customHeight="1" x14ac:dyDescent="0.25">
      <c r="A79" s="1">
        <v>589</v>
      </c>
      <c r="B79" s="2" t="s">
        <v>519</v>
      </c>
      <c r="C79" s="2" t="s">
        <v>520</v>
      </c>
      <c r="D79" s="2" t="s">
        <v>521</v>
      </c>
      <c r="E79" s="20" t="s">
        <v>1167</v>
      </c>
      <c r="F79" s="2" t="s">
        <v>1122</v>
      </c>
      <c r="G79" s="2" t="s">
        <v>51</v>
      </c>
      <c r="H79" s="2" t="s">
        <v>51</v>
      </c>
      <c r="I79" s="2" t="s">
        <v>51</v>
      </c>
      <c r="J79" s="6">
        <v>2</v>
      </c>
      <c r="K79" s="20" t="s">
        <v>51</v>
      </c>
      <c r="L79" s="2" t="s">
        <v>51</v>
      </c>
      <c r="M79" s="4">
        <v>2</v>
      </c>
      <c r="N79" s="4">
        <v>2</v>
      </c>
      <c r="O79" s="4">
        <v>100</v>
      </c>
      <c r="P79" s="2" t="s">
        <v>51</v>
      </c>
      <c r="Q79" s="8">
        <v>1</v>
      </c>
      <c r="R79" s="2" t="s">
        <v>51</v>
      </c>
      <c r="S79" s="2" t="s">
        <v>51</v>
      </c>
      <c r="T79" s="2" t="s">
        <v>51</v>
      </c>
      <c r="U79" s="2" t="s">
        <v>51</v>
      </c>
      <c r="V79" s="4">
        <v>1</v>
      </c>
      <c r="W79" s="4">
        <v>2</v>
      </c>
      <c r="X79" s="4">
        <v>50</v>
      </c>
      <c r="Y79" s="6">
        <v>2</v>
      </c>
      <c r="Z79" s="24" t="s">
        <v>51</v>
      </c>
      <c r="AA79" s="24" t="s">
        <v>51</v>
      </c>
      <c r="AB79" s="24" t="s">
        <v>51</v>
      </c>
      <c r="AC79" s="25" t="s">
        <v>51</v>
      </c>
      <c r="AD79" s="24" t="s">
        <v>51</v>
      </c>
      <c r="AE79" s="4">
        <v>2</v>
      </c>
      <c r="AF79" s="4">
        <v>2</v>
      </c>
      <c r="AG79" s="4">
        <v>100</v>
      </c>
      <c r="AH79" s="2" t="s">
        <v>51</v>
      </c>
      <c r="AI79" s="6">
        <v>2</v>
      </c>
      <c r="AJ79" s="2" t="s">
        <v>51</v>
      </c>
      <c r="AK79" s="2" t="s">
        <v>51</v>
      </c>
      <c r="AL79" s="26" t="s">
        <v>51</v>
      </c>
      <c r="AM79" s="2" t="s">
        <v>51</v>
      </c>
      <c r="AN79" s="4">
        <v>2</v>
      </c>
      <c r="AO79" s="4">
        <v>2</v>
      </c>
      <c r="AP79" s="4">
        <v>100</v>
      </c>
      <c r="AQ79" s="20" t="s">
        <v>51</v>
      </c>
      <c r="AR79" s="2" t="s">
        <v>51</v>
      </c>
      <c r="AS79" s="6">
        <v>2</v>
      </c>
      <c r="AT79" s="2" t="s">
        <v>51</v>
      </c>
      <c r="AU79" s="2" t="s">
        <v>51</v>
      </c>
      <c r="AV79" s="2" t="s">
        <v>51</v>
      </c>
      <c r="AW79" s="4">
        <v>2</v>
      </c>
      <c r="AX79" s="4">
        <v>2</v>
      </c>
      <c r="AY79" s="4">
        <v>100</v>
      </c>
      <c r="AZ79" s="26" t="s">
        <v>51</v>
      </c>
      <c r="BA79" s="2" t="s">
        <v>51</v>
      </c>
      <c r="BB79" s="7">
        <v>0</v>
      </c>
      <c r="BC79" s="2" t="s">
        <v>51</v>
      </c>
      <c r="BD79" s="2" t="s">
        <v>51</v>
      </c>
      <c r="BE79" s="2" t="s">
        <v>51</v>
      </c>
      <c r="BF79" s="4">
        <v>0</v>
      </c>
      <c r="BG79" s="4">
        <v>4</v>
      </c>
      <c r="BH79" s="4">
        <v>0</v>
      </c>
      <c r="BI79" s="2" t="s">
        <v>51</v>
      </c>
      <c r="BJ79" s="2" t="s">
        <v>51</v>
      </c>
      <c r="BK79" s="2" t="s">
        <v>51</v>
      </c>
      <c r="BL79" s="26" t="s">
        <v>51</v>
      </c>
      <c r="BM79" s="6">
        <v>4</v>
      </c>
      <c r="BN79" s="20" t="s">
        <v>51</v>
      </c>
      <c r="BO79" s="4">
        <v>4</v>
      </c>
      <c r="BP79" s="4">
        <v>4</v>
      </c>
      <c r="BQ79" s="4">
        <v>100</v>
      </c>
      <c r="BR79" s="26" t="s">
        <v>51</v>
      </c>
      <c r="BS79" s="2" t="s">
        <v>51</v>
      </c>
      <c r="BT79" s="7">
        <v>0</v>
      </c>
      <c r="BU79" s="20" t="s">
        <v>51</v>
      </c>
      <c r="BV79" s="2" t="s">
        <v>51</v>
      </c>
      <c r="BW79" s="2" t="s">
        <v>51</v>
      </c>
      <c r="BX79" s="4">
        <v>0</v>
      </c>
      <c r="BY79" s="4">
        <v>4</v>
      </c>
      <c r="BZ79" s="4">
        <v>0</v>
      </c>
      <c r="CA79" s="2" t="s">
        <v>51</v>
      </c>
      <c r="CB79" s="2" t="s">
        <v>51</v>
      </c>
      <c r="CC79" s="20" t="s">
        <v>51</v>
      </c>
      <c r="CD79" s="6">
        <v>4</v>
      </c>
      <c r="CE79" s="26" t="s">
        <v>51</v>
      </c>
      <c r="CF79" s="2" t="s">
        <v>51</v>
      </c>
      <c r="CG79" s="4">
        <v>4</v>
      </c>
      <c r="CH79" s="4">
        <v>4</v>
      </c>
      <c r="CI79" s="4">
        <v>100</v>
      </c>
      <c r="CJ79" s="26" t="s">
        <v>51</v>
      </c>
      <c r="CK79" s="20" t="s">
        <v>51</v>
      </c>
      <c r="CL79" s="2" t="s">
        <v>51</v>
      </c>
      <c r="CM79" s="6">
        <v>4</v>
      </c>
      <c r="CN79" s="2" t="s">
        <v>51</v>
      </c>
      <c r="CO79" s="2" t="s">
        <v>51</v>
      </c>
      <c r="CP79" s="4">
        <v>4</v>
      </c>
      <c r="CQ79" s="4">
        <v>4</v>
      </c>
      <c r="CR79" s="4">
        <v>100</v>
      </c>
      <c r="CS79" s="3">
        <v>21</v>
      </c>
      <c r="CT79" s="3">
        <v>30</v>
      </c>
      <c r="CU79" s="3">
        <v>70</v>
      </c>
      <c r="CV79" s="2" t="s">
        <v>51</v>
      </c>
      <c r="CW79" s="2" t="s">
        <v>51</v>
      </c>
      <c r="CX79" s="2" t="s">
        <v>51</v>
      </c>
      <c r="CY79" s="26" t="s">
        <v>51</v>
      </c>
      <c r="CZ79" s="7">
        <v>0</v>
      </c>
      <c r="DA79" s="2" t="s">
        <v>51</v>
      </c>
      <c r="DB79" s="4">
        <v>0</v>
      </c>
      <c r="DC79" s="4">
        <v>4</v>
      </c>
      <c r="DD79" s="4">
        <v>0</v>
      </c>
      <c r="DE79" s="2" t="s">
        <v>51</v>
      </c>
      <c r="DF79" s="20" t="s">
        <v>51</v>
      </c>
      <c r="DG79" s="2" t="s">
        <v>51</v>
      </c>
      <c r="DH79" s="2" t="s">
        <v>51</v>
      </c>
      <c r="DI79" s="2" t="s">
        <v>51</v>
      </c>
      <c r="DJ79" s="6">
        <v>4</v>
      </c>
      <c r="DK79" s="4">
        <v>4</v>
      </c>
      <c r="DL79" s="4">
        <v>4</v>
      </c>
      <c r="DM79" s="4">
        <v>100</v>
      </c>
      <c r="DN79" s="2" t="s">
        <v>51</v>
      </c>
      <c r="DO79" s="2" t="s">
        <v>51</v>
      </c>
      <c r="DP79" s="26" t="s">
        <v>51</v>
      </c>
      <c r="DQ79" s="2" t="s">
        <v>51</v>
      </c>
      <c r="DR79" s="2" t="s">
        <v>51</v>
      </c>
      <c r="DS79" s="6">
        <v>6</v>
      </c>
      <c r="DT79" s="4">
        <v>6</v>
      </c>
      <c r="DU79" s="4">
        <v>6</v>
      </c>
      <c r="DV79" s="4">
        <v>100</v>
      </c>
      <c r="DW79" s="2" t="s">
        <v>51</v>
      </c>
      <c r="DX79" s="2" t="s">
        <v>51</v>
      </c>
      <c r="DY79" s="2" t="s">
        <v>51</v>
      </c>
      <c r="DZ79" s="2" t="s">
        <v>51</v>
      </c>
      <c r="EA79" s="26" t="s">
        <v>51</v>
      </c>
      <c r="EB79" s="7">
        <v>0</v>
      </c>
      <c r="EC79" s="4">
        <v>0</v>
      </c>
      <c r="ED79" s="4">
        <v>6</v>
      </c>
      <c r="EE79" s="4">
        <v>0</v>
      </c>
      <c r="EF79" s="2" t="s">
        <v>51</v>
      </c>
      <c r="EG79" s="26" t="s">
        <v>51</v>
      </c>
      <c r="EH79" s="7">
        <v>0</v>
      </c>
      <c r="EI79" s="2" t="s">
        <v>51</v>
      </c>
      <c r="EJ79" s="2" t="s">
        <v>51</v>
      </c>
      <c r="EK79" s="2" t="s">
        <v>51</v>
      </c>
      <c r="EL79" s="4">
        <v>0</v>
      </c>
      <c r="EM79" s="4">
        <v>6</v>
      </c>
      <c r="EN79" s="4">
        <v>0</v>
      </c>
      <c r="EO79" s="26" t="s">
        <v>51</v>
      </c>
      <c r="EP79" s="2" t="s">
        <v>51</v>
      </c>
      <c r="EQ79" s="2" t="s">
        <v>51</v>
      </c>
      <c r="ER79" s="6">
        <v>6</v>
      </c>
      <c r="ES79" s="2" t="s">
        <v>51</v>
      </c>
      <c r="ET79" s="2" t="s">
        <v>51</v>
      </c>
      <c r="EU79" s="4">
        <v>6</v>
      </c>
      <c r="EV79" s="4">
        <v>6</v>
      </c>
      <c r="EW79" s="4">
        <v>100</v>
      </c>
      <c r="EX79" s="2" t="s">
        <v>51</v>
      </c>
      <c r="EY79" s="9">
        <v>0</v>
      </c>
      <c r="EZ79" s="2" t="s">
        <v>51</v>
      </c>
      <c r="FA79" s="26" t="s">
        <v>51</v>
      </c>
      <c r="FB79" s="2" t="s">
        <v>51</v>
      </c>
      <c r="FC79" s="20" t="s">
        <v>51</v>
      </c>
      <c r="FD79" s="4">
        <v>0</v>
      </c>
      <c r="FE79" s="4">
        <v>6</v>
      </c>
      <c r="FF79" s="4">
        <v>0</v>
      </c>
      <c r="FG79" s="3">
        <v>16</v>
      </c>
      <c r="FH79" s="3">
        <v>38</v>
      </c>
      <c r="FI79" s="3">
        <v>42.11</v>
      </c>
      <c r="FJ79" s="2" t="s">
        <v>51</v>
      </c>
      <c r="FK79" s="2" t="s">
        <v>51</v>
      </c>
      <c r="FL79" s="2" t="s">
        <v>51</v>
      </c>
      <c r="FM79" s="2" t="s">
        <v>51</v>
      </c>
      <c r="FN79" s="20" t="s">
        <v>51</v>
      </c>
      <c r="FO79" s="6">
        <v>2</v>
      </c>
      <c r="FP79" s="2" t="s">
        <v>51</v>
      </c>
      <c r="FQ79" s="2" t="s">
        <v>51</v>
      </c>
      <c r="FR79" s="26" t="s">
        <v>51</v>
      </c>
      <c r="FS79" s="2" t="s">
        <v>51</v>
      </c>
      <c r="FT79" s="4">
        <v>2</v>
      </c>
      <c r="FU79" s="4">
        <v>2</v>
      </c>
      <c r="FV79" s="4">
        <v>100</v>
      </c>
      <c r="FW79" s="2" t="s">
        <v>51</v>
      </c>
      <c r="FX79" s="2" t="s">
        <v>51</v>
      </c>
      <c r="FY79" s="2" t="s">
        <v>51</v>
      </c>
      <c r="FZ79" s="26" t="s">
        <v>51</v>
      </c>
      <c r="GA79" s="2" t="s">
        <v>51</v>
      </c>
      <c r="GB79" s="2" t="s">
        <v>51</v>
      </c>
      <c r="GC79" s="7">
        <v>0</v>
      </c>
      <c r="GD79" s="20" t="s">
        <v>51</v>
      </c>
      <c r="GE79" s="2" t="s">
        <v>51</v>
      </c>
      <c r="GF79" s="2" t="s">
        <v>51</v>
      </c>
      <c r="GG79" s="4">
        <v>0</v>
      </c>
      <c r="GH79" s="4">
        <v>4</v>
      </c>
      <c r="GI79" s="4">
        <v>0</v>
      </c>
      <c r="GJ79" s="2" t="s">
        <v>51</v>
      </c>
      <c r="GK79" s="2" t="s">
        <v>51</v>
      </c>
      <c r="GL79" s="2" t="s">
        <v>51</v>
      </c>
      <c r="GM79" s="20" t="s">
        <v>51</v>
      </c>
      <c r="GN79" s="2" t="s">
        <v>51</v>
      </c>
      <c r="GO79" s="6">
        <v>4</v>
      </c>
      <c r="GP79" s="2" t="s">
        <v>51</v>
      </c>
      <c r="GQ79" s="2" t="s">
        <v>51</v>
      </c>
      <c r="GR79" s="2" t="s">
        <v>51</v>
      </c>
      <c r="GS79" s="2" t="s">
        <v>51</v>
      </c>
      <c r="GT79" s="4">
        <v>4</v>
      </c>
      <c r="GU79" s="4">
        <v>4</v>
      </c>
      <c r="GV79" s="4">
        <v>100</v>
      </c>
      <c r="GW79" s="26" t="s">
        <v>51</v>
      </c>
      <c r="GX79" s="2" t="s">
        <v>51</v>
      </c>
      <c r="GY79" s="2" t="s">
        <v>51</v>
      </c>
      <c r="GZ79" s="2" t="s">
        <v>51</v>
      </c>
      <c r="HA79" s="2" t="s">
        <v>51</v>
      </c>
      <c r="HB79" s="2" t="s">
        <v>51</v>
      </c>
      <c r="HC79" s="2" t="s">
        <v>51</v>
      </c>
      <c r="HD79" s="2" t="s">
        <v>51</v>
      </c>
      <c r="HE79" s="7">
        <v>0</v>
      </c>
      <c r="HF79" s="2" t="s">
        <v>51</v>
      </c>
      <c r="HG79" s="4">
        <v>0</v>
      </c>
      <c r="HH79" s="4">
        <v>4</v>
      </c>
      <c r="HI79" s="4">
        <v>0</v>
      </c>
      <c r="HJ79" s="26" t="s">
        <v>51</v>
      </c>
      <c r="HK79" s="20" t="s">
        <v>51</v>
      </c>
      <c r="HL79" s="2" t="s">
        <v>51</v>
      </c>
      <c r="HM79" s="2" t="s">
        <v>51</v>
      </c>
      <c r="HN79" s="2" t="s">
        <v>51</v>
      </c>
      <c r="HO79" s="2" t="s">
        <v>51</v>
      </c>
      <c r="HP79" s="2" t="s">
        <v>51</v>
      </c>
      <c r="HQ79" s="8">
        <v>4</v>
      </c>
      <c r="HR79" s="2" t="s">
        <v>51</v>
      </c>
      <c r="HS79" s="2" t="s">
        <v>51</v>
      </c>
      <c r="HT79" s="4">
        <v>4</v>
      </c>
      <c r="HU79" s="4">
        <v>6</v>
      </c>
      <c r="HV79" s="4">
        <v>66.67</v>
      </c>
      <c r="HW79" s="3">
        <v>10</v>
      </c>
      <c r="HX79" s="3">
        <v>20</v>
      </c>
      <c r="HY79" s="3">
        <v>50</v>
      </c>
      <c r="HZ79" s="2" t="s">
        <v>51</v>
      </c>
      <c r="IA79" s="2" t="s">
        <v>51</v>
      </c>
      <c r="IB79" s="2" t="s">
        <v>51</v>
      </c>
      <c r="IC79" s="2" t="s">
        <v>51</v>
      </c>
      <c r="ID79" s="2" t="s">
        <v>51</v>
      </c>
      <c r="IE79" s="2" t="s">
        <v>51</v>
      </c>
      <c r="IF79" s="6">
        <v>2</v>
      </c>
      <c r="IG79" s="26" t="s">
        <v>51</v>
      </c>
      <c r="IH79" s="2" t="s">
        <v>51</v>
      </c>
      <c r="II79" s="20" t="s">
        <v>51</v>
      </c>
      <c r="IJ79" s="4">
        <v>2</v>
      </c>
      <c r="IK79" s="4">
        <v>2</v>
      </c>
      <c r="IL79" s="4">
        <v>100</v>
      </c>
      <c r="IM79" s="2" t="s">
        <v>51</v>
      </c>
      <c r="IN79" s="2" t="s">
        <v>51</v>
      </c>
      <c r="IO79" s="20" t="s">
        <v>51</v>
      </c>
      <c r="IP79" s="26" t="s">
        <v>51</v>
      </c>
      <c r="IQ79" s="2" t="s">
        <v>51</v>
      </c>
      <c r="IR79" s="2" t="s">
        <v>51</v>
      </c>
      <c r="IS79" s="2" t="s">
        <v>51</v>
      </c>
      <c r="IT79" s="2" t="s">
        <v>51</v>
      </c>
      <c r="IU79" s="6">
        <v>4</v>
      </c>
      <c r="IV79" s="2" t="s">
        <v>51</v>
      </c>
      <c r="IW79" s="4">
        <v>4</v>
      </c>
      <c r="IX79" s="4">
        <v>4</v>
      </c>
      <c r="IY79" s="4">
        <v>100</v>
      </c>
      <c r="IZ79" s="2" t="s">
        <v>51</v>
      </c>
      <c r="JA79" s="2" t="s">
        <v>51</v>
      </c>
      <c r="JB79" s="2" t="s">
        <v>51</v>
      </c>
      <c r="JC79" s="7">
        <v>0</v>
      </c>
      <c r="JD79" s="26" t="s">
        <v>51</v>
      </c>
      <c r="JE79" s="20" t="s">
        <v>51</v>
      </c>
      <c r="JF79" s="2" t="s">
        <v>51</v>
      </c>
      <c r="JG79" s="2" t="s">
        <v>51</v>
      </c>
      <c r="JH79" s="2" t="s">
        <v>51</v>
      </c>
      <c r="JI79" s="2" t="s">
        <v>51</v>
      </c>
      <c r="JJ79" s="4">
        <v>0</v>
      </c>
      <c r="JK79" s="4">
        <v>6</v>
      </c>
      <c r="JL79" s="4">
        <v>0</v>
      </c>
      <c r="JM79" s="3">
        <v>6</v>
      </c>
      <c r="JN79" s="3">
        <v>12</v>
      </c>
      <c r="JO79" s="3">
        <v>50</v>
      </c>
      <c r="JP79" s="1">
        <v>53</v>
      </c>
      <c r="JQ79" s="1">
        <v>100</v>
      </c>
      <c r="JR79" s="1">
        <v>53</v>
      </c>
    </row>
    <row r="80" spans="1:278" ht="16.350000000000001" customHeight="1" x14ac:dyDescent="0.25">
      <c r="A80" s="1">
        <v>767</v>
      </c>
      <c r="B80" s="2" t="s">
        <v>558</v>
      </c>
      <c r="C80" s="2" t="s">
        <v>559</v>
      </c>
      <c r="D80" s="2" t="s">
        <v>68</v>
      </c>
      <c r="E80" s="20" t="s">
        <v>1232</v>
      </c>
      <c r="F80" s="2" t="s">
        <v>1137</v>
      </c>
      <c r="G80" s="20" t="s">
        <v>51</v>
      </c>
      <c r="H80" s="2" t="s">
        <v>51</v>
      </c>
      <c r="I80" s="2" t="s">
        <v>51</v>
      </c>
      <c r="J80" s="26" t="s">
        <v>51</v>
      </c>
      <c r="K80" s="6">
        <v>2</v>
      </c>
      <c r="L80" s="2" t="s">
        <v>51</v>
      </c>
      <c r="M80" s="4">
        <v>2</v>
      </c>
      <c r="N80" s="4">
        <v>2</v>
      </c>
      <c r="O80" s="4">
        <v>100</v>
      </c>
      <c r="P80" s="26" t="s">
        <v>51</v>
      </c>
      <c r="Q80" s="2" t="s">
        <v>51</v>
      </c>
      <c r="R80" s="20" t="s">
        <v>51</v>
      </c>
      <c r="S80" s="2" t="s">
        <v>51</v>
      </c>
      <c r="T80" s="2" t="s">
        <v>51</v>
      </c>
      <c r="U80" s="6">
        <v>2</v>
      </c>
      <c r="V80" s="4">
        <v>2</v>
      </c>
      <c r="W80" s="4">
        <v>2</v>
      </c>
      <c r="X80" s="4">
        <v>100</v>
      </c>
      <c r="Y80" s="24" t="s">
        <v>51</v>
      </c>
      <c r="Z80" s="6">
        <v>2</v>
      </c>
      <c r="AA80" s="25" t="s">
        <v>51</v>
      </c>
      <c r="AB80" s="24" t="s">
        <v>51</v>
      </c>
      <c r="AC80" s="24" t="s">
        <v>51</v>
      </c>
      <c r="AD80" s="24" t="s">
        <v>51</v>
      </c>
      <c r="AE80" s="4">
        <v>2</v>
      </c>
      <c r="AF80" s="4">
        <v>2</v>
      </c>
      <c r="AG80" s="4">
        <v>100</v>
      </c>
      <c r="AH80" s="2" t="s">
        <v>51</v>
      </c>
      <c r="AI80" s="26" t="s">
        <v>51</v>
      </c>
      <c r="AJ80" s="2" t="s">
        <v>51</v>
      </c>
      <c r="AK80" s="6">
        <v>2</v>
      </c>
      <c r="AL80" s="2" t="s">
        <v>51</v>
      </c>
      <c r="AM80" s="2" t="s">
        <v>51</v>
      </c>
      <c r="AN80" s="4">
        <v>2</v>
      </c>
      <c r="AO80" s="4">
        <v>2</v>
      </c>
      <c r="AP80" s="4">
        <v>100</v>
      </c>
      <c r="AQ80" s="2" t="s">
        <v>51</v>
      </c>
      <c r="AR80" s="26" t="s">
        <v>51</v>
      </c>
      <c r="AS80" s="6">
        <v>2</v>
      </c>
      <c r="AT80" s="2" t="s">
        <v>51</v>
      </c>
      <c r="AU80" s="2" t="s">
        <v>51</v>
      </c>
      <c r="AV80" s="2" t="s">
        <v>51</v>
      </c>
      <c r="AW80" s="4">
        <v>2</v>
      </c>
      <c r="AX80" s="4">
        <v>2</v>
      </c>
      <c r="AY80" s="4">
        <v>100</v>
      </c>
      <c r="AZ80" s="20" t="s">
        <v>51</v>
      </c>
      <c r="BA80" s="26" t="s">
        <v>51</v>
      </c>
      <c r="BB80" s="6">
        <v>4</v>
      </c>
      <c r="BC80" s="2" t="s">
        <v>51</v>
      </c>
      <c r="BD80" s="2" t="s">
        <v>51</v>
      </c>
      <c r="BE80" s="2" t="s">
        <v>51</v>
      </c>
      <c r="BF80" s="4">
        <v>4</v>
      </c>
      <c r="BG80" s="4">
        <v>4</v>
      </c>
      <c r="BH80" s="4">
        <v>100</v>
      </c>
      <c r="BI80" s="20" t="s">
        <v>51</v>
      </c>
      <c r="BJ80" s="6">
        <v>4</v>
      </c>
      <c r="BK80" s="26" t="s">
        <v>51</v>
      </c>
      <c r="BL80" s="2" t="s">
        <v>51</v>
      </c>
      <c r="BM80" s="2" t="s">
        <v>51</v>
      </c>
      <c r="BN80" s="2" t="s">
        <v>51</v>
      </c>
      <c r="BO80" s="4">
        <v>4</v>
      </c>
      <c r="BP80" s="4">
        <v>4</v>
      </c>
      <c r="BQ80" s="4">
        <v>100</v>
      </c>
      <c r="BR80" s="2" t="s">
        <v>51</v>
      </c>
      <c r="BS80" s="6">
        <v>4</v>
      </c>
      <c r="BT80" s="2" t="s">
        <v>51</v>
      </c>
      <c r="BU80" s="26" t="s">
        <v>51</v>
      </c>
      <c r="BV80" s="2" t="s">
        <v>51</v>
      </c>
      <c r="BW80" s="2" t="s">
        <v>51</v>
      </c>
      <c r="BX80" s="4">
        <v>4</v>
      </c>
      <c r="BY80" s="4">
        <v>4</v>
      </c>
      <c r="BZ80" s="4">
        <v>100</v>
      </c>
      <c r="CA80" s="2" t="s">
        <v>51</v>
      </c>
      <c r="CB80" s="6">
        <v>4</v>
      </c>
      <c r="CC80" s="2" t="s">
        <v>51</v>
      </c>
      <c r="CD80" s="2" t="s">
        <v>51</v>
      </c>
      <c r="CE80" s="2" t="s">
        <v>51</v>
      </c>
      <c r="CF80" s="26" t="s">
        <v>51</v>
      </c>
      <c r="CG80" s="4">
        <v>4</v>
      </c>
      <c r="CH80" s="4">
        <v>4</v>
      </c>
      <c r="CI80" s="4">
        <v>100</v>
      </c>
      <c r="CJ80" s="26" t="s">
        <v>51</v>
      </c>
      <c r="CK80" s="20" t="s">
        <v>51</v>
      </c>
      <c r="CL80" s="6">
        <v>4</v>
      </c>
      <c r="CM80" s="2" t="s">
        <v>51</v>
      </c>
      <c r="CN80" s="2" t="s">
        <v>51</v>
      </c>
      <c r="CO80" s="2" t="s">
        <v>51</v>
      </c>
      <c r="CP80" s="4">
        <v>4</v>
      </c>
      <c r="CQ80" s="4">
        <v>4</v>
      </c>
      <c r="CR80" s="4">
        <v>100</v>
      </c>
      <c r="CS80" s="3">
        <v>30</v>
      </c>
      <c r="CT80" s="3">
        <v>30</v>
      </c>
      <c r="CU80" s="3">
        <v>100</v>
      </c>
      <c r="CV80" s="2" t="s">
        <v>51</v>
      </c>
      <c r="CW80" s="2" t="s">
        <v>51</v>
      </c>
      <c r="CX80" s="2" t="s">
        <v>51</v>
      </c>
      <c r="CY80" s="20" t="s">
        <v>51</v>
      </c>
      <c r="CZ80" s="7">
        <v>0</v>
      </c>
      <c r="DA80" s="2" t="s">
        <v>51</v>
      </c>
      <c r="DB80" s="4">
        <v>0</v>
      </c>
      <c r="DC80" s="4">
        <v>4</v>
      </c>
      <c r="DD80" s="4">
        <v>0</v>
      </c>
      <c r="DE80" s="2" t="s">
        <v>51</v>
      </c>
      <c r="DF80" s="6">
        <v>4</v>
      </c>
      <c r="DG80" s="2" t="s">
        <v>51</v>
      </c>
      <c r="DH80" s="26" t="s">
        <v>51</v>
      </c>
      <c r="DI80" s="2" t="s">
        <v>51</v>
      </c>
      <c r="DJ80" s="20" t="s">
        <v>51</v>
      </c>
      <c r="DK80" s="4">
        <v>4</v>
      </c>
      <c r="DL80" s="4">
        <v>4</v>
      </c>
      <c r="DM80" s="4">
        <v>100</v>
      </c>
      <c r="DN80" s="6">
        <v>6</v>
      </c>
      <c r="DO80" s="2" t="s">
        <v>51</v>
      </c>
      <c r="DP80" s="2" t="s">
        <v>51</v>
      </c>
      <c r="DQ80" s="2" t="s">
        <v>51</v>
      </c>
      <c r="DR80" s="20" t="s">
        <v>51</v>
      </c>
      <c r="DS80" s="26" t="s">
        <v>51</v>
      </c>
      <c r="DT80" s="4">
        <v>6</v>
      </c>
      <c r="DU80" s="4">
        <v>6</v>
      </c>
      <c r="DV80" s="4">
        <v>100</v>
      </c>
      <c r="DW80" s="2" t="s">
        <v>51</v>
      </c>
      <c r="DX80" s="2" t="s">
        <v>51</v>
      </c>
      <c r="DY80" s="20" t="s">
        <v>51</v>
      </c>
      <c r="DZ80" s="2" t="s">
        <v>51</v>
      </c>
      <c r="EA80" s="2" t="s">
        <v>51</v>
      </c>
      <c r="EB80" s="7">
        <v>0</v>
      </c>
      <c r="EC80" s="4">
        <v>0</v>
      </c>
      <c r="ED80" s="4">
        <v>6</v>
      </c>
      <c r="EE80" s="4">
        <v>0</v>
      </c>
      <c r="EF80" s="2" t="s">
        <v>51</v>
      </c>
      <c r="EG80" s="7">
        <v>0</v>
      </c>
      <c r="EH80" s="20" t="s">
        <v>51</v>
      </c>
      <c r="EI80" s="2" t="s">
        <v>51</v>
      </c>
      <c r="EJ80" s="2" t="s">
        <v>51</v>
      </c>
      <c r="EK80" s="26" t="s">
        <v>51</v>
      </c>
      <c r="EL80" s="4">
        <v>0</v>
      </c>
      <c r="EM80" s="4">
        <v>6</v>
      </c>
      <c r="EN80" s="4">
        <v>0</v>
      </c>
      <c r="EO80" s="2" t="s">
        <v>51</v>
      </c>
      <c r="EP80" s="2" t="s">
        <v>51</v>
      </c>
      <c r="EQ80" s="2" t="s">
        <v>51</v>
      </c>
      <c r="ER80" s="6">
        <v>6</v>
      </c>
      <c r="ES80" s="2" t="s">
        <v>51</v>
      </c>
      <c r="ET80" s="2" t="s">
        <v>51</v>
      </c>
      <c r="EU80" s="4">
        <v>6</v>
      </c>
      <c r="EV80" s="4">
        <v>6</v>
      </c>
      <c r="EW80" s="4">
        <v>100</v>
      </c>
      <c r="EX80" s="2" t="s">
        <v>51</v>
      </c>
      <c r="EY80" s="26" t="s">
        <v>51</v>
      </c>
      <c r="EZ80" s="20" t="s">
        <v>51</v>
      </c>
      <c r="FA80" s="8">
        <v>4</v>
      </c>
      <c r="FB80" s="2" t="s">
        <v>51</v>
      </c>
      <c r="FC80" s="2" t="s">
        <v>51</v>
      </c>
      <c r="FD80" s="4">
        <v>4</v>
      </c>
      <c r="FE80" s="4">
        <v>6</v>
      </c>
      <c r="FF80" s="4">
        <v>66.67</v>
      </c>
      <c r="FG80" s="3">
        <v>20</v>
      </c>
      <c r="FH80" s="3">
        <v>38</v>
      </c>
      <c r="FI80" s="3">
        <v>52.63</v>
      </c>
      <c r="FJ80" s="2" t="s">
        <v>51</v>
      </c>
      <c r="FK80" s="2" t="s">
        <v>51</v>
      </c>
      <c r="FL80" s="2" t="s">
        <v>51</v>
      </c>
      <c r="FM80" s="2" t="s">
        <v>51</v>
      </c>
      <c r="FN80" s="2" t="s">
        <v>51</v>
      </c>
      <c r="FO80" s="26" t="s">
        <v>51</v>
      </c>
      <c r="FP80" s="2" t="s">
        <v>51</v>
      </c>
      <c r="FQ80" s="2" t="s">
        <v>51</v>
      </c>
      <c r="FR80" s="2" t="s">
        <v>51</v>
      </c>
      <c r="FS80" s="6">
        <v>2</v>
      </c>
      <c r="FT80" s="4">
        <v>2</v>
      </c>
      <c r="FU80" s="4">
        <v>2</v>
      </c>
      <c r="FV80" s="4">
        <v>100</v>
      </c>
      <c r="FW80" s="2" t="s">
        <v>51</v>
      </c>
      <c r="FX80" s="20" t="s">
        <v>51</v>
      </c>
      <c r="FY80" s="2" t="s">
        <v>51</v>
      </c>
      <c r="FZ80" s="7">
        <v>0</v>
      </c>
      <c r="GA80" s="2" t="s">
        <v>51</v>
      </c>
      <c r="GB80" s="26" t="s">
        <v>51</v>
      </c>
      <c r="GC80" s="2" t="s">
        <v>51</v>
      </c>
      <c r="GD80" s="2" t="s">
        <v>51</v>
      </c>
      <c r="GE80" s="2" t="s">
        <v>51</v>
      </c>
      <c r="GF80" s="2" t="s">
        <v>51</v>
      </c>
      <c r="GG80" s="4">
        <v>0</v>
      </c>
      <c r="GH80" s="4">
        <v>4</v>
      </c>
      <c r="GI80" s="4">
        <v>0</v>
      </c>
      <c r="GJ80" s="2" t="s">
        <v>51</v>
      </c>
      <c r="GK80" s="2" t="s">
        <v>51</v>
      </c>
      <c r="GL80" s="2" t="s">
        <v>51</v>
      </c>
      <c r="GM80" s="6">
        <v>4</v>
      </c>
      <c r="GN80" s="2" t="s">
        <v>51</v>
      </c>
      <c r="GO80" s="20" t="s">
        <v>51</v>
      </c>
      <c r="GP80" s="26" t="s">
        <v>51</v>
      </c>
      <c r="GQ80" s="2" t="s">
        <v>51</v>
      </c>
      <c r="GR80" s="2" t="s">
        <v>51</v>
      </c>
      <c r="GS80" s="2" t="s">
        <v>51</v>
      </c>
      <c r="GT80" s="4">
        <v>4</v>
      </c>
      <c r="GU80" s="4">
        <v>4</v>
      </c>
      <c r="GV80" s="4">
        <v>100</v>
      </c>
      <c r="GW80" s="2" t="s">
        <v>51</v>
      </c>
      <c r="GX80" s="26" t="s">
        <v>51</v>
      </c>
      <c r="GY80" s="20" t="s">
        <v>51</v>
      </c>
      <c r="GZ80" s="2" t="s">
        <v>51</v>
      </c>
      <c r="HA80" s="2" t="s">
        <v>51</v>
      </c>
      <c r="HB80" s="2" t="s">
        <v>51</v>
      </c>
      <c r="HC80" s="6">
        <v>4</v>
      </c>
      <c r="HD80" s="2" t="s">
        <v>51</v>
      </c>
      <c r="HE80" s="2" t="s">
        <v>51</v>
      </c>
      <c r="HF80" s="2" t="s">
        <v>51</v>
      </c>
      <c r="HG80" s="4">
        <v>4</v>
      </c>
      <c r="HH80" s="4">
        <v>4</v>
      </c>
      <c r="HI80" s="4">
        <v>100</v>
      </c>
      <c r="HJ80" s="2" t="s">
        <v>51</v>
      </c>
      <c r="HK80" s="2" t="s">
        <v>51</v>
      </c>
      <c r="HL80" s="26" t="s">
        <v>51</v>
      </c>
      <c r="HM80" s="2" t="s">
        <v>51</v>
      </c>
      <c r="HN80" s="2" t="s">
        <v>51</v>
      </c>
      <c r="HO80" s="2" t="s">
        <v>51</v>
      </c>
      <c r="HP80" s="2" t="s">
        <v>51</v>
      </c>
      <c r="HQ80" s="2" t="s">
        <v>51</v>
      </c>
      <c r="HR80" s="2" t="s">
        <v>51</v>
      </c>
      <c r="HS80" s="8">
        <v>2</v>
      </c>
      <c r="HT80" s="4">
        <v>2</v>
      </c>
      <c r="HU80" s="4">
        <v>6</v>
      </c>
      <c r="HV80" s="4">
        <v>33.33</v>
      </c>
      <c r="HW80" s="3">
        <v>12</v>
      </c>
      <c r="HX80" s="3">
        <v>20</v>
      </c>
      <c r="HY80" s="3">
        <v>60</v>
      </c>
      <c r="HZ80" s="26" t="s">
        <v>51</v>
      </c>
      <c r="IA80" s="2" t="s">
        <v>51</v>
      </c>
      <c r="IB80" s="2" t="s">
        <v>51</v>
      </c>
      <c r="IC80" s="2" t="s">
        <v>51</v>
      </c>
      <c r="ID80" s="2" t="s">
        <v>51</v>
      </c>
      <c r="IE80" s="2" t="s">
        <v>51</v>
      </c>
      <c r="IF80" s="2" t="s">
        <v>51</v>
      </c>
      <c r="IG80" s="2" t="s">
        <v>51</v>
      </c>
      <c r="IH80" s="20" t="s">
        <v>51</v>
      </c>
      <c r="II80" s="6">
        <v>2</v>
      </c>
      <c r="IJ80" s="4">
        <v>2</v>
      </c>
      <c r="IK80" s="4">
        <v>2</v>
      </c>
      <c r="IL80" s="4">
        <v>100</v>
      </c>
      <c r="IM80" s="2" t="s">
        <v>51</v>
      </c>
      <c r="IN80" s="26" t="s">
        <v>51</v>
      </c>
      <c r="IO80" s="2" t="s">
        <v>51</v>
      </c>
      <c r="IP80" s="20" t="s">
        <v>51</v>
      </c>
      <c r="IQ80" s="2" t="s">
        <v>51</v>
      </c>
      <c r="IR80" s="2" t="s">
        <v>51</v>
      </c>
      <c r="IS80" s="2" t="s">
        <v>51</v>
      </c>
      <c r="IT80" s="2" t="s">
        <v>51</v>
      </c>
      <c r="IU80" s="7">
        <v>0</v>
      </c>
      <c r="IV80" s="2" t="s">
        <v>51</v>
      </c>
      <c r="IW80" s="4">
        <v>0</v>
      </c>
      <c r="IX80" s="4">
        <v>4</v>
      </c>
      <c r="IY80" s="4">
        <v>0</v>
      </c>
      <c r="IZ80" s="2" t="s">
        <v>51</v>
      </c>
      <c r="JA80" s="2" t="s">
        <v>51</v>
      </c>
      <c r="JB80" s="2" t="s">
        <v>51</v>
      </c>
      <c r="JC80" s="2" t="s">
        <v>51</v>
      </c>
      <c r="JD80" s="6">
        <v>6</v>
      </c>
      <c r="JE80" s="2" t="s">
        <v>51</v>
      </c>
      <c r="JF80" s="2" t="s">
        <v>51</v>
      </c>
      <c r="JG80" s="2" t="s">
        <v>51</v>
      </c>
      <c r="JH80" s="2" t="s">
        <v>51</v>
      </c>
      <c r="JI80" s="2" t="s">
        <v>51</v>
      </c>
      <c r="JJ80" s="4">
        <v>6</v>
      </c>
      <c r="JK80" s="4">
        <v>6</v>
      </c>
      <c r="JL80" s="4">
        <v>100</v>
      </c>
      <c r="JM80" s="3">
        <v>8</v>
      </c>
      <c r="JN80" s="3">
        <v>12</v>
      </c>
      <c r="JO80" s="3">
        <v>66.67</v>
      </c>
      <c r="JP80" s="1">
        <v>70</v>
      </c>
      <c r="JQ80" s="1">
        <v>100</v>
      </c>
      <c r="JR80" s="1">
        <v>70</v>
      </c>
    </row>
    <row r="81" spans="1:278" ht="16.350000000000001" customHeight="1" x14ac:dyDescent="0.25">
      <c r="A81" s="1">
        <v>1239</v>
      </c>
      <c r="B81" s="2" t="s">
        <v>615</v>
      </c>
      <c r="C81" s="2" t="s">
        <v>61</v>
      </c>
      <c r="D81" s="2" t="s">
        <v>616</v>
      </c>
      <c r="E81" s="20" t="s">
        <v>1241</v>
      </c>
      <c r="F81" s="2" t="s">
        <v>1149</v>
      </c>
      <c r="G81" s="20" t="s">
        <v>51</v>
      </c>
      <c r="H81" s="2" t="s">
        <v>51</v>
      </c>
      <c r="I81" s="26" t="s">
        <v>51</v>
      </c>
      <c r="J81" s="6">
        <v>2</v>
      </c>
      <c r="K81" s="2" t="s">
        <v>51</v>
      </c>
      <c r="L81" s="2" t="s">
        <v>51</v>
      </c>
      <c r="M81" s="4">
        <v>2</v>
      </c>
      <c r="N81" s="4">
        <v>2</v>
      </c>
      <c r="O81" s="4">
        <v>100</v>
      </c>
      <c r="P81" s="6">
        <v>2</v>
      </c>
      <c r="Q81" s="2" t="s">
        <v>51</v>
      </c>
      <c r="R81" s="2" t="s">
        <v>51</v>
      </c>
      <c r="S81" s="2" t="s">
        <v>51</v>
      </c>
      <c r="T81" s="2" t="s">
        <v>51</v>
      </c>
      <c r="U81" s="26" t="s">
        <v>51</v>
      </c>
      <c r="V81" s="4">
        <v>2</v>
      </c>
      <c r="W81" s="4">
        <v>2</v>
      </c>
      <c r="X81" s="4">
        <v>100</v>
      </c>
      <c r="Y81" s="24" t="s">
        <v>51</v>
      </c>
      <c r="Z81" s="24" t="s">
        <v>51</v>
      </c>
      <c r="AA81" s="6">
        <v>2</v>
      </c>
      <c r="AB81" s="25" t="s">
        <v>51</v>
      </c>
      <c r="AC81" s="24" t="s">
        <v>51</v>
      </c>
      <c r="AD81" s="24" t="s">
        <v>51</v>
      </c>
      <c r="AE81" s="4">
        <v>2</v>
      </c>
      <c r="AF81" s="4">
        <v>2</v>
      </c>
      <c r="AG81" s="4">
        <v>100</v>
      </c>
      <c r="AH81" s="2" t="s">
        <v>51</v>
      </c>
      <c r="AI81" s="2" t="s">
        <v>51</v>
      </c>
      <c r="AJ81" s="20" t="s">
        <v>51</v>
      </c>
      <c r="AK81" s="2" t="s">
        <v>51</v>
      </c>
      <c r="AL81" s="2" t="s">
        <v>51</v>
      </c>
      <c r="AM81" s="6">
        <v>2</v>
      </c>
      <c r="AN81" s="4">
        <v>2</v>
      </c>
      <c r="AO81" s="4">
        <v>2</v>
      </c>
      <c r="AP81" s="4">
        <v>100</v>
      </c>
      <c r="AQ81" s="20" t="s">
        <v>51</v>
      </c>
      <c r="AR81" s="2" t="s">
        <v>51</v>
      </c>
      <c r="AS81" s="6">
        <v>2</v>
      </c>
      <c r="AT81" s="26" t="s">
        <v>51</v>
      </c>
      <c r="AU81" s="2" t="s">
        <v>51</v>
      </c>
      <c r="AV81" s="2" t="s">
        <v>51</v>
      </c>
      <c r="AW81" s="4">
        <v>2</v>
      </c>
      <c r="AX81" s="4">
        <v>2</v>
      </c>
      <c r="AY81" s="4">
        <v>100</v>
      </c>
      <c r="AZ81" s="6">
        <v>4</v>
      </c>
      <c r="BA81" s="2" t="s">
        <v>51</v>
      </c>
      <c r="BB81" s="2" t="s">
        <v>51</v>
      </c>
      <c r="BC81" s="26" t="s">
        <v>51</v>
      </c>
      <c r="BD81" s="20" t="s">
        <v>51</v>
      </c>
      <c r="BE81" s="2" t="s">
        <v>51</v>
      </c>
      <c r="BF81" s="4">
        <v>4</v>
      </c>
      <c r="BG81" s="4">
        <v>4</v>
      </c>
      <c r="BH81" s="4">
        <v>100</v>
      </c>
      <c r="BI81" s="2" t="s">
        <v>51</v>
      </c>
      <c r="BJ81" s="6">
        <v>4</v>
      </c>
      <c r="BK81" s="2" t="s">
        <v>51</v>
      </c>
      <c r="BL81" s="2" t="s">
        <v>51</v>
      </c>
      <c r="BM81" s="2" t="s">
        <v>51</v>
      </c>
      <c r="BN81" s="26" t="s">
        <v>51</v>
      </c>
      <c r="BO81" s="4">
        <v>4</v>
      </c>
      <c r="BP81" s="4">
        <v>4</v>
      </c>
      <c r="BQ81" s="4">
        <v>100</v>
      </c>
      <c r="BR81" s="7">
        <v>0</v>
      </c>
      <c r="BS81" s="2" t="s">
        <v>51</v>
      </c>
      <c r="BT81" s="2" t="s">
        <v>51</v>
      </c>
      <c r="BU81" s="20" t="s">
        <v>51</v>
      </c>
      <c r="BV81" s="26" t="s">
        <v>51</v>
      </c>
      <c r="BW81" s="2" t="s">
        <v>51</v>
      </c>
      <c r="BX81" s="4">
        <v>0</v>
      </c>
      <c r="BY81" s="4">
        <v>4</v>
      </c>
      <c r="BZ81" s="4">
        <v>0</v>
      </c>
      <c r="CA81" s="26" t="s">
        <v>51</v>
      </c>
      <c r="CB81" s="2" t="s">
        <v>51</v>
      </c>
      <c r="CC81" s="2" t="s">
        <v>51</v>
      </c>
      <c r="CD81" s="20" t="s">
        <v>51</v>
      </c>
      <c r="CE81" s="6">
        <v>4</v>
      </c>
      <c r="CF81" s="2" t="s">
        <v>51</v>
      </c>
      <c r="CG81" s="4">
        <v>4</v>
      </c>
      <c r="CH81" s="4">
        <v>4</v>
      </c>
      <c r="CI81" s="4">
        <v>100</v>
      </c>
      <c r="CJ81" s="2" t="s">
        <v>51</v>
      </c>
      <c r="CK81" s="2" t="s">
        <v>51</v>
      </c>
      <c r="CL81" s="20" t="s">
        <v>51</v>
      </c>
      <c r="CM81" s="26" t="s">
        <v>51</v>
      </c>
      <c r="CN81" s="6">
        <v>4</v>
      </c>
      <c r="CO81" s="2" t="s">
        <v>51</v>
      </c>
      <c r="CP81" s="4">
        <v>4</v>
      </c>
      <c r="CQ81" s="4">
        <v>4</v>
      </c>
      <c r="CR81" s="4">
        <v>100</v>
      </c>
      <c r="CS81" s="3">
        <v>26</v>
      </c>
      <c r="CT81" s="3">
        <v>30</v>
      </c>
      <c r="CU81" s="3">
        <v>86.67</v>
      </c>
      <c r="CV81" s="2" t="s">
        <v>51</v>
      </c>
      <c r="CW81" s="2" t="s">
        <v>51</v>
      </c>
      <c r="CX81" s="2" t="s">
        <v>51</v>
      </c>
      <c r="CY81" s="7">
        <v>0</v>
      </c>
      <c r="CZ81" s="2" t="s">
        <v>51</v>
      </c>
      <c r="DA81" s="2" t="s">
        <v>51</v>
      </c>
      <c r="DB81" s="4">
        <v>0</v>
      </c>
      <c r="DC81" s="4">
        <v>4</v>
      </c>
      <c r="DD81" s="4">
        <v>0</v>
      </c>
      <c r="DE81" s="26" t="s">
        <v>51</v>
      </c>
      <c r="DF81" s="7">
        <v>0</v>
      </c>
      <c r="DG81" s="2" t="s">
        <v>51</v>
      </c>
      <c r="DH81" s="2" t="s">
        <v>51</v>
      </c>
      <c r="DI81" s="2" t="s">
        <v>51</v>
      </c>
      <c r="DJ81" s="2" t="s">
        <v>51</v>
      </c>
      <c r="DK81" s="4">
        <v>0</v>
      </c>
      <c r="DL81" s="4">
        <v>4</v>
      </c>
      <c r="DM81" s="4">
        <v>0</v>
      </c>
      <c r="DN81" s="2" t="s">
        <v>51</v>
      </c>
      <c r="DO81" s="6">
        <v>6</v>
      </c>
      <c r="DP81" s="2" t="s">
        <v>51</v>
      </c>
      <c r="DQ81" s="2" t="s">
        <v>51</v>
      </c>
      <c r="DR81" s="26" t="s">
        <v>51</v>
      </c>
      <c r="DS81" s="2" t="s">
        <v>51</v>
      </c>
      <c r="DT81" s="4">
        <v>6</v>
      </c>
      <c r="DU81" s="4">
        <v>6</v>
      </c>
      <c r="DV81" s="4">
        <v>100</v>
      </c>
      <c r="DW81" s="20" t="s">
        <v>51</v>
      </c>
      <c r="DX81" s="6">
        <v>6</v>
      </c>
      <c r="DY81" s="2" t="s">
        <v>51</v>
      </c>
      <c r="DZ81" s="2" t="s">
        <v>51</v>
      </c>
      <c r="EA81" s="26" t="s">
        <v>51</v>
      </c>
      <c r="EB81" s="2" t="s">
        <v>51</v>
      </c>
      <c r="EC81" s="4">
        <v>6</v>
      </c>
      <c r="ED81" s="4">
        <v>6</v>
      </c>
      <c r="EE81" s="4">
        <v>100</v>
      </c>
      <c r="EF81" s="26" t="s">
        <v>51</v>
      </c>
      <c r="EG81" s="20" t="s">
        <v>51</v>
      </c>
      <c r="EH81" s="2" t="s">
        <v>51</v>
      </c>
      <c r="EI81" s="2" t="s">
        <v>51</v>
      </c>
      <c r="EJ81" s="7">
        <v>0</v>
      </c>
      <c r="EK81" s="2" t="s">
        <v>51</v>
      </c>
      <c r="EL81" s="4">
        <v>0</v>
      </c>
      <c r="EM81" s="4">
        <v>6</v>
      </c>
      <c r="EN81" s="4">
        <v>0</v>
      </c>
      <c r="EO81" s="26" t="s">
        <v>51</v>
      </c>
      <c r="EP81" s="2" t="s">
        <v>51</v>
      </c>
      <c r="EQ81" s="2" t="s">
        <v>51</v>
      </c>
      <c r="ER81" s="6">
        <v>6</v>
      </c>
      <c r="ES81" s="2" t="s">
        <v>51</v>
      </c>
      <c r="ET81" s="2" t="s">
        <v>51</v>
      </c>
      <c r="EU81" s="4">
        <v>6</v>
      </c>
      <c r="EV81" s="4">
        <v>6</v>
      </c>
      <c r="EW81" s="4">
        <v>100</v>
      </c>
      <c r="EX81" s="26" t="s">
        <v>51</v>
      </c>
      <c r="EY81" s="2" t="s">
        <v>51</v>
      </c>
      <c r="EZ81" s="2" t="s">
        <v>51</v>
      </c>
      <c r="FA81" s="2" t="s">
        <v>51</v>
      </c>
      <c r="FB81" s="2" t="s">
        <v>51</v>
      </c>
      <c r="FC81" s="8">
        <v>4</v>
      </c>
      <c r="FD81" s="4">
        <v>4</v>
      </c>
      <c r="FE81" s="4">
        <v>6</v>
      </c>
      <c r="FF81" s="4">
        <v>66.67</v>
      </c>
      <c r="FG81" s="3">
        <v>22</v>
      </c>
      <c r="FH81" s="3">
        <v>38</v>
      </c>
      <c r="FI81" s="3">
        <v>57.89</v>
      </c>
      <c r="FJ81" s="2" t="s">
        <v>51</v>
      </c>
      <c r="FK81" s="2" t="s">
        <v>51</v>
      </c>
      <c r="FL81" s="7">
        <v>0</v>
      </c>
      <c r="FM81" s="2" t="s">
        <v>51</v>
      </c>
      <c r="FN81" s="2" t="s">
        <v>51</v>
      </c>
      <c r="FO81" s="2" t="s">
        <v>51</v>
      </c>
      <c r="FP81" s="2" t="s">
        <v>51</v>
      </c>
      <c r="FQ81" s="20" t="s">
        <v>51</v>
      </c>
      <c r="FR81" s="2" t="s">
        <v>51</v>
      </c>
      <c r="FS81" s="26" t="s">
        <v>51</v>
      </c>
      <c r="FT81" s="4">
        <v>0</v>
      </c>
      <c r="FU81" s="4">
        <v>2</v>
      </c>
      <c r="FV81" s="4">
        <v>0</v>
      </c>
      <c r="FW81" s="2" t="s">
        <v>51</v>
      </c>
      <c r="FX81" s="2" t="s">
        <v>51</v>
      </c>
      <c r="FY81" s="2" t="s">
        <v>51</v>
      </c>
      <c r="FZ81" s="2" t="s">
        <v>51</v>
      </c>
      <c r="GA81" s="2" t="s">
        <v>51</v>
      </c>
      <c r="GB81" s="2" t="s">
        <v>51</v>
      </c>
      <c r="GC81" s="7">
        <v>0</v>
      </c>
      <c r="GD81" s="26" t="s">
        <v>51</v>
      </c>
      <c r="GE81" s="20" t="s">
        <v>51</v>
      </c>
      <c r="GF81" s="2" t="s">
        <v>51</v>
      </c>
      <c r="GG81" s="4">
        <v>0</v>
      </c>
      <c r="GH81" s="4">
        <v>4</v>
      </c>
      <c r="GI81" s="4">
        <v>0</v>
      </c>
      <c r="GJ81" s="2" t="s">
        <v>51</v>
      </c>
      <c r="GK81" s="2" t="s">
        <v>51</v>
      </c>
      <c r="GL81" s="2" t="s">
        <v>51</v>
      </c>
      <c r="GM81" s="6">
        <v>4</v>
      </c>
      <c r="GN81" s="2" t="s">
        <v>51</v>
      </c>
      <c r="GO81" s="2" t="s">
        <v>51</v>
      </c>
      <c r="GP81" s="2" t="s">
        <v>51</v>
      </c>
      <c r="GQ81" s="2" t="s">
        <v>51</v>
      </c>
      <c r="GR81" s="2" t="s">
        <v>51</v>
      </c>
      <c r="GS81" s="20" t="s">
        <v>51</v>
      </c>
      <c r="GT81" s="4">
        <v>4</v>
      </c>
      <c r="GU81" s="4">
        <v>4</v>
      </c>
      <c r="GV81" s="4">
        <v>100</v>
      </c>
      <c r="GW81" s="7">
        <v>0</v>
      </c>
      <c r="GX81" s="26" t="s">
        <v>51</v>
      </c>
      <c r="GY81" s="2" t="s">
        <v>51</v>
      </c>
      <c r="GZ81" s="2" t="s">
        <v>51</v>
      </c>
      <c r="HA81" s="2" t="s">
        <v>51</v>
      </c>
      <c r="HB81" s="2" t="s">
        <v>51</v>
      </c>
      <c r="HC81" s="2" t="s">
        <v>51</v>
      </c>
      <c r="HD81" s="2" t="s">
        <v>51</v>
      </c>
      <c r="HE81" s="20" t="s">
        <v>51</v>
      </c>
      <c r="HF81" s="2" t="s">
        <v>51</v>
      </c>
      <c r="HG81" s="4">
        <v>0</v>
      </c>
      <c r="HH81" s="4">
        <v>4</v>
      </c>
      <c r="HI81" s="4">
        <v>0</v>
      </c>
      <c r="HJ81" s="20" t="s">
        <v>51</v>
      </c>
      <c r="HK81" s="2" t="s">
        <v>51</v>
      </c>
      <c r="HL81" s="2" t="s">
        <v>51</v>
      </c>
      <c r="HM81" s="2" t="s">
        <v>51</v>
      </c>
      <c r="HN81" s="2" t="s">
        <v>51</v>
      </c>
      <c r="HO81" s="2" t="s">
        <v>51</v>
      </c>
      <c r="HP81" s="26" t="s">
        <v>51</v>
      </c>
      <c r="HQ81" s="2" t="s">
        <v>51</v>
      </c>
      <c r="HR81" s="6">
        <v>6</v>
      </c>
      <c r="HS81" s="2" t="s">
        <v>51</v>
      </c>
      <c r="HT81" s="4">
        <v>6</v>
      </c>
      <c r="HU81" s="4">
        <v>6</v>
      </c>
      <c r="HV81" s="4">
        <v>100</v>
      </c>
      <c r="HW81" s="3">
        <v>10</v>
      </c>
      <c r="HX81" s="3">
        <v>20</v>
      </c>
      <c r="HY81" s="3">
        <v>50</v>
      </c>
      <c r="HZ81" s="2" t="s">
        <v>51</v>
      </c>
      <c r="IA81" s="2" t="s">
        <v>51</v>
      </c>
      <c r="IB81" s="7">
        <v>0</v>
      </c>
      <c r="IC81" s="2" t="s">
        <v>51</v>
      </c>
      <c r="ID81" s="20" t="s">
        <v>51</v>
      </c>
      <c r="IE81" s="2" t="s">
        <v>51</v>
      </c>
      <c r="IF81" s="2" t="s">
        <v>51</v>
      </c>
      <c r="IG81" s="2" t="s">
        <v>51</v>
      </c>
      <c r="IH81" s="26" t="s">
        <v>51</v>
      </c>
      <c r="II81" s="2" t="s">
        <v>51</v>
      </c>
      <c r="IJ81" s="4">
        <v>0</v>
      </c>
      <c r="IK81" s="4">
        <v>2</v>
      </c>
      <c r="IL81" s="4">
        <v>0</v>
      </c>
      <c r="IM81" s="2" t="s">
        <v>51</v>
      </c>
      <c r="IN81" s="26" t="s">
        <v>51</v>
      </c>
      <c r="IO81" s="2" t="s">
        <v>51</v>
      </c>
      <c r="IP81" s="2" t="s">
        <v>51</v>
      </c>
      <c r="IQ81" s="2" t="s">
        <v>51</v>
      </c>
      <c r="IR81" s="2" t="s">
        <v>51</v>
      </c>
      <c r="IS81" s="6">
        <v>4</v>
      </c>
      <c r="IT81" s="20" t="s">
        <v>51</v>
      </c>
      <c r="IU81" s="2" t="s">
        <v>51</v>
      </c>
      <c r="IV81" s="2" t="s">
        <v>51</v>
      </c>
      <c r="IW81" s="4">
        <v>4</v>
      </c>
      <c r="IX81" s="4">
        <v>4</v>
      </c>
      <c r="IY81" s="4">
        <v>100</v>
      </c>
      <c r="IZ81" s="2" t="s">
        <v>51</v>
      </c>
      <c r="JA81" s="2" t="s">
        <v>51</v>
      </c>
      <c r="JB81" s="2" t="s">
        <v>51</v>
      </c>
      <c r="JC81" s="20" t="s">
        <v>51</v>
      </c>
      <c r="JD81" s="2" t="s">
        <v>51</v>
      </c>
      <c r="JE81" s="2" t="s">
        <v>51</v>
      </c>
      <c r="JF81" s="2" t="s">
        <v>51</v>
      </c>
      <c r="JG81" s="8">
        <v>3</v>
      </c>
      <c r="JH81" s="2" t="s">
        <v>51</v>
      </c>
      <c r="JI81" s="26" t="s">
        <v>51</v>
      </c>
      <c r="JJ81" s="4">
        <v>3</v>
      </c>
      <c r="JK81" s="4">
        <v>6</v>
      </c>
      <c r="JL81" s="4">
        <v>50</v>
      </c>
      <c r="JM81" s="3">
        <v>7</v>
      </c>
      <c r="JN81" s="3">
        <v>12</v>
      </c>
      <c r="JO81" s="3">
        <v>58.33</v>
      </c>
      <c r="JP81" s="1">
        <v>65</v>
      </c>
      <c r="JQ81" s="1">
        <v>100</v>
      </c>
      <c r="JR81" s="1">
        <v>65</v>
      </c>
    </row>
    <row r="82" spans="1:278" ht="16.350000000000001" customHeight="1" x14ac:dyDescent="0.25">
      <c r="A82" s="1">
        <v>1238</v>
      </c>
      <c r="B82" s="2" t="s">
        <v>614</v>
      </c>
      <c r="C82" s="2" t="s">
        <v>49</v>
      </c>
      <c r="D82" s="2" t="s">
        <v>50</v>
      </c>
      <c r="E82" s="20" t="s">
        <v>1168</v>
      </c>
      <c r="F82" s="2" t="s">
        <v>1148</v>
      </c>
      <c r="G82" s="2" t="s">
        <v>51</v>
      </c>
      <c r="H82" s="2" t="s">
        <v>51</v>
      </c>
      <c r="I82" s="6">
        <v>2</v>
      </c>
      <c r="J82" s="20" t="s">
        <v>51</v>
      </c>
      <c r="K82" s="2" t="s">
        <v>51</v>
      </c>
      <c r="L82" s="26" t="s">
        <v>51</v>
      </c>
      <c r="M82" s="4">
        <v>2</v>
      </c>
      <c r="N82" s="4">
        <v>2</v>
      </c>
      <c r="O82" s="4">
        <v>100</v>
      </c>
      <c r="P82" s="20" t="s">
        <v>51</v>
      </c>
      <c r="Q82" s="2" t="s">
        <v>51</v>
      </c>
      <c r="R82" s="2" t="s">
        <v>51</v>
      </c>
      <c r="S82" s="8">
        <v>1</v>
      </c>
      <c r="T82" s="2" t="s">
        <v>51</v>
      </c>
      <c r="U82" s="2" t="s">
        <v>51</v>
      </c>
      <c r="V82" s="4">
        <v>1</v>
      </c>
      <c r="W82" s="4">
        <v>2</v>
      </c>
      <c r="X82" s="4">
        <v>50</v>
      </c>
      <c r="Y82" s="24" t="s">
        <v>51</v>
      </c>
      <c r="Z82" s="24" t="s">
        <v>51</v>
      </c>
      <c r="AA82" s="25" t="s">
        <v>51</v>
      </c>
      <c r="AB82" s="6">
        <v>2</v>
      </c>
      <c r="AC82" s="24" t="s">
        <v>51</v>
      </c>
      <c r="AD82" s="24" t="s">
        <v>51</v>
      </c>
      <c r="AE82" s="4">
        <v>2</v>
      </c>
      <c r="AF82" s="4">
        <v>2</v>
      </c>
      <c r="AG82" s="4">
        <v>100</v>
      </c>
      <c r="AH82" s="2" t="s">
        <v>51</v>
      </c>
      <c r="AI82" s="2" t="s">
        <v>51</v>
      </c>
      <c r="AJ82" s="20" t="s">
        <v>51</v>
      </c>
      <c r="AK82" s="2" t="s">
        <v>51</v>
      </c>
      <c r="AL82" s="7">
        <v>0</v>
      </c>
      <c r="AM82" s="26" t="s">
        <v>51</v>
      </c>
      <c r="AN82" s="4">
        <v>0</v>
      </c>
      <c r="AO82" s="4">
        <v>2</v>
      </c>
      <c r="AP82" s="4">
        <v>0</v>
      </c>
      <c r="AQ82" s="2" t="s">
        <v>51</v>
      </c>
      <c r="AR82" s="20" t="s">
        <v>51</v>
      </c>
      <c r="AS82" s="2" t="s">
        <v>51</v>
      </c>
      <c r="AT82" s="2" t="s">
        <v>51</v>
      </c>
      <c r="AU82" s="2" t="s">
        <v>51</v>
      </c>
      <c r="AV82" s="6">
        <v>2</v>
      </c>
      <c r="AW82" s="4">
        <v>2</v>
      </c>
      <c r="AX82" s="4">
        <v>2</v>
      </c>
      <c r="AY82" s="4">
        <v>100</v>
      </c>
      <c r="AZ82" s="20" t="s">
        <v>51</v>
      </c>
      <c r="BA82" s="2" t="s">
        <v>51</v>
      </c>
      <c r="BB82" s="2" t="s">
        <v>51</v>
      </c>
      <c r="BC82" s="6">
        <v>4</v>
      </c>
      <c r="BD82" s="2" t="s">
        <v>51</v>
      </c>
      <c r="BE82" s="26" t="s">
        <v>51</v>
      </c>
      <c r="BF82" s="4">
        <v>4</v>
      </c>
      <c r="BG82" s="4">
        <v>4</v>
      </c>
      <c r="BH82" s="4">
        <v>100</v>
      </c>
      <c r="BI82" s="2" t="s">
        <v>51</v>
      </c>
      <c r="BJ82" s="26" t="s">
        <v>51</v>
      </c>
      <c r="BK82" s="7">
        <v>0</v>
      </c>
      <c r="BL82" s="20" t="s">
        <v>51</v>
      </c>
      <c r="BM82" s="2" t="s">
        <v>51</v>
      </c>
      <c r="BN82" s="2" t="s">
        <v>51</v>
      </c>
      <c r="BO82" s="4">
        <v>0</v>
      </c>
      <c r="BP82" s="4">
        <v>4</v>
      </c>
      <c r="BQ82" s="4">
        <v>0</v>
      </c>
      <c r="BR82" s="20" t="s">
        <v>51</v>
      </c>
      <c r="BS82" s="2" t="s">
        <v>51</v>
      </c>
      <c r="BT82" s="2" t="s">
        <v>51</v>
      </c>
      <c r="BU82" s="6">
        <v>4</v>
      </c>
      <c r="BV82" s="26" t="s">
        <v>51</v>
      </c>
      <c r="BW82" s="2" t="s">
        <v>51</v>
      </c>
      <c r="BX82" s="4">
        <v>4</v>
      </c>
      <c r="BY82" s="4">
        <v>4</v>
      </c>
      <c r="BZ82" s="4">
        <v>100</v>
      </c>
      <c r="CA82" s="2" t="s">
        <v>51</v>
      </c>
      <c r="CB82" s="6">
        <v>4</v>
      </c>
      <c r="CC82" s="2" t="s">
        <v>51</v>
      </c>
      <c r="CD82" s="2" t="s">
        <v>51</v>
      </c>
      <c r="CE82" s="20" t="s">
        <v>51</v>
      </c>
      <c r="CF82" s="2" t="s">
        <v>51</v>
      </c>
      <c r="CG82" s="4">
        <v>4</v>
      </c>
      <c r="CH82" s="4">
        <v>4</v>
      </c>
      <c r="CI82" s="4">
        <v>100</v>
      </c>
      <c r="CJ82" s="2" t="s">
        <v>51</v>
      </c>
      <c r="CK82" s="2" t="s">
        <v>51</v>
      </c>
      <c r="CL82" s="2" t="s">
        <v>51</v>
      </c>
      <c r="CM82" s="26" t="s">
        <v>51</v>
      </c>
      <c r="CN82" s="20" t="s">
        <v>51</v>
      </c>
      <c r="CO82" s="6">
        <v>4</v>
      </c>
      <c r="CP82" s="4">
        <v>4</v>
      </c>
      <c r="CQ82" s="4">
        <v>4</v>
      </c>
      <c r="CR82" s="4">
        <v>100</v>
      </c>
      <c r="CS82" s="3">
        <v>23</v>
      </c>
      <c r="CT82" s="3">
        <v>30</v>
      </c>
      <c r="CU82" s="3">
        <v>76.67</v>
      </c>
      <c r="CV82" s="2" t="s">
        <v>51</v>
      </c>
      <c r="CW82" s="20" t="s">
        <v>51</v>
      </c>
      <c r="CX82" s="2" t="s">
        <v>51</v>
      </c>
      <c r="CY82" s="2" t="s">
        <v>51</v>
      </c>
      <c r="CZ82" s="7">
        <v>0</v>
      </c>
      <c r="DA82" s="2" t="s">
        <v>51</v>
      </c>
      <c r="DB82" s="4">
        <v>0</v>
      </c>
      <c r="DC82" s="4">
        <v>4</v>
      </c>
      <c r="DD82" s="4">
        <v>0</v>
      </c>
      <c r="DE82" s="20" t="s">
        <v>51</v>
      </c>
      <c r="DF82" s="2" t="s">
        <v>51</v>
      </c>
      <c r="DG82" s="7">
        <v>0</v>
      </c>
      <c r="DH82" s="26" t="s">
        <v>51</v>
      </c>
      <c r="DI82" s="2" t="s">
        <v>51</v>
      </c>
      <c r="DJ82" s="2" t="s">
        <v>51</v>
      </c>
      <c r="DK82" s="4">
        <v>0</v>
      </c>
      <c r="DL82" s="4">
        <v>4</v>
      </c>
      <c r="DM82" s="4">
        <v>0</v>
      </c>
      <c r="DN82" s="6">
        <v>6</v>
      </c>
      <c r="DO82" s="2" t="s">
        <v>51</v>
      </c>
      <c r="DP82" s="2" t="s">
        <v>51</v>
      </c>
      <c r="DQ82" s="20" t="s">
        <v>51</v>
      </c>
      <c r="DR82" s="2" t="s">
        <v>51</v>
      </c>
      <c r="DS82" s="2" t="s">
        <v>51</v>
      </c>
      <c r="DT82" s="4">
        <v>6</v>
      </c>
      <c r="DU82" s="4">
        <v>6</v>
      </c>
      <c r="DV82" s="4">
        <v>100</v>
      </c>
      <c r="DW82" s="2" t="s">
        <v>51</v>
      </c>
      <c r="DX82" s="2" t="s">
        <v>51</v>
      </c>
      <c r="DY82" s="6">
        <v>6</v>
      </c>
      <c r="DZ82" s="2" t="s">
        <v>51</v>
      </c>
      <c r="EA82" s="2" t="s">
        <v>51</v>
      </c>
      <c r="EB82" s="26" t="s">
        <v>51</v>
      </c>
      <c r="EC82" s="4">
        <v>6</v>
      </c>
      <c r="ED82" s="4">
        <v>6</v>
      </c>
      <c r="EE82" s="4">
        <v>100</v>
      </c>
      <c r="EF82" s="7">
        <v>0</v>
      </c>
      <c r="EG82" s="2" t="s">
        <v>51</v>
      </c>
      <c r="EH82" s="2" t="s">
        <v>51</v>
      </c>
      <c r="EI82" s="26" t="s">
        <v>51</v>
      </c>
      <c r="EJ82" s="2" t="s">
        <v>51</v>
      </c>
      <c r="EK82" s="2" t="s">
        <v>51</v>
      </c>
      <c r="EL82" s="4">
        <v>0</v>
      </c>
      <c r="EM82" s="4">
        <v>6</v>
      </c>
      <c r="EN82" s="4">
        <v>0</v>
      </c>
      <c r="EO82" s="6">
        <v>6</v>
      </c>
      <c r="EP82" s="2" t="s">
        <v>51</v>
      </c>
      <c r="EQ82" s="2" t="s">
        <v>51</v>
      </c>
      <c r="ER82" s="2" t="s">
        <v>51</v>
      </c>
      <c r="ES82" s="2" t="s">
        <v>51</v>
      </c>
      <c r="ET82" s="26" t="s">
        <v>51</v>
      </c>
      <c r="EU82" s="4">
        <v>6</v>
      </c>
      <c r="EV82" s="4">
        <v>6</v>
      </c>
      <c r="EW82" s="4">
        <v>100</v>
      </c>
      <c r="EX82" s="6">
        <v>6</v>
      </c>
      <c r="EY82" s="2" t="s">
        <v>51</v>
      </c>
      <c r="EZ82" s="2" t="s">
        <v>51</v>
      </c>
      <c r="FA82" s="2" t="s">
        <v>51</v>
      </c>
      <c r="FB82" s="20" t="s">
        <v>51</v>
      </c>
      <c r="FC82" s="26" t="s">
        <v>51</v>
      </c>
      <c r="FD82" s="4">
        <v>6</v>
      </c>
      <c r="FE82" s="4">
        <v>6</v>
      </c>
      <c r="FF82" s="4">
        <v>100</v>
      </c>
      <c r="FG82" s="3">
        <v>24</v>
      </c>
      <c r="FH82" s="3">
        <v>38</v>
      </c>
      <c r="FI82" s="3">
        <v>63.16</v>
      </c>
      <c r="FJ82" s="2" t="s">
        <v>51</v>
      </c>
      <c r="FK82" s="26" t="s">
        <v>51</v>
      </c>
      <c r="FL82" s="2" t="s">
        <v>51</v>
      </c>
      <c r="FM82" s="20" t="s">
        <v>51</v>
      </c>
      <c r="FN82" s="2" t="s">
        <v>51</v>
      </c>
      <c r="FO82" s="6">
        <v>2</v>
      </c>
      <c r="FP82" s="2" t="s">
        <v>51</v>
      </c>
      <c r="FQ82" s="2" t="s">
        <v>51</v>
      </c>
      <c r="FR82" s="2" t="s">
        <v>51</v>
      </c>
      <c r="FS82" s="2" t="s">
        <v>51</v>
      </c>
      <c r="FT82" s="4">
        <v>2</v>
      </c>
      <c r="FU82" s="4">
        <v>2</v>
      </c>
      <c r="FV82" s="4">
        <v>100</v>
      </c>
      <c r="FW82" s="26" t="s">
        <v>51</v>
      </c>
      <c r="FX82" s="2" t="s">
        <v>51</v>
      </c>
      <c r="FY82" s="2" t="s">
        <v>51</v>
      </c>
      <c r="FZ82" s="2" t="s">
        <v>51</v>
      </c>
      <c r="GA82" s="2" t="s">
        <v>51</v>
      </c>
      <c r="GB82" s="2" t="s">
        <v>51</v>
      </c>
      <c r="GC82" s="7">
        <v>0</v>
      </c>
      <c r="GD82" s="2" t="s">
        <v>51</v>
      </c>
      <c r="GE82" s="20" t="s">
        <v>51</v>
      </c>
      <c r="GF82" s="2" t="s">
        <v>51</v>
      </c>
      <c r="GG82" s="4">
        <v>0</v>
      </c>
      <c r="GH82" s="4">
        <v>4</v>
      </c>
      <c r="GI82" s="4">
        <v>0</v>
      </c>
      <c r="GJ82" s="2" t="s">
        <v>51</v>
      </c>
      <c r="GK82" s="2" t="s">
        <v>51</v>
      </c>
      <c r="GL82" s="2" t="s">
        <v>51</v>
      </c>
      <c r="GM82" s="2" t="s">
        <v>51</v>
      </c>
      <c r="GN82" s="2" t="s">
        <v>51</v>
      </c>
      <c r="GO82" s="2" t="s">
        <v>51</v>
      </c>
      <c r="GP82" s="26" t="s">
        <v>51</v>
      </c>
      <c r="GQ82" s="7">
        <v>0</v>
      </c>
      <c r="GR82" s="2" t="s">
        <v>51</v>
      </c>
      <c r="GS82" s="2" t="s">
        <v>51</v>
      </c>
      <c r="GT82" s="4">
        <v>0</v>
      </c>
      <c r="GU82" s="4">
        <v>4</v>
      </c>
      <c r="GV82" s="4">
        <v>0</v>
      </c>
      <c r="GW82" s="2" t="s">
        <v>51</v>
      </c>
      <c r="GX82" s="2" t="s">
        <v>51</v>
      </c>
      <c r="GY82" s="20" t="s">
        <v>51</v>
      </c>
      <c r="GZ82" s="2" t="s">
        <v>51</v>
      </c>
      <c r="HA82" s="7">
        <v>0</v>
      </c>
      <c r="HB82" s="2" t="s">
        <v>51</v>
      </c>
      <c r="HC82" s="26" t="s">
        <v>51</v>
      </c>
      <c r="HD82" s="2" t="s">
        <v>51</v>
      </c>
      <c r="HE82" s="2" t="s">
        <v>51</v>
      </c>
      <c r="HF82" s="2" t="s">
        <v>51</v>
      </c>
      <c r="HG82" s="4">
        <v>0</v>
      </c>
      <c r="HH82" s="4">
        <v>4</v>
      </c>
      <c r="HI82" s="4">
        <v>0</v>
      </c>
      <c r="HJ82" s="20" t="s">
        <v>51</v>
      </c>
      <c r="HK82" s="2" t="s">
        <v>51</v>
      </c>
      <c r="HL82" s="2" t="s">
        <v>51</v>
      </c>
      <c r="HM82" s="6">
        <v>6</v>
      </c>
      <c r="HN82" s="2" t="s">
        <v>51</v>
      </c>
      <c r="HO82" s="2" t="s">
        <v>51</v>
      </c>
      <c r="HP82" s="2" t="s">
        <v>51</v>
      </c>
      <c r="HQ82" s="2" t="s">
        <v>51</v>
      </c>
      <c r="HR82" s="2" t="s">
        <v>51</v>
      </c>
      <c r="HS82" s="26" t="s">
        <v>51</v>
      </c>
      <c r="HT82" s="4">
        <v>6</v>
      </c>
      <c r="HU82" s="4">
        <v>6</v>
      </c>
      <c r="HV82" s="4">
        <v>100</v>
      </c>
      <c r="HW82" s="3">
        <v>8</v>
      </c>
      <c r="HX82" s="3">
        <v>20</v>
      </c>
      <c r="HY82" s="3">
        <v>40</v>
      </c>
      <c r="HZ82" s="2" t="s">
        <v>51</v>
      </c>
      <c r="IA82" s="2" t="s">
        <v>51</v>
      </c>
      <c r="IB82" s="26" t="s">
        <v>51</v>
      </c>
      <c r="IC82" s="2" t="s">
        <v>51</v>
      </c>
      <c r="ID82" s="20" t="s">
        <v>51</v>
      </c>
      <c r="IE82" s="2" t="s">
        <v>51</v>
      </c>
      <c r="IF82" s="2" t="s">
        <v>51</v>
      </c>
      <c r="IG82" s="6">
        <v>2</v>
      </c>
      <c r="IH82" s="2" t="s">
        <v>51</v>
      </c>
      <c r="II82" s="2" t="s">
        <v>51</v>
      </c>
      <c r="IJ82" s="4">
        <v>2</v>
      </c>
      <c r="IK82" s="4">
        <v>2</v>
      </c>
      <c r="IL82" s="4">
        <v>100</v>
      </c>
      <c r="IM82" s="2" t="s">
        <v>51</v>
      </c>
      <c r="IN82" s="2" t="s">
        <v>51</v>
      </c>
      <c r="IO82" s="2" t="s">
        <v>51</v>
      </c>
      <c r="IP82" s="26" t="s">
        <v>51</v>
      </c>
      <c r="IQ82" s="2" t="s">
        <v>51</v>
      </c>
      <c r="IR82" s="6">
        <v>4</v>
      </c>
      <c r="IS82" s="2" t="s">
        <v>51</v>
      </c>
      <c r="IT82" s="2" t="s">
        <v>51</v>
      </c>
      <c r="IU82" s="2" t="s">
        <v>51</v>
      </c>
      <c r="IV82" s="20" t="s">
        <v>51</v>
      </c>
      <c r="IW82" s="4">
        <v>4</v>
      </c>
      <c r="IX82" s="4">
        <v>4</v>
      </c>
      <c r="IY82" s="4">
        <v>100</v>
      </c>
      <c r="IZ82" s="2" t="s">
        <v>51</v>
      </c>
      <c r="JA82" s="2" t="s">
        <v>51</v>
      </c>
      <c r="JB82" s="6">
        <v>6</v>
      </c>
      <c r="JC82" s="2" t="s">
        <v>51</v>
      </c>
      <c r="JD82" s="2" t="s">
        <v>51</v>
      </c>
      <c r="JE82" s="2" t="s">
        <v>51</v>
      </c>
      <c r="JF82" s="2" t="s">
        <v>51</v>
      </c>
      <c r="JG82" s="20" t="s">
        <v>51</v>
      </c>
      <c r="JH82" s="26" t="s">
        <v>51</v>
      </c>
      <c r="JI82" s="2" t="s">
        <v>51</v>
      </c>
      <c r="JJ82" s="4">
        <v>6</v>
      </c>
      <c r="JK82" s="4">
        <v>6</v>
      </c>
      <c r="JL82" s="4">
        <v>100</v>
      </c>
      <c r="JM82" s="3">
        <v>12</v>
      </c>
      <c r="JN82" s="3">
        <v>12</v>
      </c>
      <c r="JO82" s="3">
        <v>100</v>
      </c>
      <c r="JP82" s="1">
        <v>67</v>
      </c>
      <c r="JQ82" s="1">
        <v>100</v>
      </c>
      <c r="JR82" s="1">
        <v>67</v>
      </c>
    </row>
    <row r="83" spans="1:278" ht="16.350000000000001" customHeight="1" x14ac:dyDescent="0.25">
      <c r="A83" s="1">
        <v>2189</v>
      </c>
      <c r="B83" s="2" t="s">
        <v>649</v>
      </c>
      <c r="C83" s="2" t="s">
        <v>520</v>
      </c>
      <c r="D83" s="2" t="s">
        <v>58</v>
      </c>
      <c r="E83" s="20" t="s">
        <v>1173</v>
      </c>
      <c r="F83" s="2" t="s">
        <v>1114</v>
      </c>
      <c r="G83" s="2" t="s">
        <v>51</v>
      </c>
      <c r="H83" s="2" t="s">
        <v>51</v>
      </c>
      <c r="I83" s="20" t="s">
        <v>51</v>
      </c>
      <c r="J83" s="2" t="s">
        <v>51</v>
      </c>
      <c r="K83" s="6">
        <v>2</v>
      </c>
      <c r="L83" s="26" t="s">
        <v>51</v>
      </c>
      <c r="M83" s="4">
        <v>2</v>
      </c>
      <c r="N83" s="4">
        <v>2</v>
      </c>
      <c r="O83" s="4">
        <v>100</v>
      </c>
      <c r="P83" s="2" t="s">
        <v>51</v>
      </c>
      <c r="Q83" s="2" t="s">
        <v>51</v>
      </c>
      <c r="R83" s="26" t="s">
        <v>51</v>
      </c>
      <c r="S83" s="20" t="s">
        <v>51</v>
      </c>
      <c r="T83" s="6">
        <v>2</v>
      </c>
      <c r="U83" s="2" t="s">
        <v>51</v>
      </c>
      <c r="V83" s="4">
        <v>2</v>
      </c>
      <c r="W83" s="4">
        <v>2</v>
      </c>
      <c r="X83" s="4">
        <v>100</v>
      </c>
      <c r="Y83" s="6">
        <v>2</v>
      </c>
      <c r="Z83" s="24" t="s">
        <v>51</v>
      </c>
      <c r="AA83" s="24" t="s">
        <v>51</v>
      </c>
      <c r="AB83" s="24" t="s">
        <v>51</v>
      </c>
      <c r="AC83" s="25" t="s">
        <v>51</v>
      </c>
      <c r="AD83" s="24" t="s">
        <v>51</v>
      </c>
      <c r="AE83" s="4">
        <v>2</v>
      </c>
      <c r="AF83" s="4">
        <v>2</v>
      </c>
      <c r="AG83" s="4">
        <v>100</v>
      </c>
      <c r="AH83" s="2" t="s">
        <v>51</v>
      </c>
      <c r="AI83" s="2" t="s">
        <v>51</v>
      </c>
      <c r="AJ83" s="2" t="s">
        <v>51</v>
      </c>
      <c r="AK83" s="2" t="s">
        <v>51</v>
      </c>
      <c r="AL83" s="7">
        <v>0</v>
      </c>
      <c r="AM83" s="26" t="s">
        <v>51</v>
      </c>
      <c r="AN83" s="4">
        <v>0</v>
      </c>
      <c r="AO83" s="4">
        <v>2</v>
      </c>
      <c r="AP83" s="4">
        <v>0</v>
      </c>
      <c r="AQ83" s="6">
        <v>2</v>
      </c>
      <c r="AR83" s="2" t="s">
        <v>51</v>
      </c>
      <c r="AS83" s="26" t="s">
        <v>51</v>
      </c>
      <c r="AT83" s="2" t="s">
        <v>51</v>
      </c>
      <c r="AU83" s="2" t="s">
        <v>51</v>
      </c>
      <c r="AV83" s="20" t="s">
        <v>51</v>
      </c>
      <c r="AW83" s="4">
        <v>2</v>
      </c>
      <c r="AX83" s="4">
        <v>2</v>
      </c>
      <c r="AY83" s="4">
        <v>100</v>
      </c>
      <c r="AZ83" s="2" t="s">
        <v>51</v>
      </c>
      <c r="BA83" s="6">
        <v>4</v>
      </c>
      <c r="BB83" s="2" t="s">
        <v>51</v>
      </c>
      <c r="BC83" s="20" t="s">
        <v>51</v>
      </c>
      <c r="BD83" s="26" t="s">
        <v>51</v>
      </c>
      <c r="BE83" s="2" t="s">
        <v>51</v>
      </c>
      <c r="BF83" s="4">
        <v>4</v>
      </c>
      <c r="BG83" s="4">
        <v>4</v>
      </c>
      <c r="BH83" s="4">
        <v>100</v>
      </c>
      <c r="BI83" s="2" t="s">
        <v>51</v>
      </c>
      <c r="BJ83" s="2" t="s">
        <v>51</v>
      </c>
      <c r="BK83" s="20" t="s">
        <v>51</v>
      </c>
      <c r="BL83" s="7">
        <v>0</v>
      </c>
      <c r="BM83" s="2" t="s">
        <v>51</v>
      </c>
      <c r="BN83" s="26" t="s">
        <v>51</v>
      </c>
      <c r="BO83" s="4">
        <v>0</v>
      </c>
      <c r="BP83" s="4">
        <v>4</v>
      </c>
      <c r="BQ83" s="4">
        <v>0</v>
      </c>
      <c r="BR83" s="6">
        <v>4</v>
      </c>
      <c r="BS83" s="26" t="s">
        <v>51</v>
      </c>
      <c r="BT83" s="2" t="s">
        <v>51</v>
      </c>
      <c r="BU83" s="20" t="s">
        <v>51</v>
      </c>
      <c r="BV83" s="2" t="s">
        <v>51</v>
      </c>
      <c r="BW83" s="2" t="s">
        <v>51</v>
      </c>
      <c r="BX83" s="4">
        <v>4</v>
      </c>
      <c r="BY83" s="4">
        <v>4</v>
      </c>
      <c r="BZ83" s="4">
        <v>100</v>
      </c>
      <c r="CA83" s="2" t="s">
        <v>51</v>
      </c>
      <c r="CB83" s="20" t="s">
        <v>51</v>
      </c>
      <c r="CC83" s="2" t="s">
        <v>51</v>
      </c>
      <c r="CD83" s="26" t="s">
        <v>51</v>
      </c>
      <c r="CE83" s="2" t="s">
        <v>51</v>
      </c>
      <c r="CF83" s="6">
        <v>4</v>
      </c>
      <c r="CG83" s="4">
        <v>4</v>
      </c>
      <c r="CH83" s="4">
        <v>4</v>
      </c>
      <c r="CI83" s="4">
        <v>100</v>
      </c>
      <c r="CJ83" s="6">
        <v>4</v>
      </c>
      <c r="CK83" s="26" t="s">
        <v>51</v>
      </c>
      <c r="CL83" s="2" t="s">
        <v>51</v>
      </c>
      <c r="CM83" s="2" t="s">
        <v>51</v>
      </c>
      <c r="CN83" s="2" t="s">
        <v>51</v>
      </c>
      <c r="CO83" s="20" t="s">
        <v>51</v>
      </c>
      <c r="CP83" s="4">
        <v>4</v>
      </c>
      <c r="CQ83" s="4">
        <v>4</v>
      </c>
      <c r="CR83" s="4">
        <v>100</v>
      </c>
      <c r="CS83" s="3">
        <v>24</v>
      </c>
      <c r="CT83" s="3">
        <v>30</v>
      </c>
      <c r="CU83" s="3">
        <v>80</v>
      </c>
      <c r="CV83" s="2" t="s">
        <v>51</v>
      </c>
      <c r="CW83" s="2" t="s">
        <v>51</v>
      </c>
      <c r="CX83" s="2" t="s">
        <v>51</v>
      </c>
      <c r="CY83" s="2" t="s">
        <v>51</v>
      </c>
      <c r="CZ83" s="26" t="s">
        <v>51</v>
      </c>
      <c r="DA83" s="7">
        <v>0</v>
      </c>
      <c r="DB83" s="4">
        <v>0</v>
      </c>
      <c r="DC83" s="4">
        <v>4</v>
      </c>
      <c r="DD83" s="4">
        <v>0</v>
      </c>
      <c r="DE83" s="6">
        <v>4</v>
      </c>
      <c r="DF83" s="2" t="s">
        <v>51</v>
      </c>
      <c r="DG83" s="20" t="s">
        <v>51</v>
      </c>
      <c r="DH83" s="2" t="s">
        <v>51</v>
      </c>
      <c r="DI83" s="26" t="s">
        <v>51</v>
      </c>
      <c r="DJ83" s="2" t="s">
        <v>51</v>
      </c>
      <c r="DK83" s="4">
        <v>4</v>
      </c>
      <c r="DL83" s="4">
        <v>4</v>
      </c>
      <c r="DM83" s="4">
        <v>100</v>
      </c>
      <c r="DN83" s="20" t="s">
        <v>51</v>
      </c>
      <c r="DO83" s="6">
        <v>6</v>
      </c>
      <c r="DP83" s="2" t="s">
        <v>51</v>
      </c>
      <c r="DQ83" s="2" t="s">
        <v>51</v>
      </c>
      <c r="DR83" s="26" t="s">
        <v>51</v>
      </c>
      <c r="DS83" s="2" t="s">
        <v>51</v>
      </c>
      <c r="DT83" s="4">
        <v>6</v>
      </c>
      <c r="DU83" s="4">
        <v>6</v>
      </c>
      <c r="DV83" s="4">
        <v>100</v>
      </c>
      <c r="DW83" s="6">
        <v>6</v>
      </c>
      <c r="DX83" s="2" t="s">
        <v>51</v>
      </c>
      <c r="DY83" s="20" t="s">
        <v>51</v>
      </c>
      <c r="DZ83" s="2" t="s">
        <v>51</v>
      </c>
      <c r="EA83" s="2" t="s">
        <v>51</v>
      </c>
      <c r="EB83" s="2" t="s">
        <v>51</v>
      </c>
      <c r="EC83" s="4">
        <v>6</v>
      </c>
      <c r="ED83" s="4">
        <v>6</v>
      </c>
      <c r="EE83" s="4">
        <v>100</v>
      </c>
      <c r="EF83" s="26" t="s">
        <v>51</v>
      </c>
      <c r="EG83" s="2" t="s">
        <v>51</v>
      </c>
      <c r="EH83" s="2" t="s">
        <v>51</v>
      </c>
      <c r="EI83" s="2" t="s">
        <v>51</v>
      </c>
      <c r="EJ83" s="2" t="s">
        <v>51</v>
      </c>
      <c r="EK83" s="7">
        <v>0</v>
      </c>
      <c r="EL83" s="4">
        <v>0</v>
      </c>
      <c r="EM83" s="4">
        <v>6</v>
      </c>
      <c r="EN83" s="4">
        <v>0</v>
      </c>
      <c r="EO83" s="20" t="s">
        <v>51</v>
      </c>
      <c r="EP83" s="2" t="s">
        <v>51</v>
      </c>
      <c r="EQ83" s="2" t="s">
        <v>51</v>
      </c>
      <c r="ER83" s="2" t="s">
        <v>51</v>
      </c>
      <c r="ES83" s="6">
        <v>6</v>
      </c>
      <c r="ET83" s="26" t="s">
        <v>51</v>
      </c>
      <c r="EU83" s="4">
        <v>6</v>
      </c>
      <c r="EV83" s="4">
        <v>6</v>
      </c>
      <c r="EW83" s="4">
        <v>100</v>
      </c>
      <c r="EX83" s="6">
        <v>6</v>
      </c>
      <c r="EY83" s="2" t="s">
        <v>51</v>
      </c>
      <c r="EZ83" s="2" t="s">
        <v>51</v>
      </c>
      <c r="FA83" s="26" t="s">
        <v>51</v>
      </c>
      <c r="FB83" s="2" t="s">
        <v>51</v>
      </c>
      <c r="FC83" s="2" t="s">
        <v>51</v>
      </c>
      <c r="FD83" s="4">
        <v>6</v>
      </c>
      <c r="FE83" s="4">
        <v>6</v>
      </c>
      <c r="FF83" s="4">
        <v>100</v>
      </c>
      <c r="FG83" s="3">
        <v>28</v>
      </c>
      <c r="FH83" s="3">
        <v>38</v>
      </c>
      <c r="FI83" s="3">
        <v>73.680000000000007</v>
      </c>
      <c r="FJ83" s="2" t="s">
        <v>51</v>
      </c>
      <c r="FK83" s="2" t="s">
        <v>51</v>
      </c>
      <c r="FL83" s="2" t="s">
        <v>51</v>
      </c>
      <c r="FM83" s="2" t="s">
        <v>51</v>
      </c>
      <c r="FN83" s="2" t="s">
        <v>51</v>
      </c>
      <c r="FO83" s="26" t="s">
        <v>51</v>
      </c>
      <c r="FP83" s="2" t="s">
        <v>51</v>
      </c>
      <c r="FQ83" s="2" t="s">
        <v>51</v>
      </c>
      <c r="FR83" s="6">
        <v>2</v>
      </c>
      <c r="FS83" s="2" t="s">
        <v>51</v>
      </c>
      <c r="FT83" s="4">
        <v>2</v>
      </c>
      <c r="FU83" s="4">
        <v>2</v>
      </c>
      <c r="FV83" s="4">
        <v>100</v>
      </c>
      <c r="FW83" s="2" t="s">
        <v>51</v>
      </c>
      <c r="FX83" s="2" t="s">
        <v>51</v>
      </c>
      <c r="FY83" s="26" t="s">
        <v>51</v>
      </c>
      <c r="FZ83" s="2" t="s">
        <v>51</v>
      </c>
      <c r="GA83" s="7">
        <v>0</v>
      </c>
      <c r="GB83" s="2" t="s">
        <v>51</v>
      </c>
      <c r="GC83" s="20" t="s">
        <v>51</v>
      </c>
      <c r="GD83" s="2" t="s">
        <v>51</v>
      </c>
      <c r="GE83" s="2" t="s">
        <v>51</v>
      </c>
      <c r="GF83" s="2" t="s">
        <v>51</v>
      </c>
      <c r="GG83" s="4">
        <v>0</v>
      </c>
      <c r="GH83" s="4">
        <v>4</v>
      </c>
      <c r="GI83" s="4">
        <v>0</v>
      </c>
      <c r="GJ83" s="2" t="s">
        <v>51</v>
      </c>
      <c r="GK83" s="2" t="s">
        <v>51</v>
      </c>
      <c r="GL83" s="2" t="s">
        <v>51</v>
      </c>
      <c r="GM83" s="2" t="s">
        <v>51</v>
      </c>
      <c r="GN83" s="2" t="s">
        <v>51</v>
      </c>
      <c r="GO83" s="2" t="s">
        <v>51</v>
      </c>
      <c r="GP83" s="2" t="s">
        <v>51</v>
      </c>
      <c r="GQ83" s="7">
        <v>0</v>
      </c>
      <c r="GR83" s="2" t="s">
        <v>51</v>
      </c>
      <c r="GS83" s="2" t="s">
        <v>51</v>
      </c>
      <c r="GT83" s="4">
        <v>0</v>
      </c>
      <c r="GU83" s="4">
        <v>4</v>
      </c>
      <c r="GV83" s="4">
        <v>0</v>
      </c>
      <c r="GW83" s="2" t="s">
        <v>51</v>
      </c>
      <c r="GX83" s="7">
        <v>0</v>
      </c>
      <c r="GY83" s="2" t="s">
        <v>51</v>
      </c>
      <c r="GZ83" s="2" t="s">
        <v>51</v>
      </c>
      <c r="HA83" s="20" t="s">
        <v>51</v>
      </c>
      <c r="HB83" s="2" t="s">
        <v>51</v>
      </c>
      <c r="HC83" s="2" t="s">
        <v>51</v>
      </c>
      <c r="HD83" s="2" t="s">
        <v>51</v>
      </c>
      <c r="HE83" s="2" t="s">
        <v>51</v>
      </c>
      <c r="HF83" s="2" t="s">
        <v>51</v>
      </c>
      <c r="HG83" s="4">
        <v>0</v>
      </c>
      <c r="HH83" s="4">
        <v>4</v>
      </c>
      <c r="HI83" s="4">
        <v>0</v>
      </c>
      <c r="HJ83" s="2" t="s">
        <v>51</v>
      </c>
      <c r="HK83" s="2" t="s">
        <v>51</v>
      </c>
      <c r="HL83" s="8">
        <v>2</v>
      </c>
      <c r="HM83" s="20" t="s">
        <v>51</v>
      </c>
      <c r="HN83" s="2" t="s">
        <v>51</v>
      </c>
      <c r="HO83" s="26" t="s">
        <v>51</v>
      </c>
      <c r="HP83" s="2" t="s">
        <v>51</v>
      </c>
      <c r="HQ83" s="2" t="s">
        <v>51</v>
      </c>
      <c r="HR83" s="2" t="s">
        <v>51</v>
      </c>
      <c r="HS83" s="2" t="s">
        <v>51</v>
      </c>
      <c r="HT83" s="4">
        <v>2</v>
      </c>
      <c r="HU83" s="4">
        <v>6</v>
      </c>
      <c r="HV83" s="4">
        <v>33.33</v>
      </c>
      <c r="HW83" s="3">
        <v>4</v>
      </c>
      <c r="HX83" s="3">
        <v>20</v>
      </c>
      <c r="HY83" s="3">
        <v>20</v>
      </c>
      <c r="HZ83" s="26" t="s">
        <v>51</v>
      </c>
      <c r="IA83" s="2" t="s">
        <v>51</v>
      </c>
      <c r="IB83" s="2" t="s">
        <v>51</v>
      </c>
      <c r="IC83" s="2" t="s">
        <v>51</v>
      </c>
      <c r="ID83" s="2" t="s">
        <v>51</v>
      </c>
      <c r="IE83" s="6">
        <v>2</v>
      </c>
      <c r="IF83" s="2" t="s">
        <v>51</v>
      </c>
      <c r="IG83" s="20" t="s">
        <v>51</v>
      </c>
      <c r="IH83" s="2" t="s">
        <v>51</v>
      </c>
      <c r="II83" s="2" t="s">
        <v>51</v>
      </c>
      <c r="IJ83" s="4">
        <v>2</v>
      </c>
      <c r="IK83" s="4">
        <v>2</v>
      </c>
      <c r="IL83" s="4">
        <v>100</v>
      </c>
      <c r="IM83" s="2" t="s">
        <v>51</v>
      </c>
      <c r="IN83" s="2" t="s">
        <v>51</v>
      </c>
      <c r="IO83" s="2" t="s">
        <v>51</v>
      </c>
      <c r="IP83" s="7">
        <v>0</v>
      </c>
      <c r="IQ83" s="26" t="s">
        <v>51</v>
      </c>
      <c r="IR83" s="20" t="s">
        <v>51</v>
      </c>
      <c r="IS83" s="2" t="s">
        <v>51</v>
      </c>
      <c r="IT83" s="2" t="s">
        <v>51</v>
      </c>
      <c r="IU83" s="2" t="s">
        <v>51</v>
      </c>
      <c r="IV83" s="2" t="s">
        <v>51</v>
      </c>
      <c r="IW83" s="4">
        <v>0</v>
      </c>
      <c r="IX83" s="4">
        <v>4</v>
      </c>
      <c r="IY83" s="4">
        <v>0</v>
      </c>
      <c r="IZ83" s="2" t="s">
        <v>51</v>
      </c>
      <c r="JA83" s="2" t="s">
        <v>51</v>
      </c>
      <c r="JB83" s="20" t="s">
        <v>51</v>
      </c>
      <c r="JC83" s="2" t="s">
        <v>51</v>
      </c>
      <c r="JD83" s="2" t="s">
        <v>51</v>
      </c>
      <c r="JE83" s="26" t="s">
        <v>51</v>
      </c>
      <c r="JF83" s="2" t="s">
        <v>51</v>
      </c>
      <c r="JG83" s="8">
        <v>3</v>
      </c>
      <c r="JH83" s="2" t="s">
        <v>51</v>
      </c>
      <c r="JI83" s="2" t="s">
        <v>51</v>
      </c>
      <c r="JJ83" s="4">
        <v>3</v>
      </c>
      <c r="JK83" s="4">
        <v>6</v>
      </c>
      <c r="JL83" s="4">
        <v>50</v>
      </c>
      <c r="JM83" s="3">
        <v>5</v>
      </c>
      <c r="JN83" s="3">
        <v>12</v>
      </c>
      <c r="JO83" s="3">
        <v>41.67</v>
      </c>
      <c r="JP83" s="1">
        <v>61</v>
      </c>
      <c r="JQ83" s="1">
        <v>100</v>
      </c>
      <c r="JR83" s="1">
        <v>61</v>
      </c>
    </row>
    <row r="84" spans="1:278" ht="16.350000000000001" customHeight="1" x14ac:dyDescent="0.25">
      <c r="A84" s="1">
        <v>830</v>
      </c>
      <c r="B84" s="2" t="s">
        <v>571</v>
      </c>
      <c r="C84" s="2" t="s">
        <v>514</v>
      </c>
      <c r="D84" s="2" t="s">
        <v>551</v>
      </c>
      <c r="E84" s="20" t="s">
        <v>1215</v>
      </c>
      <c r="F84" s="2" t="s">
        <v>1112</v>
      </c>
      <c r="G84" s="6">
        <v>2</v>
      </c>
      <c r="H84" s="2" t="s">
        <v>51</v>
      </c>
      <c r="I84" s="2" t="s">
        <v>51</v>
      </c>
      <c r="J84" s="20" t="s">
        <v>51</v>
      </c>
      <c r="K84" s="26" t="s">
        <v>51</v>
      </c>
      <c r="L84" s="2" t="s">
        <v>51</v>
      </c>
      <c r="M84" s="4">
        <v>2</v>
      </c>
      <c r="N84" s="4">
        <v>2</v>
      </c>
      <c r="O84" s="4">
        <v>100</v>
      </c>
      <c r="P84" s="20" t="s">
        <v>51</v>
      </c>
      <c r="Q84" s="2" t="s">
        <v>51</v>
      </c>
      <c r="R84" s="2" t="s">
        <v>51</v>
      </c>
      <c r="S84" s="2" t="s">
        <v>51</v>
      </c>
      <c r="T84" s="6">
        <v>2</v>
      </c>
      <c r="U84" s="26" t="s">
        <v>51</v>
      </c>
      <c r="V84" s="4">
        <v>2</v>
      </c>
      <c r="W84" s="4">
        <v>2</v>
      </c>
      <c r="X84" s="4">
        <v>100</v>
      </c>
      <c r="Y84" s="6">
        <v>2</v>
      </c>
      <c r="Z84" s="24" t="s">
        <v>51</v>
      </c>
      <c r="AA84" s="24" t="s">
        <v>51</v>
      </c>
      <c r="AB84" s="24" t="s">
        <v>51</v>
      </c>
      <c r="AC84" s="24" t="s">
        <v>51</v>
      </c>
      <c r="AD84" s="24" t="s">
        <v>51</v>
      </c>
      <c r="AE84" s="4">
        <v>2</v>
      </c>
      <c r="AF84" s="4">
        <v>2</v>
      </c>
      <c r="AG84" s="4">
        <v>100</v>
      </c>
      <c r="AH84" s="2" t="s">
        <v>51</v>
      </c>
      <c r="AI84" s="6">
        <v>2</v>
      </c>
      <c r="AJ84" s="26" t="s">
        <v>51</v>
      </c>
      <c r="AK84" s="2" t="s">
        <v>51</v>
      </c>
      <c r="AL84" s="2" t="s">
        <v>51</v>
      </c>
      <c r="AM84" s="20" t="s">
        <v>51</v>
      </c>
      <c r="AN84" s="4">
        <v>2</v>
      </c>
      <c r="AO84" s="4">
        <v>2</v>
      </c>
      <c r="AP84" s="4">
        <v>100</v>
      </c>
      <c r="AQ84" s="2" t="s">
        <v>51</v>
      </c>
      <c r="AR84" s="6">
        <v>2</v>
      </c>
      <c r="AS84" s="20" t="s">
        <v>51</v>
      </c>
      <c r="AT84" s="2" t="s">
        <v>51</v>
      </c>
      <c r="AU84" s="2" t="s">
        <v>51</v>
      </c>
      <c r="AV84" s="2" t="s">
        <v>51</v>
      </c>
      <c r="AW84" s="4">
        <v>2</v>
      </c>
      <c r="AX84" s="4">
        <v>2</v>
      </c>
      <c r="AY84" s="4">
        <v>100</v>
      </c>
      <c r="AZ84" s="20" t="s">
        <v>51</v>
      </c>
      <c r="BA84" s="2" t="s">
        <v>51</v>
      </c>
      <c r="BB84" s="2" t="s">
        <v>51</v>
      </c>
      <c r="BC84" s="2" t="s">
        <v>51</v>
      </c>
      <c r="BD84" s="6">
        <v>4</v>
      </c>
      <c r="BE84" s="26" t="s">
        <v>51</v>
      </c>
      <c r="BF84" s="4">
        <v>4</v>
      </c>
      <c r="BG84" s="4">
        <v>4</v>
      </c>
      <c r="BH84" s="4">
        <v>100</v>
      </c>
      <c r="BI84" s="2" t="s">
        <v>51</v>
      </c>
      <c r="BJ84" s="6">
        <v>4</v>
      </c>
      <c r="BK84" s="2" t="s">
        <v>51</v>
      </c>
      <c r="BL84" s="2" t="s">
        <v>51</v>
      </c>
      <c r="BM84" s="2" t="s">
        <v>51</v>
      </c>
      <c r="BN84" s="2" t="s">
        <v>51</v>
      </c>
      <c r="BO84" s="4">
        <v>4</v>
      </c>
      <c r="BP84" s="4">
        <v>4</v>
      </c>
      <c r="BQ84" s="4">
        <v>100</v>
      </c>
      <c r="BR84" s="20" t="s">
        <v>51</v>
      </c>
      <c r="BS84" s="26" t="s">
        <v>51</v>
      </c>
      <c r="BT84" s="6">
        <v>4</v>
      </c>
      <c r="BU84" s="2" t="s">
        <v>51</v>
      </c>
      <c r="BV84" s="2" t="s">
        <v>51</v>
      </c>
      <c r="BW84" s="2" t="s">
        <v>51</v>
      </c>
      <c r="BX84" s="4">
        <v>4</v>
      </c>
      <c r="BY84" s="4">
        <v>4</v>
      </c>
      <c r="BZ84" s="4">
        <v>100</v>
      </c>
      <c r="CA84" s="26" t="s">
        <v>51</v>
      </c>
      <c r="CB84" s="2" t="s">
        <v>51</v>
      </c>
      <c r="CC84" s="2" t="s">
        <v>51</v>
      </c>
      <c r="CD84" s="6">
        <v>4</v>
      </c>
      <c r="CE84" s="20" t="s">
        <v>51</v>
      </c>
      <c r="CF84" s="2" t="s">
        <v>51</v>
      </c>
      <c r="CG84" s="4">
        <v>4</v>
      </c>
      <c r="CH84" s="4">
        <v>4</v>
      </c>
      <c r="CI84" s="4">
        <v>100</v>
      </c>
      <c r="CJ84" s="2" t="s">
        <v>51</v>
      </c>
      <c r="CK84" s="2" t="s">
        <v>51</v>
      </c>
      <c r="CL84" s="2" t="s">
        <v>51</v>
      </c>
      <c r="CM84" s="2" t="s">
        <v>51</v>
      </c>
      <c r="CN84" s="6">
        <v>4</v>
      </c>
      <c r="CO84" s="2" t="s">
        <v>51</v>
      </c>
      <c r="CP84" s="4">
        <v>4</v>
      </c>
      <c r="CQ84" s="4">
        <v>4</v>
      </c>
      <c r="CR84" s="4">
        <v>100</v>
      </c>
      <c r="CS84" s="3">
        <v>30</v>
      </c>
      <c r="CT84" s="3">
        <v>30</v>
      </c>
      <c r="CU84" s="3">
        <v>100</v>
      </c>
      <c r="CV84" s="2" t="s">
        <v>51</v>
      </c>
      <c r="CW84" s="2" t="s">
        <v>51</v>
      </c>
      <c r="CX84" s="2" t="s">
        <v>51</v>
      </c>
      <c r="CY84" s="20" t="s">
        <v>51</v>
      </c>
      <c r="CZ84" s="26" t="s">
        <v>51</v>
      </c>
      <c r="DA84" s="6">
        <v>4</v>
      </c>
      <c r="DB84" s="4">
        <v>4</v>
      </c>
      <c r="DC84" s="4">
        <v>4</v>
      </c>
      <c r="DD84" s="4">
        <v>100</v>
      </c>
      <c r="DE84" s="2" t="s">
        <v>51</v>
      </c>
      <c r="DF84" s="20" t="s">
        <v>51</v>
      </c>
      <c r="DG84" s="2" t="s">
        <v>51</v>
      </c>
      <c r="DH84" s="2" t="s">
        <v>51</v>
      </c>
      <c r="DI84" s="2" t="s">
        <v>51</v>
      </c>
      <c r="DJ84" s="6">
        <v>4</v>
      </c>
      <c r="DK84" s="4">
        <v>4</v>
      </c>
      <c r="DL84" s="4">
        <v>4</v>
      </c>
      <c r="DM84" s="4">
        <v>100</v>
      </c>
      <c r="DN84" s="2" t="s">
        <v>51</v>
      </c>
      <c r="DO84" s="6">
        <v>6</v>
      </c>
      <c r="DP84" s="2" t="s">
        <v>51</v>
      </c>
      <c r="DQ84" s="26" t="s">
        <v>51</v>
      </c>
      <c r="DR84" s="2" t="s">
        <v>51</v>
      </c>
      <c r="DS84" s="2" t="s">
        <v>51</v>
      </c>
      <c r="DT84" s="4">
        <v>6</v>
      </c>
      <c r="DU84" s="4">
        <v>6</v>
      </c>
      <c r="DV84" s="4">
        <v>100</v>
      </c>
      <c r="DW84" s="2" t="s">
        <v>51</v>
      </c>
      <c r="DX84" s="7">
        <v>0</v>
      </c>
      <c r="DY84" s="26" t="s">
        <v>51</v>
      </c>
      <c r="DZ84" s="2" t="s">
        <v>51</v>
      </c>
      <c r="EA84" s="2" t="s">
        <v>51</v>
      </c>
      <c r="EB84" s="2" t="s">
        <v>51</v>
      </c>
      <c r="EC84" s="4">
        <v>0</v>
      </c>
      <c r="ED84" s="4">
        <v>6</v>
      </c>
      <c r="EE84" s="4">
        <v>0</v>
      </c>
      <c r="EF84" s="6">
        <v>6</v>
      </c>
      <c r="EG84" s="2" t="s">
        <v>51</v>
      </c>
      <c r="EH84" s="2" t="s">
        <v>51</v>
      </c>
      <c r="EI84" s="2" t="s">
        <v>51</v>
      </c>
      <c r="EJ84" s="20" t="s">
        <v>51</v>
      </c>
      <c r="EK84" s="26" t="s">
        <v>51</v>
      </c>
      <c r="EL84" s="4">
        <v>6</v>
      </c>
      <c r="EM84" s="4">
        <v>6</v>
      </c>
      <c r="EN84" s="4">
        <v>100</v>
      </c>
      <c r="EO84" s="26" t="s">
        <v>51</v>
      </c>
      <c r="EP84" s="2" t="s">
        <v>51</v>
      </c>
      <c r="EQ84" s="2" t="s">
        <v>51</v>
      </c>
      <c r="ER84" s="20" t="s">
        <v>51</v>
      </c>
      <c r="ES84" s="6">
        <v>6</v>
      </c>
      <c r="ET84" s="2" t="s">
        <v>51</v>
      </c>
      <c r="EU84" s="4">
        <v>6</v>
      </c>
      <c r="EV84" s="4">
        <v>6</v>
      </c>
      <c r="EW84" s="4">
        <v>100</v>
      </c>
      <c r="EX84" s="2" t="s">
        <v>51</v>
      </c>
      <c r="EY84" s="2" t="s">
        <v>51</v>
      </c>
      <c r="EZ84" s="26" t="s">
        <v>51</v>
      </c>
      <c r="FA84" s="8">
        <v>2</v>
      </c>
      <c r="FB84" s="2" t="s">
        <v>51</v>
      </c>
      <c r="FC84" s="20" t="s">
        <v>51</v>
      </c>
      <c r="FD84" s="4">
        <v>2</v>
      </c>
      <c r="FE84" s="4">
        <v>6</v>
      </c>
      <c r="FF84" s="4">
        <v>33.33</v>
      </c>
      <c r="FG84" s="3">
        <v>28</v>
      </c>
      <c r="FH84" s="3">
        <v>38</v>
      </c>
      <c r="FI84" s="3">
        <v>73.680000000000007</v>
      </c>
      <c r="FJ84" s="26" t="s">
        <v>51</v>
      </c>
      <c r="FK84" s="2" t="s">
        <v>51</v>
      </c>
      <c r="FL84" s="20" t="s">
        <v>51</v>
      </c>
      <c r="FM84" s="2" t="s">
        <v>51</v>
      </c>
      <c r="FN84" s="6">
        <v>2</v>
      </c>
      <c r="FO84" s="2" t="s">
        <v>51</v>
      </c>
      <c r="FP84" s="2" t="s">
        <v>51</v>
      </c>
      <c r="FQ84" s="2" t="s">
        <v>51</v>
      </c>
      <c r="FR84" s="2" t="s">
        <v>51</v>
      </c>
      <c r="FS84" s="2" t="s">
        <v>51</v>
      </c>
      <c r="FT84" s="4">
        <v>2</v>
      </c>
      <c r="FU84" s="4">
        <v>2</v>
      </c>
      <c r="FV84" s="4">
        <v>100</v>
      </c>
      <c r="FW84" s="2" t="s">
        <v>51</v>
      </c>
      <c r="FX84" s="7">
        <v>0</v>
      </c>
      <c r="FY84" s="2" t="s">
        <v>51</v>
      </c>
      <c r="FZ84" s="2" t="s">
        <v>51</v>
      </c>
      <c r="GA84" s="2" t="s">
        <v>51</v>
      </c>
      <c r="GB84" s="2" t="s">
        <v>51</v>
      </c>
      <c r="GC84" s="20" t="s">
        <v>51</v>
      </c>
      <c r="GD84" s="2" t="s">
        <v>51</v>
      </c>
      <c r="GE84" s="2" t="s">
        <v>51</v>
      </c>
      <c r="GF84" s="2" t="s">
        <v>51</v>
      </c>
      <c r="GG84" s="4">
        <v>0</v>
      </c>
      <c r="GH84" s="4">
        <v>4</v>
      </c>
      <c r="GI84" s="4">
        <v>0</v>
      </c>
      <c r="GJ84" s="7">
        <v>0</v>
      </c>
      <c r="GK84" s="2" t="s">
        <v>51</v>
      </c>
      <c r="GL84" s="2" t="s">
        <v>51</v>
      </c>
      <c r="GM84" s="26" t="s">
        <v>51</v>
      </c>
      <c r="GN84" s="2" t="s">
        <v>51</v>
      </c>
      <c r="GO84" s="2" t="s">
        <v>51</v>
      </c>
      <c r="GP84" s="2" t="s">
        <v>51</v>
      </c>
      <c r="GQ84" s="2" t="s">
        <v>51</v>
      </c>
      <c r="GR84" s="2" t="s">
        <v>51</v>
      </c>
      <c r="GS84" s="2" t="s">
        <v>51</v>
      </c>
      <c r="GT84" s="4">
        <v>0</v>
      </c>
      <c r="GU84" s="4">
        <v>4</v>
      </c>
      <c r="GV84" s="4">
        <v>0</v>
      </c>
      <c r="GW84" s="7">
        <v>0</v>
      </c>
      <c r="GX84" s="2" t="s">
        <v>51</v>
      </c>
      <c r="GY84" s="2" t="s">
        <v>51</v>
      </c>
      <c r="GZ84" s="2" t="s">
        <v>51</v>
      </c>
      <c r="HA84" s="26" t="s">
        <v>51</v>
      </c>
      <c r="HB84" s="2" t="s">
        <v>51</v>
      </c>
      <c r="HC84" s="2" t="s">
        <v>51</v>
      </c>
      <c r="HD84" s="2" t="s">
        <v>51</v>
      </c>
      <c r="HE84" s="2" t="s">
        <v>51</v>
      </c>
      <c r="HF84" s="2" t="s">
        <v>51</v>
      </c>
      <c r="HG84" s="4">
        <v>0</v>
      </c>
      <c r="HH84" s="4">
        <v>4</v>
      </c>
      <c r="HI84" s="4">
        <v>0</v>
      </c>
      <c r="HJ84" s="2" t="s">
        <v>51</v>
      </c>
      <c r="HK84" s="2" t="s">
        <v>51</v>
      </c>
      <c r="HL84" s="2" t="s">
        <v>51</v>
      </c>
      <c r="HM84" s="2" t="s">
        <v>51</v>
      </c>
      <c r="HN84" s="2" t="s">
        <v>51</v>
      </c>
      <c r="HO84" s="6">
        <v>6</v>
      </c>
      <c r="HP84" s="2" t="s">
        <v>51</v>
      </c>
      <c r="HQ84" s="2" t="s">
        <v>51</v>
      </c>
      <c r="HR84" s="26" t="s">
        <v>51</v>
      </c>
      <c r="HS84" s="2" t="s">
        <v>51</v>
      </c>
      <c r="HT84" s="4">
        <v>6</v>
      </c>
      <c r="HU84" s="4">
        <v>6</v>
      </c>
      <c r="HV84" s="4">
        <v>100</v>
      </c>
      <c r="HW84" s="3">
        <v>8</v>
      </c>
      <c r="HX84" s="3">
        <v>20</v>
      </c>
      <c r="HY84" s="3">
        <v>40</v>
      </c>
      <c r="HZ84" s="2" t="s">
        <v>51</v>
      </c>
      <c r="IA84" s="2" t="s">
        <v>51</v>
      </c>
      <c r="IB84" s="26" t="s">
        <v>51</v>
      </c>
      <c r="IC84" s="2" t="s">
        <v>51</v>
      </c>
      <c r="ID84" s="2" t="s">
        <v>51</v>
      </c>
      <c r="IE84" s="6">
        <v>2</v>
      </c>
      <c r="IF84" s="2" t="s">
        <v>51</v>
      </c>
      <c r="IG84" s="2" t="s">
        <v>51</v>
      </c>
      <c r="IH84" s="2" t="s">
        <v>51</v>
      </c>
      <c r="II84" s="2" t="s">
        <v>51</v>
      </c>
      <c r="IJ84" s="4">
        <v>2</v>
      </c>
      <c r="IK84" s="4">
        <v>2</v>
      </c>
      <c r="IL84" s="4">
        <v>100</v>
      </c>
      <c r="IM84" s="2" t="s">
        <v>51</v>
      </c>
      <c r="IN84" s="2" t="s">
        <v>51</v>
      </c>
      <c r="IO84" s="2" t="s">
        <v>51</v>
      </c>
      <c r="IP84" s="2" t="s">
        <v>51</v>
      </c>
      <c r="IQ84" s="2" t="s">
        <v>51</v>
      </c>
      <c r="IR84" s="7">
        <v>0</v>
      </c>
      <c r="IS84" s="20" t="s">
        <v>51</v>
      </c>
      <c r="IT84" s="2" t="s">
        <v>51</v>
      </c>
      <c r="IU84" s="2" t="s">
        <v>51</v>
      </c>
      <c r="IV84" s="26" t="s">
        <v>51</v>
      </c>
      <c r="IW84" s="4">
        <v>0</v>
      </c>
      <c r="IX84" s="4">
        <v>4</v>
      </c>
      <c r="IY84" s="4">
        <v>0</v>
      </c>
      <c r="IZ84" s="2" t="s">
        <v>51</v>
      </c>
      <c r="JA84" s="6">
        <v>6</v>
      </c>
      <c r="JB84" s="2" t="s">
        <v>51</v>
      </c>
      <c r="JC84" s="2" t="s">
        <v>51</v>
      </c>
      <c r="JD84" s="2" t="s">
        <v>51</v>
      </c>
      <c r="JE84" s="2" t="s">
        <v>51</v>
      </c>
      <c r="JF84" s="2" t="s">
        <v>51</v>
      </c>
      <c r="JG84" s="20" t="s">
        <v>51</v>
      </c>
      <c r="JH84" s="26" t="s">
        <v>51</v>
      </c>
      <c r="JI84" s="2" t="s">
        <v>51</v>
      </c>
      <c r="JJ84" s="4">
        <v>6</v>
      </c>
      <c r="JK84" s="4">
        <v>6</v>
      </c>
      <c r="JL84" s="4">
        <v>100</v>
      </c>
      <c r="JM84" s="3">
        <v>8</v>
      </c>
      <c r="JN84" s="3">
        <v>12</v>
      </c>
      <c r="JO84" s="3">
        <v>66.67</v>
      </c>
      <c r="JP84" s="1">
        <v>74</v>
      </c>
      <c r="JQ84" s="1">
        <v>100</v>
      </c>
      <c r="JR84" s="1">
        <v>74</v>
      </c>
    </row>
    <row r="85" spans="1:278" ht="16.350000000000001" customHeight="1" x14ac:dyDescent="0.25">
      <c r="A85" s="1">
        <v>808</v>
      </c>
      <c r="B85" s="2" t="s">
        <v>565</v>
      </c>
      <c r="C85" s="2" t="s">
        <v>566</v>
      </c>
      <c r="D85" s="2" t="s">
        <v>55</v>
      </c>
      <c r="E85" s="20" t="s">
        <v>1193</v>
      </c>
      <c r="F85" s="2" t="s">
        <v>1119</v>
      </c>
      <c r="G85" s="20" t="s">
        <v>51</v>
      </c>
      <c r="H85" s="2" t="s">
        <v>51</v>
      </c>
      <c r="I85" s="2" t="s">
        <v>51</v>
      </c>
      <c r="J85" s="26" t="s">
        <v>51</v>
      </c>
      <c r="K85" s="2" t="s">
        <v>51</v>
      </c>
      <c r="L85" s="6">
        <v>2</v>
      </c>
      <c r="M85" s="4">
        <v>2</v>
      </c>
      <c r="N85" s="4">
        <v>2</v>
      </c>
      <c r="O85" s="4">
        <v>100</v>
      </c>
      <c r="P85" s="6">
        <v>2</v>
      </c>
      <c r="Q85" s="2" t="s">
        <v>51</v>
      </c>
      <c r="R85" s="2" t="s">
        <v>51</v>
      </c>
      <c r="S85" s="2" t="s">
        <v>51</v>
      </c>
      <c r="T85" s="20" t="s">
        <v>51</v>
      </c>
      <c r="U85" s="2" t="s">
        <v>51</v>
      </c>
      <c r="V85" s="4">
        <v>2</v>
      </c>
      <c r="W85" s="4">
        <v>2</v>
      </c>
      <c r="X85" s="4">
        <v>100</v>
      </c>
      <c r="Y85" s="6">
        <v>2</v>
      </c>
      <c r="Z85" s="24" t="s">
        <v>51</v>
      </c>
      <c r="AA85" s="25" t="s">
        <v>51</v>
      </c>
      <c r="AB85" s="24" t="s">
        <v>51</v>
      </c>
      <c r="AC85" s="24" t="s">
        <v>51</v>
      </c>
      <c r="AD85" s="24" t="s">
        <v>51</v>
      </c>
      <c r="AE85" s="4">
        <v>2</v>
      </c>
      <c r="AF85" s="4">
        <v>2</v>
      </c>
      <c r="AG85" s="4">
        <v>100</v>
      </c>
      <c r="AH85" s="20" t="s">
        <v>51</v>
      </c>
      <c r="AI85" s="2" t="s">
        <v>51</v>
      </c>
      <c r="AJ85" s="2" t="s">
        <v>51</v>
      </c>
      <c r="AK85" s="2" t="s">
        <v>51</v>
      </c>
      <c r="AL85" s="2" t="s">
        <v>51</v>
      </c>
      <c r="AM85" s="6">
        <v>2</v>
      </c>
      <c r="AN85" s="4">
        <v>2</v>
      </c>
      <c r="AO85" s="4">
        <v>2</v>
      </c>
      <c r="AP85" s="4">
        <v>100</v>
      </c>
      <c r="AQ85" s="6">
        <v>2</v>
      </c>
      <c r="AR85" s="2" t="s">
        <v>51</v>
      </c>
      <c r="AS85" s="26" t="s">
        <v>51</v>
      </c>
      <c r="AT85" s="2" t="s">
        <v>51</v>
      </c>
      <c r="AU85" s="2" t="s">
        <v>51</v>
      </c>
      <c r="AV85" s="2" t="s">
        <v>51</v>
      </c>
      <c r="AW85" s="4">
        <v>2</v>
      </c>
      <c r="AX85" s="4">
        <v>2</v>
      </c>
      <c r="AY85" s="4">
        <v>100</v>
      </c>
      <c r="AZ85" s="26" t="s">
        <v>51</v>
      </c>
      <c r="BA85" s="20" t="s">
        <v>51</v>
      </c>
      <c r="BB85" s="2" t="s">
        <v>51</v>
      </c>
      <c r="BC85" s="2" t="s">
        <v>51</v>
      </c>
      <c r="BD85" s="6">
        <v>4</v>
      </c>
      <c r="BE85" s="2" t="s">
        <v>51</v>
      </c>
      <c r="BF85" s="4">
        <v>4</v>
      </c>
      <c r="BG85" s="4">
        <v>4</v>
      </c>
      <c r="BH85" s="4">
        <v>100</v>
      </c>
      <c r="BI85" s="2" t="s">
        <v>51</v>
      </c>
      <c r="BJ85" s="26" t="s">
        <v>51</v>
      </c>
      <c r="BK85" s="2" t="s">
        <v>51</v>
      </c>
      <c r="BL85" s="2" t="s">
        <v>51</v>
      </c>
      <c r="BM85" s="6">
        <v>4</v>
      </c>
      <c r="BN85" s="2" t="s">
        <v>51</v>
      </c>
      <c r="BO85" s="4">
        <v>4</v>
      </c>
      <c r="BP85" s="4">
        <v>4</v>
      </c>
      <c r="BQ85" s="4">
        <v>100</v>
      </c>
      <c r="BR85" s="26" t="s">
        <v>51</v>
      </c>
      <c r="BS85" s="2" t="s">
        <v>51</v>
      </c>
      <c r="BT85" s="2" t="s">
        <v>51</v>
      </c>
      <c r="BU85" s="2" t="s">
        <v>51</v>
      </c>
      <c r="BV85" s="2" t="s">
        <v>51</v>
      </c>
      <c r="BW85" s="6">
        <v>4</v>
      </c>
      <c r="BX85" s="4">
        <v>4</v>
      </c>
      <c r="BY85" s="4">
        <v>4</v>
      </c>
      <c r="BZ85" s="4">
        <v>100</v>
      </c>
      <c r="CA85" s="2" t="s">
        <v>51</v>
      </c>
      <c r="CB85" s="2" t="s">
        <v>51</v>
      </c>
      <c r="CC85" s="2" t="s">
        <v>51</v>
      </c>
      <c r="CD85" s="6">
        <v>4</v>
      </c>
      <c r="CE85" s="26" t="s">
        <v>51</v>
      </c>
      <c r="CF85" s="20" t="s">
        <v>51</v>
      </c>
      <c r="CG85" s="4">
        <v>4</v>
      </c>
      <c r="CH85" s="4">
        <v>4</v>
      </c>
      <c r="CI85" s="4">
        <v>100</v>
      </c>
      <c r="CJ85" s="6">
        <v>4</v>
      </c>
      <c r="CK85" s="2" t="s">
        <v>51</v>
      </c>
      <c r="CL85" s="2" t="s">
        <v>51</v>
      </c>
      <c r="CM85" s="2" t="s">
        <v>51</v>
      </c>
      <c r="CN85" s="26" t="s">
        <v>51</v>
      </c>
      <c r="CO85" s="20" t="s">
        <v>51</v>
      </c>
      <c r="CP85" s="4">
        <v>4</v>
      </c>
      <c r="CQ85" s="4">
        <v>4</v>
      </c>
      <c r="CR85" s="4">
        <v>100</v>
      </c>
      <c r="CS85" s="3">
        <v>30</v>
      </c>
      <c r="CT85" s="3">
        <v>30</v>
      </c>
      <c r="CU85" s="3">
        <v>100</v>
      </c>
      <c r="CV85" s="20" t="s">
        <v>51</v>
      </c>
      <c r="CW85" s="6">
        <v>4</v>
      </c>
      <c r="CX85" s="2" t="s">
        <v>51</v>
      </c>
      <c r="CY85" s="26" t="s">
        <v>51</v>
      </c>
      <c r="CZ85" s="2" t="s">
        <v>51</v>
      </c>
      <c r="DA85" s="2" t="s">
        <v>51</v>
      </c>
      <c r="DB85" s="4">
        <v>4</v>
      </c>
      <c r="DC85" s="4">
        <v>4</v>
      </c>
      <c r="DD85" s="4">
        <v>100</v>
      </c>
      <c r="DE85" s="7">
        <v>0</v>
      </c>
      <c r="DF85" s="26" t="s">
        <v>51</v>
      </c>
      <c r="DG85" s="2" t="s">
        <v>51</v>
      </c>
      <c r="DH85" s="2" t="s">
        <v>51</v>
      </c>
      <c r="DI85" s="2" t="s">
        <v>51</v>
      </c>
      <c r="DJ85" s="20" t="s">
        <v>51</v>
      </c>
      <c r="DK85" s="4">
        <v>0</v>
      </c>
      <c r="DL85" s="4">
        <v>4</v>
      </c>
      <c r="DM85" s="4">
        <v>0</v>
      </c>
      <c r="DN85" s="2" t="s">
        <v>51</v>
      </c>
      <c r="DO85" s="6">
        <v>6</v>
      </c>
      <c r="DP85" s="2" t="s">
        <v>51</v>
      </c>
      <c r="DQ85" s="20" t="s">
        <v>51</v>
      </c>
      <c r="DR85" s="2" t="s">
        <v>51</v>
      </c>
      <c r="DS85" s="2" t="s">
        <v>51</v>
      </c>
      <c r="DT85" s="4">
        <v>6</v>
      </c>
      <c r="DU85" s="4">
        <v>6</v>
      </c>
      <c r="DV85" s="4">
        <v>100</v>
      </c>
      <c r="DW85" s="2" t="s">
        <v>51</v>
      </c>
      <c r="DX85" s="6">
        <v>6</v>
      </c>
      <c r="DY85" s="2" t="s">
        <v>51</v>
      </c>
      <c r="DZ85" s="2" t="s">
        <v>51</v>
      </c>
      <c r="EA85" s="2" t="s">
        <v>51</v>
      </c>
      <c r="EB85" s="2" t="s">
        <v>51</v>
      </c>
      <c r="EC85" s="4">
        <v>6</v>
      </c>
      <c r="ED85" s="4">
        <v>6</v>
      </c>
      <c r="EE85" s="4">
        <v>100</v>
      </c>
      <c r="EF85" s="20" t="s">
        <v>51</v>
      </c>
      <c r="EG85" s="7">
        <v>0</v>
      </c>
      <c r="EH85" s="2" t="s">
        <v>51</v>
      </c>
      <c r="EI85" s="2" t="s">
        <v>51</v>
      </c>
      <c r="EJ85" s="26" t="s">
        <v>51</v>
      </c>
      <c r="EK85" s="2" t="s">
        <v>51</v>
      </c>
      <c r="EL85" s="4">
        <v>0</v>
      </c>
      <c r="EM85" s="4">
        <v>6</v>
      </c>
      <c r="EN85" s="4">
        <v>0</v>
      </c>
      <c r="EO85" s="2" t="s">
        <v>51</v>
      </c>
      <c r="EP85" s="2" t="s">
        <v>51</v>
      </c>
      <c r="EQ85" s="2" t="s">
        <v>51</v>
      </c>
      <c r="ER85" s="6">
        <v>6</v>
      </c>
      <c r="ES85" s="20" t="s">
        <v>51</v>
      </c>
      <c r="ET85" s="2" t="s">
        <v>51</v>
      </c>
      <c r="EU85" s="4">
        <v>6</v>
      </c>
      <c r="EV85" s="4">
        <v>6</v>
      </c>
      <c r="EW85" s="4">
        <v>100</v>
      </c>
      <c r="EX85" s="20" t="s">
        <v>51</v>
      </c>
      <c r="EY85" s="2" t="s">
        <v>51</v>
      </c>
      <c r="EZ85" s="2" t="s">
        <v>51</v>
      </c>
      <c r="FA85" s="2" t="s">
        <v>51</v>
      </c>
      <c r="FB85" s="6">
        <v>6</v>
      </c>
      <c r="FC85" s="26" t="s">
        <v>51</v>
      </c>
      <c r="FD85" s="4">
        <v>6</v>
      </c>
      <c r="FE85" s="4">
        <v>6</v>
      </c>
      <c r="FF85" s="4">
        <v>100</v>
      </c>
      <c r="FG85" s="3">
        <v>28</v>
      </c>
      <c r="FH85" s="3">
        <v>38</v>
      </c>
      <c r="FI85" s="3">
        <v>73.680000000000007</v>
      </c>
      <c r="FJ85" s="2" t="s">
        <v>51</v>
      </c>
      <c r="FK85" s="2" t="s">
        <v>51</v>
      </c>
      <c r="FL85" s="26" t="s">
        <v>51</v>
      </c>
      <c r="FM85" s="2" t="s">
        <v>51</v>
      </c>
      <c r="FN85" s="2" t="s">
        <v>51</v>
      </c>
      <c r="FO85" s="6">
        <v>2</v>
      </c>
      <c r="FP85" s="2" t="s">
        <v>51</v>
      </c>
      <c r="FQ85" s="2" t="s">
        <v>51</v>
      </c>
      <c r="FR85" s="2" t="s">
        <v>51</v>
      </c>
      <c r="FS85" s="2" t="s">
        <v>51</v>
      </c>
      <c r="FT85" s="4">
        <v>2</v>
      </c>
      <c r="FU85" s="4">
        <v>2</v>
      </c>
      <c r="FV85" s="4">
        <v>100</v>
      </c>
      <c r="FW85" s="2" t="s">
        <v>51</v>
      </c>
      <c r="FX85" s="2" t="s">
        <v>51</v>
      </c>
      <c r="FY85" s="7">
        <v>0</v>
      </c>
      <c r="FZ85" s="2" t="s">
        <v>51</v>
      </c>
      <c r="GA85" s="2" t="s">
        <v>51</v>
      </c>
      <c r="GB85" s="2" t="s">
        <v>51</v>
      </c>
      <c r="GC85" s="26" t="s">
        <v>51</v>
      </c>
      <c r="GD85" s="2" t="s">
        <v>51</v>
      </c>
      <c r="GE85" s="2" t="s">
        <v>51</v>
      </c>
      <c r="GF85" s="2" t="s">
        <v>51</v>
      </c>
      <c r="GG85" s="4">
        <v>0</v>
      </c>
      <c r="GH85" s="4">
        <v>4</v>
      </c>
      <c r="GI85" s="4">
        <v>0</v>
      </c>
      <c r="GJ85" s="2" t="s">
        <v>51</v>
      </c>
      <c r="GK85" s="20" t="s">
        <v>51</v>
      </c>
      <c r="GL85" s="2" t="s">
        <v>51</v>
      </c>
      <c r="GM85" s="26" t="s">
        <v>51</v>
      </c>
      <c r="GN85" s="2" t="s">
        <v>51</v>
      </c>
      <c r="GO85" s="7">
        <v>0</v>
      </c>
      <c r="GP85" s="2" t="s">
        <v>51</v>
      </c>
      <c r="GQ85" s="2" t="s">
        <v>51</v>
      </c>
      <c r="GR85" s="2" t="s">
        <v>51</v>
      </c>
      <c r="GS85" s="2" t="s">
        <v>51</v>
      </c>
      <c r="GT85" s="4">
        <v>0</v>
      </c>
      <c r="GU85" s="4">
        <v>4</v>
      </c>
      <c r="GV85" s="4">
        <v>0</v>
      </c>
      <c r="GW85" s="26" t="s">
        <v>51</v>
      </c>
      <c r="GX85" s="2" t="s">
        <v>51</v>
      </c>
      <c r="GY85" s="2" t="s">
        <v>51</v>
      </c>
      <c r="GZ85" s="2" t="s">
        <v>51</v>
      </c>
      <c r="HA85" s="20" t="s">
        <v>51</v>
      </c>
      <c r="HB85" s="2" t="s">
        <v>51</v>
      </c>
      <c r="HC85" s="7">
        <v>0</v>
      </c>
      <c r="HD85" s="2" t="s">
        <v>51</v>
      </c>
      <c r="HE85" s="2" t="s">
        <v>51</v>
      </c>
      <c r="HF85" s="2" t="s">
        <v>51</v>
      </c>
      <c r="HG85" s="4">
        <v>0</v>
      </c>
      <c r="HH85" s="4">
        <v>4</v>
      </c>
      <c r="HI85" s="4">
        <v>0</v>
      </c>
      <c r="HJ85" s="2" t="s">
        <v>51</v>
      </c>
      <c r="HK85" s="2" t="s">
        <v>51</v>
      </c>
      <c r="HL85" s="20" t="s">
        <v>51</v>
      </c>
      <c r="HM85" s="2" t="s">
        <v>51</v>
      </c>
      <c r="HN85" s="2" t="s">
        <v>51</v>
      </c>
      <c r="HO85" s="2" t="s">
        <v>51</v>
      </c>
      <c r="HP85" s="2" t="s">
        <v>51</v>
      </c>
      <c r="HQ85" s="2" t="s">
        <v>51</v>
      </c>
      <c r="HR85" s="26" t="s">
        <v>51</v>
      </c>
      <c r="HS85" s="6">
        <v>6</v>
      </c>
      <c r="HT85" s="4">
        <v>6</v>
      </c>
      <c r="HU85" s="4">
        <v>6</v>
      </c>
      <c r="HV85" s="4">
        <v>100</v>
      </c>
      <c r="HW85" s="3">
        <v>8</v>
      </c>
      <c r="HX85" s="3">
        <v>20</v>
      </c>
      <c r="HY85" s="3">
        <v>40</v>
      </c>
      <c r="HZ85" s="20" t="s">
        <v>51</v>
      </c>
      <c r="IA85" s="6">
        <v>2</v>
      </c>
      <c r="IB85" s="26" t="s">
        <v>51</v>
      </c>
      <c r="IC85" s="2" t="s">
        <v>51</v>
      </c>
      <c r="ID85" s="2" t="s">
        <v>51</v>
      </c>
      <c r="IE85" s="2" t="s">
        <v>51</v>
      </c>
      <c r="IF85" s="2" t="s">
        <v>51</v>
      </c>
      <c r="IG85" s="2" t="s">
        <v>51</v>
      </c>
      <c r="IH85" s="2" t="s">
        <v>51</v>
      </c>
      <c r="II85" s="2" t="s">
        <v>51</v>
      </c>
      <c r="IJ85" s="4">
        <v>2</v>
      </c>
      <c r="IK85" s="4">
        <v>2</v>
      </c>
      <c r="IL85" s="4">
        <v>100</v>
      </c>
      <c r="IM85" s="2" t="s">
        <v>51</v>
      </c>
      <c r="IN85" s="2" t="s">
        <v>51</v>
      </c>
      <c r="IO85" s="2" t="s">
        <v>51</v>
      </c>
      <c r="IP85" s="2" t="s">
        <v>51</v>
      </c>
      <c r="IQ85" s="2" t="s">
        <v>51</v>
      </c>
      <c r="IR85" s="2" t="s">
        <v>51</v>
      </c>
      <c r="IS85" s="6">
        <v>4</v>
      </c>
      <c r="IT85" s="2" t="s">
        <v>51</v>
      </c>
      <c r="IU85" s="20" t="s">
        <v>51</v>
      </c>
      <c r="IV85" s="2" t="s">
        <v>51</v>
      </c>
      <c r="IW85" s="4">
        <v>4</v>
      </c>
      <c r="IX85" s="4">
        <v>4</v>
      </c>
      <c r="IY85" s="4">
        <v>100</v>
      </c>
      <c r="IZ85" s="2" t="s">
        <v>51</v>
      </c>
      <c r="JA85" s="2" t="s">
        <v>51</v>
      </c>
      <c r="JB85" s="8">
        <v>3</v>
      </c>
      <c r="JC85" s="20" t="s">
        <v>51</v>
      </c>
      <c r="JD85" s="2" t="s">
        <v>51</v>
      </c>
      <c r="JE85" s="2" t="s">
        <v>51</v>
      </c>
      <c r="JF85" s="2" t="s">
        <v>51</v>
      </c>
      <c r="JG85" s="26" t="s">
        <v>51</v>
      </c>
      <c r="JH85" s="2" t="s">
        <v>51</v>
      </c>
      <c r="JI85" s="2" t="s">
        <v>51</v>
      </c>
      <c r="JJ85" s="4">
        <v>3</v>
      </c>
      <c r="JK85" s="4">
        <v>6</v>
      </c>
      <c r="JL85" s="4">
        <v>50</v>
      </c>
      <c r="JM85" s="3">
        <v>9</v>
      </c>
      <c r="JN85" s="3">
        <v>12</v>
      </c>
      <c r="JO85" s="3">
        <v>75</v>
      </c>
      <c r="JP85" s="1">
        <v>75</v>
      </c>
      <c r="JQ85" s="1">
        <v>100</v>
      </c>
      <c r="JR85" s="1">
        <v>75</v>
      </c>
    </row>
    <row r="86" spans="1:278" ht="16.350000000000001" customHeight="1" x14ac:dyDescent="0.25">
      <c r="A86" s="1">
        <v>1283</v>
      </c>
      <c r="B86" s="2" t="s">
        <v>621</v>
      </c>
      <c r="C86" s="2" t="s">
        <v>622</v>
      </c>
      <c r="D86" s="2" t="s">
        <v>55</v>
      </c>
      <c r="E86" s="20" t="s">
        <v>1184</v>
      </c>
      <c r="F86" s="2" t="s">
        <v>1151</v>
      </c>
      <c r="G86" s="2" t="s">
        <v>51</v>
      </c>
      <c r="H86" s="20" t="s">
        <v>51</v>
      </c>
      <c r="I86" s="6">
        <v>2</v>
      </c>
      <c r="J86" s="2" t="s">
        <v>51</v>
      </c>
      <c r="K86" s="2" t="s">
        <v>51</v>
      </c>
      <c r="L86" s="26" t="s">
        <v>51</v>
      </c>
      <c r="M86" s="4">
        <v>2</v>
      </c>
      <c r="N86" s="4">
        <v>2</v>
      </c>
      <c r="O86" s="4">
        <v>100</v>
      </c>
      <c r="P86" s="2" t="s">
        <v>51</v>
      </c>
      <c r="Q86" s="2" t="s">
        <v>51</v>
      </c>
      <c r="R86" s="2" t="s">
        <v>51</v>
      </c>
      <c r="S86" s="2" t="s">
        <v>51</v>
      </c>
      <c r="T86" s="26" t="s">
        <v>51</v>
      </c>
      <c r="U86" s="6">
        <v>2</v>
      </c>
      <c r="V86" s="4">
        <v>2</v>
      </c>
      <c r="W86" s="4">
        <v>2</v>
      </c>
      <c r="X86" s="4">
        <v>100</v>
      </c>
      <c r="Y86" s="24" t="s">
        <v>51</v>
      </c>
      <c r="Z86" s="24" t="s">
        <v>51</v>
      </c>
      <c r="AA86" s="6">
        <v>2</v>
      </c>
      <c r="AB86" s="24" t="s">
        <v>51</v>
      </c>
      <c r="AC86" s="24" t="s">
        <v>51</v>
      </c>
      <c r="AD86" s="24" t="s">
        <v>51</v>
      </c>
      <c r="AE86" s="4">
        <v>2</v>
      </c>
      <c r="AF86" s="4">
        <v>2</v>
      </c>
      <c r="AG86" s="4">
        <v>100</v>
      </c>
      <c r="AH86" s="20" t="s">
        <v>51</v>
      </c>
      <c r="AI86" s="2" t="s">
        <v>51</v>
      </c>
      <c r="AJ86" s="26" t="s">
        <v>51</v>
      </c>
      <c r="AK86" s="6">
        <v>2</v>
      </c>
      <c r="AL86" s="2" t="s">
        <v>51</v>
      </c>
      <c r="AM86" s="2" t="s">
        <v>51</v>
      </c>
      <c r="AN86" s="4">
        <v>2</v>
      </c>
      <c r="AO86" s="4">
        <v>2</v>
      </c>
      <c r="AP86" s="4">
        <v>100</v>
      </c>
      <c r="AQ86" s="2" t="s">
        <v>51</v>
      </c>
      <c r="AR86" s="2" t="s">
        <v>51</v>
      </c>
      <c r="AS86" s="6">
        <v>2</v>
      </c>
      <c r="AT86" s="2" t="s">
        <v>51</v>
      </c>
      <c r="AU86" s="20" t="s">
        <v>51</v>
      </c>
      <c r="AV86" s="26" t="s">
        <v>51</v>
      </c>
      <c r="AW86" s="4">
        <v>2</v>
      </c>
      <c r="AX86" s="4">
        <v>2</v>
      </c>
      <c r="AY86" s="4">
        <v>100</v>
      </c>
      <c r="AZ86" s="20" t="s">
        <v>51</v>
      </c>
      <c r="BA86" s="2" t="s">
        <v>51</v>
      </c>
      <c r="BB86" s="26" t="s">
        <v>51</v>
      </c>
      <c r="BC86" s="6">
        <v>4</v>
      </c>
      <c r="BD86" s="2" t="s">
        <v>51</v>
      </c>
      <c r="BE86" s="2" t="s">
        <v>51</v>
      </c>
      <c r="BF86" s="4">
        <v>4</v>
      </c>
      <c r="BG86" s="4">
        <v>4</v>
      </c>
      <c r="BH86" s="4">
        <v>100</v>
      </c>
      <c r="BI86" s="2" t="s">
        <v>51</v>
      </c>
      <c r="BJ86" s="26" t="s">
        <v>51</v>
      </c>
      <c r="BK86" s="20" t="s">
        <v>51</v>
      </c>
      <c r="BL86" s="2" t="s">
        <v>51</v>
      </c>
      <c r="BM86" s="2" t="s">
        <v>51</v>
      </c>
      <c r="BN86" s="6">
        <v>4</v>
      </c>
      <c r="BO86" s="4">
        <v>4</v>
      </c>
      <c r="BP86" s="4">
        <v>4</v>
      </c>
      <c r="BQ86" s="4">
        <v>100</v>
      </c>
      <c r="BR86" s="2" t="s">
        <v>51</v>
      </c>
      <c r="BS86" s="2" t="s">
        <v>51</v>
      </c>
      <c r="BT86" s="6">
        <v>4</v>
      </c>
      <c r="BU86" s="2" t="s">
        <v>51</v>
      </c>
      <c r="BV86" s="2" t="s">
        <v>51</v>
      </c>
      <c r="BW86" s="20" t="s">
        <v>51</v>
      </c>
      <c r="BX86" s="4">
        <v>4</v>
      </c>
      <c r="BY86" s="4">
        <v>4</v>
      </c>
      <c r="BZ86" s="4">
        <v>100</v>
      </c>
      <c r="CA86" s="2" t="s">
        <v>51</v>
      </c>
      <c r="CB86" s="2" t="s">
        <v>51</v>
      </c>
      <c r="CC86" s="2" t="s">
        <v>51</v>
      </c>
      <c r="CD86" s="2" t="s">
        <v>51</v>
      </c>
      <c r="CE86" s="20" t="s">
        <v>51</v>
      </c>
      <c r="CF86" s="6">
        <v>4</v>
      </c>
      <c r="CG86" s="4">
        <v>4</v>
      </c>
      <c r="CH86" s="4">
        <v>4</v>
      </c>
      <c r="CI86" s="4">
        <v>100</v>
      </c>
      <c r="CJ86" s="6">
        <v>4</v>
      </c>
      <c r="CK86" s="2" t="s">
        <v>51</v>
      </c>
      <c r="CL86" s="2" t="s">
        <v>51</v>
      </c>
      <c r="CM86" s="20" t="s">
        <v>51</v>
      </c>
      <c r="CN86" s="26" t="s">
        <v>51</v>
      </c>
      <c r="CO86" s="2" t="s">
        <v>51</v>
      </c>
      <c r="CP86" s="4">
        <v>4</v>
      </c>
      <c r="CQ86" s="4">
        <v>4</v>
      </c>
      <c r="CR86" s="4">
        <v>100</v>
      </c>
      <c r="CS86" s="3">
        <v>30</v>
      </c>
      <c r="CT86" s="3">
        <v>30</v>
      </c>
      <c r="CU86" s="3">
        <v>100</v>
      </c>
      <c r="CV86" s="20" t="s">
        <v>51</v>
      </c>
      <c r="CW86" s="2" t="s">
        <v>51</v>
      </c>
      <c r="CX86" s="2" t="s">
        <v>51</v>
      </c>
      <c r="CY86" s="7">
        <v>0</v>
      </c>
      <c r="CZ86" s="26" t="s">
        <v>51</v>
      </c>
      <c r="DA86" s="2" t="s">
        <v>51</v>
      </c>
      <c r="DB86" s="4">
        <v>0</v>
      </c>
      <c r="DC86" s="4">
        <v>4</v>
      </c>
      <c r="DD86" s="4">
        <v>0</v>
      </c>
      <c r="DE86" s="2" t="s">
        <v>51</v>
      </c>
      <c r="DF86" s="20" t="s">
        <v>51</v>
      </c>
      <c r="DG86" s="2" t="s">
        <v>51</v>
      </c>
      <c r="DH86" s="26" t="s">
        <v>51</v>
      </c>
      <c r="DI86" s="6">
        <v>4</v>
      </c>
      <c r="DJ86" s="2" t="s">
        <v>51</v>
      </c>
      <c r="DK86" s="4">
        <v>4</v>
      </c>
      <c r="DL86" s="4">
        <v>4</v>
      </c>
      <c r="DM86" s="4">
        <v>100</v>
      </c>
      <c r="DN86" s="2" t="s">
        <v>51</v>
      </c>
      <c r="DO86" s="2" t="s">
        <v>51</v>
      </c>
      <c r="DP86" s="2" t="s">
        <v>51</v>
      </c>
      <c r="DQ86" s="2" t="s">
        <v>51</v>
      </c>
      <c r="DR86" s="6">
        <v>6</v>
      </c>
      <c r="DS86" s="26" t="s">
        <v>51</v>
      </c>
      <c r="DT86" s="4">
        <v>6</v>
      </c>
      <c r="DU86" s="4">
        <v>6</v>
      </c>
      <c r="DV86" s="4">
        <v>100</v>
      </c>
      <c r="DW86" s="26" t="s">
        <v>51</v>
      </c>
      <c r="DX86" s="2" t="s">
        <v>51</v>
      </c>
      <c r="DY86" s="2" t="s">
        <v>51</v>
      </c>
      <c r="DZ86" s="2" t="s">
        <v>51</v>
      </c>
      <c r="EA86" s="6">
        <v>6</v>
      </c>
      <c r="EB86" s="2" t="s">
        <v>51</v>
      </c>
      <c r="EC86" s="4">
        <v>6</v>
      </c>
      <c r="ED86" s="4">
        <v>6</v>
      </c>
      <c r="EE86" s="4">
        <v>100</v>
      </c>
      <c r="EF86" s="2" t="s">
        <v>51</v>
      </c>
      <c r="EG86" s="2" t="s">
        <v>51</v>
      </c>
      <c r="EH86" s="2" t="s">
        <v>51</v>
      </c>
      <c r="EI86" s="7">
        <v>0</v>
      </c>
      <c r="EJ86" s="2" t="s">
        <v>51</v>
      </c>
      <c r="EK86" s="20" t="s">
        <v>51</v>
      </c>
      <c r="EL86" s="4">
        <v>0</v>
      </c>
      <c r="EM86" s="4">
        <v>6</v>
      </c>
      <c r="EN86" s="4">
        <v>0</v>
      </c>
      <c r="EO86" s="2" t="s">
        <v>51</v>
      </c>
      <c r="EP86" s="20" t="s">
        <v>51</v>
      </c>
      <c r="EQ86" s="2" t="s">
        <v>51</v>
      </c>
      <c r="ER86" s="26" t="s">
        <v>51</v>
      </c>
      <c r="ES86" s="6">
        <v>6</v>
      </c>
      <c r="ET86" s="2" t="s">
        <v>51</v>
      </c>
      <c r="EU86" s="4">
        <v>6</v>
      </c>
      <c r="EV86" s="4">
        <v>6</v>
      </c>
      <c r="EW86" s="4">
        <v>100</v>
      </c>
      <c r="EX86" s="2" t="s">
        <v>51</v>
      </c>
      <c r="EY86" s="2" t="s">
        <v>51</v>
      </c>
      <c r="EZ86" s="2" t="s">
        <v>51</v>
      </c>
      <c r="FA86" s="26" t="s">
        <v>51</v>
      </c>
      <c r="FB86" s="6">
        <v>6</v>
      </c>
      <c r="FC86" s="20" t="s">
        <v>51</v>
      </c>
      <c r="FD86" s="4">
        <v>6</v>
      </c>
      <c r="FE86" s="4">
        <v>6</v>
      </c>
      <c r="FF86" s="4">
        <v>100</v>
      </c>
      <c r="FG86" s="3">
        <v>28</v>
      </c>
      <c r="FH86" s="3">
        <v>38</v>
      </c>
      <c r="FI86" s="3">
        <v>73.680000000000007</v>
      </c>
      <c r="FJ86" s="20" t="s">
        <v>51</v>
      </c>
      <c r="FK86" s="6">
        <v>2</v>
      </c>
      <c r="FL86" s="2" t="s">
        <v>51</v>
      </c>
      <c r="FM86" s="2" t="s">
        <v>51</v>
      </c>
      <c r="FN86" s="2" t="s">
        <v>51</v>
      </c>
      <c r="FO86" s="2" t="s">
        <v>51</v>
      </c>
      <c r="FP86" s="2" t="s">
        <v>51</v>
      </c>
      <c r="FQ86" s="2" t="s">
        <v>51</v>
      </c>
      <c r="FR86" s="2" t="s">
        <v>51</v>
      </c>
      <c r="FS86" s="26" t="s">
        <v>51</v>
      </c>
      <c r="FT86" s="4">
        <v>2</v>
      </c>
      <c r="FU86" s="4">
        <v>2</v>
      </c>
      <c r="FV86" s="4">
        <v>100</v>
      </c>
      <c r="FW86" s="26" t="s">
        <v>51</v>
      </c>
      <c r="FX86" s="2" t="s">
        <v>51</v>
      </c>
      <c r="FY86" s="2" t="s">
        <v>51</v>
      </c>
      <c r="FZ86" s="20" t="s">
        <v>51</v>
      </c>
      <c r="GA86" s="2" t="s">
        <v>51</v>
      </c>
      <c r="GB86" s="2" t="s">
        <v>51</v>
      </c>
      <c r="GC86" s="2" t="s">
        <v>51</v>
      </c>
      <c r="GD86" s="7">
        <v>0</v>
      </c>
      <c r="GE86" s="2" t="s">
        <v>51</v>
      </c>
      <c r="GF86" s="2" t="s">
        <v>51</v>
      </c>
      <c r="GG86" s="4">
        <v>0</v>
      </c>
      <c r="GH86" s="4">
        <v>4</v>
      </c>
      <c r="GI86" s="4">
        <v>0</v>
      </c>
      <c r="GJ86" s="2" t="s">
        <v>51</v>
      </c>
      <c r="GK86" s="2" t="s">
        <v>51</v>
      </c>
      <c r="GL86" s="2" t="s">
        <v>51</v>
      </c>
      <c r="GM86" s="2" t="s">
        <v>51</v>
      </c>
      <c r="GN86" s="26" t="s">
        <v>51</v>
      </c>
      <c r="GO86" s="6">
        <v>4</v>
      </c>
      <c r="GP86" s="2" t="s">
        <v>51</v>
      </c>
      <c r="GQ86" s="2" t="s">
        <v>51</v>
      </c>
      <c r="GR86" s="2" t="s">
        <v>51</v>
      </c>
      <c r="GS86" s="2" t="s">
        <v>51</v>
      </c>
      <c r="GT86" s="4">
        <v>4</v>
      </c>
      <c r="GU86" s="4">
        <v>4</v>
      </c>
      <c r="GV86" s="4">
        <v>100</v>
      </c>
      <c r="GW86" s="2" t="s">
        <v>51</v>
      </c>
      <c r="GX86" s="7">
        <v>0</v>
      </c>
      <c r="GY86" s="2" t="s">
        <v>51</v>
      </c>
      <c r="GZ86" s="2" t="s">
        <v>51</v>
      </c>
      <c r="HA86" s="26" t="s">
        <v>51</v>
      </c>
      <c r="HB86" s="2" t="s">
        <v>51</v>
      </c>
      <c r="HC86" s="2" t="s">
        <v>51</v>
      </c>
      <c r="HD86" s="2" t="s">
        <v>51</v>
      </c>
      <c r="HE86" s="2" t="s">
        <v>51</v>
      </c>
      <c r="HF86" s="2" t="s">
        <v>51</v>
      </c>
      <c r="HG86" s="4">
        <v>0</v>
      </c>
      <c r="HH86" s="4">
        <v>4</v>
      </c>
      <c r="HI86" s="4">
        <v>0</v>
      </c>
      <c r="HJ86" s="2" t="s">
        <v>51</v>
      </c>
      <c r="HK86" s="2" t="s">
        <v>51</v>
      </c>
      <c r="HL86" s="2" t="s">
        <v>51</v>
      </c>
      <c r="HM86" s="26" t="s">
        <v>51</v>
      </c>
      <c r="HN86" s="20" t="s">
        <v>51</v>
      </c>
      <c r="HO86" s="2" t="s">
        <v>51</v>
      </c>
      <c r="HP86" s="2" t="s">
        <v>51</v>
      </c>
      <c r="HQ86" s="2" t="s">
        <v>51</v>
      </c>
      <c r="HR86" s="8">
        <v>2</v>
      </c>
      <c r="HS86" s="2" t="s">
        <v>51</v>
      </c>
      <c r="HT86" s="4">
        <v>2</v>
      </c>
      <c r="HU86" s="4">
        <v>6</v>
      </c>
      <c r="HV86" s="4">
        <v>33.33</v>
      </c>
      <c r="HW86" s="3">
        <v>8</v>
      </c>
      <c r="HX86" s="3">
        <v>20</v>
      </c>
      <c r="HY86" s="3">
        <v>40</v>
      </c>
      <c r="HZ86" s="2" t="s">
        <v>51</v>
      </c>
      <c r="IA86" s="6">
        <v>2</v>
      </c>
      <c r="IB86" s="20" t="s">
        <v>51</v>
      </c>
      <c r="IC86" s="2" t="s">
        <v>51</v>
      </c>
      <c r="ID86" s="2" t="s">
        <v>51</v>
      </c>
      <c r="IE86" s="26" t="s">
        <v>51</v>
      </c>
      <c r="IF86" s="2" t="s">
        <v>51</v>
      </c>
      <c r="IG86" s="2" t="s">
        <v>51</v>
      </c>
      <c r="IH86" s="2" t="s">
        <v>51</v>
      </c>
      <c r="II86" s="2" t="s">
        <v>51</v>
      </c>
      <c r="IJ86" s="4">
        <v>2</v>
      </c>
      <c r="IK86" s="4">
        <v>2</v>
      </c>
      <c r="IL86" s="4">
        <v>100</v>
      </c>
      <c r="IM86" s="2" t="s">
        <v>51</v>
      </c>
      <c r="IN86" s="26" t="s">
        <v>51</v>
      </c>
      <c r="IO86" s="2" t="s">
        <v>51</v>
      </c>
      <c r="IP86" s="2" t="s">
        <v>51</v>
      </c>
      <c r="IQ86" s="2" t="s">
        <v>51</v>
      </c>
      <c r="IR86" s="20" t="s">
        <v>51</v>
      </c>
      <c r="IS86" s="2" t="s">
        <v>51</v>
      </c>
      <c r="IT86" s="2" t="s">
        <v>51</v>
      </c>
      <c r="IU86" s="2" t="s">
        <v>51</v>
      </c>
      <c r="IV86" s="6">
        <v>4</v>
      </c>
      <c r="IW86" s="4">
        <v>4</v>
      </c>
      <c r="IX86" s="4">
        <v>4</v>
      </c>
      <c r="IY86" s="4">
        <v>100</v>
      </c>
      <c r="IZ86" s="26" t="s">
        <v>51</v>
      </c>
      <c r="JA86" s="2" t="s">
        <v>51</v>
      </c>
      <c r="JB86" s="8">
        <v>3</v>
      </c>
      <c r="JC86" s="2" t="s">
        <v>51</v>
      </c>
      <c r="JD86" s="2" t="s">
        <v>51</v>
      </c>
      <c r="JE86" s="2" t="s">
        <v>51</v>
      </c>
      <c r="JF86" s="2" t="s">
        <v>51</v>
      </c>
      <c r="JG86" s="2" t="s">
        <v>51</v>
      </c>
      <c r="JH86" s="2" t="s">
        <v>51</v>
      </c>
      <c r="JI86" s="2" t="s">
        <v>51</v>
      </c>
      <c r="JJ86" s="4">
        <v>3</v>
      </c>
      <c r="JK86" s="4">
        <v>6</v>
      </c>
      <c r="JL86" s="4">
        <v>50</v>
      </c>
      <c r="JM86" s="3">
        <v>9</v>
      </c>
      <c r="JN86" s="3">
        <v>12</v>
      </c>
      <c r="JO86" s="3">
        <v>75</v>
      </c>
      <c r="JP86" s="1">
        <v>75</v>
      </c>
      <c r="JQ86" s="1">
        <v>100</v>
      </c>
      <c r="JR86" s="1">
        <v>75</v>
      </c>
    </row>
    <row r="87" spans="1:278" ht="16.350000000000001" customHeight="1" x14ac:dyDescent="0.25">
      <c r="A87" s="1">
        <v>847</v>
      </c>
      <c r="B87" s="2" t="s">
        <v>574</v>
      </c>
      <c r="C87" s="2" t="s">
        <v>575</v>
      </c>
      <c r="D87" s="2" t="s">
        <v>576</v>
      </c>
      <c r="E87" s="20" t="s">
        <v>1178</v>
      </c>
      <c r="F87" s="2" t="s">
        <v>1118</v>
      </c>
      <c r="G87" s="2" t="s">
        <v>51</v>
      </c>
      <c r="H87" s="26" t="s">
        <v>51</v>
      </c>
      <c r="I87" s="6">
        <v>2</v>
      </c>
      <c r="J87" s="2" t="s">
        <v>51</v>
      </c>
      <c r="K87" s="2" t="s">
        <v>51</v>
      </c>
      <c r="L87" s="2" t="s">
        <v>51</v>
      </c>
      <c r="M87" s="4">
        <v>2</v>
      </c>
      <c r="N87" s="4">
        <v>2</v>
      </c>
      <c r="O87" s="4">
        <v>100</v>
      </c>
      <c r="P87" s="2" t="s">
        <v>51</v>
      </c>
      <c r="Q87" s="2" t="s">
        <v>51</v>
      </c>
      <c r="R87" s="6">
        <v>2</v>
      </c>
      <c r="S87" s="2" t="s">
        <v>51</v>
      </c>
      <c r="T87" s="26" t="s">
        <v>51</v>
      </c>
      <c r="U87" s="20" t="s">
        <v>51</v>
      </c>
      <c r="V87" s="4">
        <v>2</v>
      </c>
      <c r="W87" s="4">
        <v>2</v>
      </c>
      <c r="X87" s="4">
        <v>100</v>
      </c>
      <c r="Y87" s="25" t="s">
        <v>51</v>
      </c>
      <c r="Z87" s="24" t="s">
        <v>51</v>
      </c>
      <c r="AA87" s="24" t="s">
        <v>51</v>
      </c>
      <c r="AB87" s="6">
        <v>2</v>
      </c>
      <c r="AC87" s="24" t="s">
        <v>51</v>
      </c>
      <c r="AD87" s="24" t="s">
        <v>51</v>
      </c>
      <c r="AE87" s="4">
        <v>2</v>
      </c>
      <c r="AF87" s="4">
        <v>2</v>
      </c>
      <c r="AG87" s="4">
        <v>100</v>
      </c>
      <c r="AH87" s="2" t="s">
        <v>51</v>
      </c>
      <c r="AI87" s="2" t="s">
        <v>51</v>
      </c>
      <c r="AJ87" s="6">
        <v>2</v>
      </c>
      <c r="AK87" s="20" t="s">
        <v>51</v>
      </c>
      <c r="AL87" s="2" t="s">
        <v>51</v>
      </c>
      <c r="AM87" s="26" t="s">
        <v>51</v>
      </c>
      <c r="AN87" s="4">
        <v>2</v>
      </c>
      <c r="AO87" s="4">
        <v>2</v>
      </c>
      <c r="AP87" s="4">
        <v>100</v>
      </c>
      <c r="AQ87" s="2" t="s">
        <v>51</v>
      </c>
      <c r="AR87" s="6">
        <v>2</v>
      </c>
      <c r="AS87" s="20" t="s">
        <v>51</v>
      </c>
      <c r="AT87" s="2" t="s">
        <v>51</v>
      </c>
      <c r="AU87" s="2" t="s">
        <v>51</v>
      </c>
      <c r="AV87" s="26" t="s">
        <v>51</v>
      </c>
      <c r="AW87" s="4">
        <v>2</v>
      </c>
      <c r="AX87" s="4">
        <v>2</v>
      </c>
      <c r="AY87" s="4">
        <v>100</v>
      </c>
      <c r="AZ87" s="26" t="s">
        <v>51</v>
      </c>
      <c r="BA87" s="2" t="s">
        <v>51</v>
      </c>
      <c r="BB87" s="2" t="s">
        <v>51</v>
      </c>
      <c r="BC87" s="20" t="s">
        <v>51</v>
      </c>
      <c r="BD87" s="6">
        <v>4</v>
      </c>
      <c r="BE87" s="2" t="s">
        <v>51</v>
      </c>
      <c r="BF87" s="4">
        <v>4</v>
      </c>
      <c r="BG87" s="4">
        <v>4</v>
      </c>
      <c r="BH87" s="4">
        <v>100</v>
      </c>
      <c r="BI87" s="2" t="s">
        <v>51</v>
      </c>
      <c r="BJ87" s="2" t="s">
        <v>51</v>
      </c>
      <c r="BK87" s="26" t="s">
        <v>51</v>
      </c>
      <c r="BL87" s="2" t="s">
        <v>51</v>
      </c>
      <c r="BM87" s="2" t="s">
        <v>51</v>
      </c>
      <c r="BN87" s="6">
        <v>4</v>
      </c>
      <c r="BO87" s="4">
        <v>4</v>
      </c>
      <c r="BP87" s="4">
        <v>4</v>
      </c>
      <c r="BQ87" s="4">
        <v>100</v>
      </c>
      <c r="BR87" s="2" t="s">
        <v>51</v>
      </c>
      <c r="BS87" s="2" t="s">
        <v>51</v>
      </c>
      <c r="BT87" s="20" t="s">
        <v>51</v>
      </c>
      <c r="BU87" s="2" t="s">
        <v>51</v>
      </c>
      <c r="BV87" s="26" t="s">
        <v>51</v>
      </c>
      <c r="BW87" s="6">
        <v>4</v>
      </c>
      <c r="BX87" s="4">
        <v>4</v>
      </c>
      <c r="BY87" s="4">
        <v>4</v>
      </c>
      <c r="BZ87" s="4">
        <v>100</v>
      </c>
      <c r="CA87" s="2" t="s">
        <v>51</v>
      </c>
      <c r="CB87" s="26" t="s">
        <v>51</v>
      </c>
      <c r="CC87" s="2" t="s">
        <v>51</v>
      </c>
      <c r="CD87" s="2" t="s">
        <v>51</v>
      </c>
      <c r="CE87" s="6">
        <v>4</v>
      </c>
      <c r="CF87" s="20" t="s">
        <v>51</v>
      </c>
      <c r="CG87" s="4">
        <v>4</v>
      </c>
      <c r="CH87" s="4">
        <v>4</v>
      </c>
      <c r="CI87" s="4">
        <v>100</v>
      </c>
      <c r="CJ87" s="20" t="s">
        <v>51</v>
      </c>
      <c r="CK87" s="26" t="s">
        <v>51</v>
      </c>
      <c r="CL87" s="7">
        <v>0</v>
      </c>
      <c r="CM87" s="2" t="s">
        <v>51</v>
      </c>
      <c r="CN87" s="2" t="s">
        <v>51</v>
      </c>
      <c r="CO87" s="2" t="s">
        <v>51</v>
      </c>
      <c r="CP87" s="4">
        <v>0</v>
      </c>
      <c r="CQ87" s="4">
        <v>4</v>
      </c>
      <c r="CR87" s="4">
        <v>0</v>
      </c>
      <c r="CS87" s="3">
        <v>26</v>
      </c>
      <c r="CT87" s="3">
        <v>30</v>
      </c>
      <c r="CU87" s="3">
        <v>86.67</v>
      </c>
      <c r="CV87" s="2" t="s">
        <v>51</v>
      </c>
      <c r="CW87" s="2" t="s">
        <v>51</v>
      </c>
      <c r="CX87" s="2" t="s">
        <v>51</v>
      </c>
      <c r="CY87" s="20" t="s">
        <v>51</v>
      </c>
      <c r="CZ87" s="2" t="s">
        <v>51</v>
      </c>
      <c r="DA87" s="7">
        <v>0</v>
      </c>
      <c r="DB87" s="4">
        <v>0</v>
      </c>
      <c r="DC87" s="4">
        <v>4</v>
      </c>
      <c r="DD87" s="4">
        <v>0</v>
      </c>
      <c r="DE87" s="7">
        <v>0</v>
      </c>
      <c r="DF87" s="2" t="s">
        <v>51</v>
      </c>
      <c r="DG87" s="2" t="s">
        <v>51</v>
      </c>
      <c r="DH87" s="2" t="s">
        <v>51</v>
      </c>
      <c r="DI87" s="20" t="s">
        <v>51</v>
      </c>
      <c r="DJ87" s="26" t="s">
        <v>51</v>
      </c>
      <c r="DK87" s="4">
        <v>0</v>
      </c>
      <c r="DL87" s="4">
        <v>4</v>
      </c>
      <c r="DM87" s="4">
        <v>0</v>
      </c>
      <c r="DN87" s="26" t="s">
        <v>51</v>
      </c>
      <c r="DO87" s="6">
        <v>6</v>
      </c>
      <c r="DP87" s="2" t="s">
        <v>51</v>
      </c>
      <c r="DQ87" s="2" t="s">
        <v>51</v>
      </c>
      <c r="DR87" s="20" t="s">
        <v>51</v>
      </c>
      <c r="DS87" s="2" t="s">
        <v>51</v>
      </c>
      <c r="DT87" s="4">
        <v>6</v>
      </c>
      <c r="DU87" s="4">
        <v>6</v>
      </c>
      <c r="DV87" s="4">
        <v>100</v>
      </c>
      <c r="DW87" s="2" t="s">
        <v>51</v>
      </c>
      <c r="DX87" s="6">
        <v>6</v>
      </c>
      <c r="DY87" s="2" t="s">
        <v>51</v>
      </c>
      <c r="DZ87" s="2" t="s">
        <v>51</v>
      </c>
      <c r="EA87" s="20" t="s">
        <v>51</v>
      </c>
      <c r="EB87" s="2" t="s">
        <v>51</v>
      </c>
      <c r="EC87" s="4">
        <v>6</v>
      </c>
      <c r="ED87" s="4">
        <v>6</v>
      </c>
      <c r="EE87" s="4">
        <v>100</v>
      </c>
      <c r="EF87" s="26" t="s">
        <v>51</v>
      </c>
      <c r="EG87" s="2" t="s">
        <v>51</v>
      </c>
      <c r="EH87" s="2" t="s">
        <v>51</v>
      </c>
      <c r="EI87" s="7">
        <v>0</v>
      </c>
      <c r="EJ87" s="2" t="s">
        <v>51</v>
      </c>
      <c r="EK87" s="2" t="s">
        <v>51</v>
      </c>
      <c r="EL87" s="4">
        <v>0</v>
      </c>
      <c r="EM87" s="4">
        <v>6</v>
      </c>
      <c r="EN87" s="4">
        <v>0</v>
      </c>
      <c r="EO87" s="2" t="s">
        <v>51</v>
      </c>
      <c r="EP87" s="26" t="s">
        <v>51</v>
      </c>
      <c r="EQ87" s="2" t="s">
        <v>51</v>
      </c>
      <c r="ER87" s="2" t="s">
        <v>51</v>
      </c>
      <c r="ES87" s="20" t="s">
        <v>51</v>
      </c>
      <c r="ET87" s="6">
        <v>6</v>
      </c>
      <c r="EU87" s="4">
        <v>6</v>
      </c>
      <c r="EV87" s="4">
        <v>6</v>
      </c>
      <c r="EW87" s="4">
        <v>100</v>
      </c>
      <c r="EX87" s="2" t="s">
        <v>51</v>
      </c>
      <c r="EY87" s="2" t="s">
        <v>51</v>
      </c>
      <c r="EZ87" s="8">
        <v>4</v>
      </c>
      <c r="FA87" s="2" t="s">
        <v>51</v>
      </c>
      <c r="FB87" s="20" t="s">
        <v>51</v>
      </c>
      <c r="FC87" s="2" t="s">
        <v>51</v>
      </c>
      <c r="FD87" s="4">
        <v>4</v>
      </c>
      <c r="FE87" s="4">
        <v>6</v>
      </c>
      <c r="FF87" s="4">
        <v>66.67</v>
      </c>
      <c r="FG87" s="3">
        <v>22</v>
      </c>
      <c r="FH87" s="3">
        <v>38</v>
      </c>
      <c r="FI87" s="3">
        <v>57.89</v>
      </c>
      <c r="FJ87" s="2" t="s">
        <v>51</v>
      </c>
      <c r="FK87" s="20" t="s">
        <v>51</v>
      </c>
      <c r="FL87" s="6">
        <v>2</v>
      </c>
      <c r="FM87" s="2" t="s">
        <v>51</v>
      </c>
      <c r="FN87" s="2" t="s">
        <v>51</v>
      </c>
      <c r="FO87" s="2" t="s">
        <v>51</v>
      </c>
      <c r="FP87" s="2" t="s">
        <v>51</v>
      </c>
      <c r="FQ87" s="26" t="s">
        <v>51</v>
      </c>
      <c r="FR87" s="2" t="s">
        <v>51</v>
      </c>
      <c r="FS87" s="2" t="s">
        <v>51</v>
      </c>
      <c r="FT87" s="4">
        <v>2</v>
      </c>
      <c r="FU87" s="4">
        <v>2</v>
      </c>
      <c r="FV87" s="4">
        <v>100</v>
      </c>
      <c r="FW87" s="2" t="s">
        <v>51</v>
      </c>
      <c r="FX87" s="2" t="s">
        <v>51</v>
      </c>
      <c r="FY87" s="2" t="s">
        <v>51</v>
      </c>
      <c r="FZ87" s="2" t="s">
        <v>51</v>
      </c>
      <c r="GA87" s="2" t="s">
        <v>51</v>
      </c>
      <c r="GB87" s="2" t="s">
        <v>51</v>
      </c>
      <c r="GC87" s="2" t="s">
        <v>51</v>
      </c>
      <c r="GD87" s="20" t="s">
        <v>51</v>
      </c>
      <c r="GE87" s="6">
        <v>4</v>
      </c>
      <c r="GF87" s="2" t="s">
        <v>51</v>
      </c>
      <c r="GG87" s="4">
        <v>4</v>
      </c>
      <c r="GH87" s="4">
        <v>4</v>
      </c>
      <c r="GI87" s="4">
        <v>100</v>
      </c>
      <c r="GJ87" s="2" t="s">
        <v>51</v>
      </c>
      <c r="GK87" s="2" t="s">
        <v>51</v>
      </c>
      <c r="GL87" s="2" t="s">
        <v>51</v>
      </c>
      <c r="GM87" s="6">
        <v>4</v>
      </c>
      <c r="GN87" s="2" t="s">
        <v>51</v>
      </c>
      <c r="GO87" s="20" t="s">
        <v>51</v>
      </c>
      <c r="GP87" s="2" t="s">
        <v>51</v>
      </c>
      <c r="GQ87" s="2" t="s">
        <v>51</v>
      </c>
      <c r="GR87" s="2" t="s">
        <v>51</v>
      </c>
      <c r="GS87" s="26" t="s">
        <v>51</v>
      </c>
      <c r="GT87" s="4">
        <v>4</v>
      </c>
      <c r="GU87" s="4">
        <v>4</v>
      </c>
      <c r="GV87" s="4">
        <v>100</v>
      </c>
      <c r="GW87" s="2" t="s">
        <v>51</v>
      </c>
      <c r="GX87" s="20" t="s">
        <v>51</v>
      </c>
      <c r="GY87" s="2" t="s">
        <v>51</v>
      </c>
      <c r="GZ87" s="7">
        <v>0</v>
      </c>
      <c r="HA87" s="2" t="s">
        <v>51</v>
      </c>
      <c r="HB87" s="26" t="s">
        <v>51</v>
      </c>
      <c r="HC87" s="2" t="s">
        <v>51</v>
      </c>
      <c r="HD87" s="2" t="s">
        <v>51</v>
      </c>
      <c r="HE87" s="2" t="s">
        <v>51</v>
      </c>
      <c r="HF87" s="2" t="s">
        <v>51</v>
      </c>
      <c r="HG87" s="4">
        <v>0</v>
      </c>
      <c r="HH87" s="4">
        <v>4</v>
      </c>
      <c r="HI87" s="4">
        <v>0</v>
      </c>
      <c r="HJ87" s="2" t="s">
        <v>51</v>
      </c>
      <c r="HK87" s="26" t="s">
        <v>51</v>
      </c>
      <c r="HL87" s="2" t="s">
        <v>51</v>
      </c>
      <c r="HM87" s="2" t="s">
        <v>51</v>
      </c>
      <c r="HN87" s="2" t="s">
        <v>51</v>
      </c>
      <c r="HO87" s="2" t="s">
        <v>51</v>
      </c>
      <c r="HP87" s="2" t="s">
        <v>51</v>
      </c>
      <c r="HQ87" s="2" t="s">
        <v>51</v>
      </c>
      <c r="HR87" s="20" t="s">
        <v>51</v>
      </c>
      <c r="HS87" s="6">
        <v>6</v>
      </c>
      <c r="HT87" s="4">
        <v>6</v>
      </c>
      <c r="HU87" s="4">
        <v>6</v>
      </c>
      <c r="HV87" s="4">
        <v>100</v>
      </c>
      <c r="HW87" s="3">
        <v>16</v>
      </c>
      <c r="HX87" s="3">
        <v>20</v>
      </c>
      <c r="HY87" s="3">
        <v>80</v>
      </c>
      <c r="HZ87" s="2" t="s">
        <v>51</v>
      </c>
      <c r="IA87" s="20" t="s">
        <v>51</v>
      </c>
      <c r="IB87" s="2" t="s">
        <v>51</v>
      </c>
      <c r="IC87" s="2" t="s">
        <v>51</v>
      </c>
      <c r="ID87" s="26" t="s">
        <v>51</v>
      </c>
      <c r="IE87" s="2" t="s">
        <v>51</v>
      </c>
      <c r="IF87" s="2" t="s">
        <v>51</v>
      </c>
      <c r="IG87" s="6">
        <v>2</v>
      </c>
      <c r="IH87" s="2" t="s">
        <v>51</v>
      </c>
      <c r="II87" s="2" t="s">
        <v>51</v>
      </c>
      <c r="IJ87" s="4">
        <v>2</v>
      </c>
      <c r="IK87" s="4">
        <v>2</v>
      </c>
      <c r="IL87" s="4">
        <v>100</v>
      </c>
      <c r="IM87" s="2" t="s">
        <v>51</v>
      </c>
      <c r="IN87" s="2" t="s">
        <v>51</v>
      </c>
      <c r="IO87" s="2" t="s">
        <v>51</v>
      </c>
      <c r="IP87" s="2" t="s">
        <v>51</v>
      </c>
      <c r="IQ87" s="2" t="s">
        <v>51</v>
      </c>
      <c r="IR87" s="26" t="s">
        <v>51</v>
      </c>
      <c r="IS87" s="2" t="s">
        <v>51</v>
      </c>
      <c r="IT87" s="2" t="s">
        <v>51</v>
      </c>
      <c r="IU87" s="6">
        <v>4</v>
      </c>
      <c r="IV87" s="20" t="s">
        <v>51</v>
      </c>
      <c r="IW87" s="4">
        <v>4</v>
      </c>
      <c r="IX87" s="4">
        <v>4</v>
      </c>
      <c r="IY87" s="4">
        <v>100</v>
      </c>
      <c r="IZ87" s="2" t="s">
        <v>51</v>
      </c>
      <c r="JA87" s="2" t="s">
        <v>51</v>
      </c>
      <c r="JB87" s="20" t="s">
        <v>51</v>
      </c>
      <c r="JC87" s="7">
        <v>0</v>
      </c>
      <c r="JD87" s="2" t="s">
        <v>51</v>
      </c>
      <c r="JE87" s="2" t="s">
        <v>51</v>
      </c>
      <c r="JF87" s="2" t="s">
        <v>51</v>
      </c>
      <c r="JG87" s="26" t="s">
        <v>51</v>
      </c>
      <c r="JH87" s="2" t="s">
        <v>51</v>
      </c>
      <c r="JI87" s="2" t="s">
        <v>51</v>
      </c>
      <c r="JJ87" s="4">
        <v>0</v>
      </c>
      <c r="JK87" s="4">
        <v>6</v>
      </c>
      <c r="JL87" s="4">
        <v>0</v>
      </c>
      <c r="JM87" s="3">
        <v>6</v>
      </c>
      <c r="JN87" s="3">
        <v>12</v>
      </c>
      <c r="JO87" s="3">
        <v>50</v>
      </c>
      <c r="JP87" s="1">
        <v>70</v>
      </c>
      <c r="JQ87" s="1">
        <v>100</v>
      </c>
      <c r="JR87" s="1">
        <v>70</v>
      </c>
    </row>
    <row r="88" spans="1:278" ht="16.350000000000001" customHeight="1" x14ac:dyDescent="0.25">
      <c r="A88" s="1">
        <v>1072</v>
      </c>
      <c r="B88" s="2" t="s">
        <v>598</v>
      </c>
      <c r="C88" s="2" t="s">
        <v>599</v>
      </c>
      <c r="D88" s="2" t="s">
        <v>58</v>
      </c>
      <c r="E88" s="20" t="s">
        <v>1214</v>
      </c>
      <c r="F88" s="2" t="s">
        <v>1145</v>
      </c>
      <c r="G88" s="20" t="s">
        <v>51</v>
      </c>
      <c r="H88" s="2" t="s">
        <v>51</v>
      </c>
      <c r="I88" s="2" t="s">
        <v>51</v>
      </c>
      <c r="J88" s="2" t="s">
        <v>51</v>
      </c>
      <c r="K88" s="6">
        <v>2</v>
      </c>
      <c r="L88" s="2" t="s">
        <v>51</v>
      </c>
      <c r="M88" s="4">
        <v>2</v>
      </c>
      <c r="N88" s="4">
        <v>2</v>
      </c>
      <c r="O88" s="4">
        <v>100</v>
      </c>
      <c r="P88" s="2" t="s">
        <v>51</v>
      </c>
      <c r="Q88" s="26" t="s">
        <v>51</v>
      </c>
      <c r="R88" s="2" t="s">
        <v>51</v>
      </c>
      <c r="S88" s="2" t="s">
        <v>51</v>
      </c>
      <c r="T88" s="6">
        <v>2</v>
      </c>
      <c r="U88" s="2" t="s">
        <v>51</v>
      </c>
      <c r="V88" s="4">
        <v>2</v>
      </c>
      <c r="W88" s="4">
        <v>2</v>
      </c>
      <c r="X88" s="4">
        <v>100</v>
      </c>
      <c r="Y88" s="24" t="s">
        <v>51</v>
      </c>
      <c r="Z88" s="24" t="s">
        <v>51</v>
      </c>
      <c r="AA88" s="25" t="s">
        <v>51</v>
      </c>
      <c r="AB88" s="24" t="s">
        <v>51</v>
      </c>
      <c r="AC88" s="6">
        <v>2</v>
      </c>
      <c r="AD88" s="24" t="s">
        <v>51</v>
      </c>
      <c r="AE88" s="4">
        <v>2</v>
      </c>
      <c r="AF88" s="4">
        <v>2</v>
      </c>
      <c r="AG88" s="4">
        <v>100</v>
      </c>
      <c r="AH88" s="2" t="s">
        <v>51</v>
      </c>
      <c r="AI88" s="20" t="s">
        <v>51</v>
      </c>
      <c r="AJ88" s="26" t="s">
        <v>51</v>
      </c>
      <c r="AK88" s="2" t="s">
        <v>51</v>
      </c>
      <c r="AL88" s="2" t="s">
        <v>51</v>
      </c>
      <c r="AM88" s="7">
        <v>0</v>
      </c>
      <c r="AN88" s="4">
        <v>0</v>
      </c>
      <c r="AO88" s="4">
        <v>2</v>
      </c>
      <c r="AP88" s="4">
        <v>0</v>
      </c>
      <c r="AQ88" s="2" t="s">
        <v>51</v>
      </c>
      <c r="AR88" s="2" t="s">
        <v>51</v>
      </c>
      <c r="AS88" s="2" t="s">
        <v>51</v>
      </c>
      <c r="AT88" s="2" t="s">
        <v>51</v>
      </c>
      <c r="AU88" s="6">
        <v>2</v>
      </c>
      <c r="AV88" s="20" t="s">
        <v>51</v>
      </c>
      <c r="AW88" s="4">
        <v>2</v>
      </c>
      <c r="AX88" s="4">
        <v>2</v>
      </c>
      <c r="AY88" s="4">
        <v>100</v>
      </c>
      <c r="AZ88" s="2" t="s">
        <v>51</v>
      </c>
      <c r="BA88" s="20" t="s">
        <v>51</v>
      </c>
      <c r="BB88" s="2" t="s">
        <v>51</v>
      </c>
      <c r="BC88" s="2" t="s">
        <v>51</v>
      </c>
      <c r="BD88" s="2" t="s">
        <v>51</v>
      </c>
      <c r="BE88" s="6">
        <v>4</v>
      </c>
      <c r="BF88" s="4">
        <v>4</v>
      </c>
      <c r="BG88" s="4">
        <v>4</v>
      </c>
      <c r="BH88" s="4">
        <v>100</v>
      </c>
      <c r="BI88" s="26" t="s">
        <v>51</v>
      </c>
      <c r="BJ88" s="2" t="s">
        <v>51</v>
      </c>
      <c r="BK88" s="2" t="s">
        <v>51</v>
      </c>
      <c r="BL88" s="6">
        <v>4</v>
      </c>
      <c r="BM88" s="20" t="s">
        <v>51</v>
      </c>
      <c r="BN88" s="2" t="s">
        <v>51</v>
      </c>
      <c r="BO88" s="4">
        <v>4</v>
      </c>
      <c r="BP88" s="4">
        <v>4</v>
      </c>
      <c r="BQ88" s="4">
        <v>100</v>
      </c>
      <c r="BR88" s="2" t="s">
        <v>51</v>
      </c>
      <c r="BS88" s="2" t="s">
        <v>51</v>
      </c>
      <c r="BT88" s="2" t="s">
        <v>51</v>
      </c>
      <c r="BU88" s="2" t="s">
        <v>51</v>
      </c>
      <c r="BV88" s="6">
        <v>4</v>
      </c>
      <c r="BW88" s="26" t="s">
        <v>51</v>
      </c>
      <c r="BX88" s="4">
        <v>4</v>
      </c>
      <c r="BY88" s="4">
        <v>4</v>
      </c>
      <c r="BZ88" s="4">
        <v>100</v>
      </c>
      <c r="CA88" s="2" t="s">
        <v>51</v>
      </c>
      <c r="CB88" s="26" t="s">
        <v>51</v>
      </c>
      <c r="CC88" s="2" t="s">
        <v>51</v>
      </c>
      <c r="CD88" s="6">
        <v>4</v>
      </c>
      <c r="CE88" s="2" t="s">
        <v>51</v>
      </c>
      <c r="CF88" s="2" t="s">
        <v>51</v>
      </c>
      <c r="CG88" s="4">
        <v>4</v>
      </c>
      <c r="CH88" s="4">
        <v>4</v>
      </c>
      <c r="CI88" s="4">
        <v>100</v>
      </c>
      <c r="CJ88" s="2" t="s">
        <v>51</v>
      </c>
      <c r="CK88" s="2" t="s">
        <v>51</v>
      </c>
      <c r="CL88" s="7">
        <v>0</v>
      </c>
      <c r="CM88" s="2" t="s">
        <v>51</v>
      </c>
      <c r="CN88" s="26" t="s">
        <v>51</v>
      </c>
      <c r="CO88" s="2" t="s">
        <v>51</v>
      </c>
      <c r="CP88" s="4">
        <v>0</v>
      </c>
      <c r="CQ88" s="4">
        <v>4</v>
      </c>
      <c r="CR88" s="4">
        <v>0</v>
      </c>
      <c r="CS88" s="3">
        <v>24</v>
      </c>
      <c r="CT88" s="3">
        <v>30</v>
      </c>
      <c r="CU88" s="3">
        <v>80</v>
      </c>
      <c r="CV88" s="7">
        <v>0</v>
      </c>
      <c r="CW88" s="2" t="s">
        <v>51</v>
      </c>
      <c r="CX88" s="2" t="s">
        <v>51</v>
      </c>
      <c r="CY88" s="26" t="s">
        <v>51</v>
      </c>
      <c r="CZ88" s="2" t="s">
        <v>51</v>
      </c>
      <c r="DA88" s="2" t="s">
        <v>51</v>
      </c>
      <c r="DB88" s="4">
        <v>0</v>
      </c>
      <c r="DC88" s="4">
        <v>4</v>
      </c>
      <c r="DD88" s="4">
        <v>0</v>
      </c>
      <c r="DE88" s="2" t="s">
        <v>51</v>
      </c>
      <c r="DF88" s="20" t="s">
        <v>51</v>
      </c>
      <c r="DG88" s="7">
        <v>0</v>
      </c>
      <c r="DH88" s="2" t="s">
        <v>51</v>
      </c>
      <c r="DI88" s="26" t="s">
        <v>51</v>
      </c>
      <c r="DJ88" s="2" t="s">
        <v>51</v>
      </c>
      <c r="DK88" s="4">
        <v>0</v>
      </c>
      <c r="DL88" s="4">
        <v>4</v>
      </c>
      <c r="DM88" s="4">
        <v>0</v>
      </c>
      <c r="DN88" s="20" t="s">
        <v>51</v>
      </c>
      <c r="DO88" s="2" t="s">
        <v>51</v>
      </c>
      <c r="DP88" s="2" t="s">
        <v>51</v>
      </c>
      <c r="DQ88" s="7">
        <v>0</v>
      </c>
      <c r="DR88" s="26" t="s">
        <v>51</v>
      </c>
      <c r="DS88" s="2" t="s">
        <v>51</v>
      </c>
      <c r="DT88" s="4">
        <v>0</v>
      </c>
      <c r="DU88" s="4">
        <v>6</v>
      </c>
      <c r="DV88" s="4">
        <v>0</v>
      </c>
      <c r="DW88" s="2" t="s">
        <v>51</v>
      </c>
      <c r="DX88" s="2" t="s">
        <v>51</v>
      </c>
      <c r="DY88" s="7">
        <v>0</v>
      </c>
      <c r="DZ88" s="20" t="s">
        <v>51</v>
      </c>
      <c r="EA88" s="2" t="s">
        <v>51</v>
      </c>
      <c r="EB88" s="2" t="s">
        <v>51</v>
      </c>
      <c r="EC88" s="4">
        <v>0</v>
      </c>
      <c r="ED88" s="4">
        <v>6</v>
      </c>
      <c r="EE88" s="4">
        <v>0</v>
      </c>
      <c r="EF88" s="26" t="s">
        <v>51</v>
      </c>
      <c r="EG88" s="2" t="s">
        <v>51</v>
      </c>
      <c r="EH88" s="7">
        <v>0</v>
      </c>
      <c r="EI88" s="2" t="s">
        <v>51</v>
      </c>
      <c r="EJ88" s="2" t="s">
        <v>51</v>
      </c>
      <c r="EK88" s="2" t="s">
        <v>51</v>
      </c>
      <c r="EL88" s="4">
        <v>0</v>
      </c>
      <c r="EM88" s="4">
        <v>6</v>
      </c>
      <c r="EN88" s="4">
        <v>0</v>
      </c>
      <c r="EO88" s="20" t="s">
        <v>51</v>
      </c>
      <c r="EP88" s="26" t="s">
        <v>51</v>
      </c>
      <c r="EQ88" s="2" t="s">
        <v>51</v>
      </c>
      <c r="ER88" s="2" t="s">
        <v>51</v>
      </c>
      <c r="ES88" s="6">
        <v>6</v>
      </c>
      <c r="ET88" s="2" t="s">
        <v>51</v>
      </c>
      <c r="EU88" s="4">
        <v>6</v>
      </c>
      <c r="EV88" s="4">
        <v>6</v>
      </c>
      <c r="EW88" s="4">
        <v>100</v>
      </c>
      <c r="EX88" s="2" t="s">
        <v>51</v>
      </c>
      <c r="EY88" s="2" t="s">
        <v>51</v>
      </c>
      <c r="EZ88" s="26" t="s">
        <v>51</v>
      </c>
      <c r="FA88" s="2" t="s">
        <v>51</v>
      </c>
      <c r="FB88" s="6">
        <v>6</v>
      </c>
      <c r="FC88" s="2" t="s">
        <v>51</v>
      </c>
      <c r="FD88" s="4">
        <v>6</v>
      </c>
      <c r="FE88" s="4">
        <v>6</v>
      </c>
      <c r="FF88" s="4">
        <v>100</v>
      </c>
      <c r="FG88" s="3">
        <v>12</v>
      </c>
      <c r="FH88" s="3">
        <v>38</v>
      </c>
      <c r="FI88" s="3">
        <v>31.58</v>
      </c>
      <c r="FJ88" s="2" t="s">
        <v>51</v>
      </c>
      <c r="FK88" s="2" t="s">
        <v>51</v>
      </c>
      <c r="FL88" s="2" t="s">
        <v>51</v>
      </c>
      <c r="FM88" s="26" t="s">
        <v>51</v>
      </c>
      <c r="FN88" s="2" t="s">
        <v>51</v>
      </c>
      <c r="FO88" s="20" t="s">
        <v>51</v>
      </c>
      <c r="FP88" s="2" t="s">
        <v>51</v>
      </c>
      <c r="FQ88" s="6">
        <v>2</v>
      </c>
      <c r="FR88" s="2" t="s">
        <v>51</v>
      </c>
      <c r="FS88" s="2" t="s">
        <v>51</v>
      </c>
      <c r="FT88" s="4">
        <v>2</v>
      </c>
      <c r="FU88" s="4">
        <v>2</v>
      </c>
      <c r="FV88" s="4">
        <v>100</v>
      </c>
      <c r="FW88" s="2" t="s">
        <v>51</v>
      </c>
      <c r="FX88" s="2" t="s">
        <v>51</v>
      </c>
      <c r="FY88" s="26" t="s">
        <v>51</v>
      </c>
      <c r="FZ88" s="2" t="s">
        <v>51</v>
      </c>
      <c r="GA88" s="2" t="s">
        <v>51</v>
      </c>
      <c r="GB88" s="2" t="s">
        <v>51</v>
      </c>
      <c r="GC88" s="2" t="s">
        <v>51</v>
      </c>
      <c r="GD88" s="20" t="s">
        <v>51</v>
      </c>
      <c r="GE88" s="2" t="s">
        <v>51</v>
      </c>
      <c r="GF88" s="7">
        <v>0</v>
      </c>
      <c r="GG88" s="4">
        <v>0</v>
      </c>
      <c r="GH88" s="4">
        <v>4</v>
      </c>
      <c r="GI88" s="4">
        <v>0</v>
      </c>
      <c r="GJ88" s="2" t="s">
        <v>51</v>
      </c>
      <c r="GK88" s="26" t="s">
        <v>51</v>
      </c>
      <c r="GL88" s="2" t="s">
        <v>51</v>
      </c>
      <c r="GM88" s="20" t="s">
        <v>51</v>
      </c>
      <c r="GN88" s="2" t="s">
        <v>51</v>
      </c>
      <c r="GO88" s="2" t="s">
        <v>51</v>
      </c>
      <c r="GP88" s="2" t="s">
        <v>51</v>
      </c>
      <c r="GQ88" s="2" t="s">
        <v>51</v>
      </c>
      <c r="GR88" s="7">
        <v>0</v>
      </c>
      <c r="GS88" s="2" t="s">
        <v>51</v>
      </c>
      <c r="GT88" s="4">
        <v>0</v>
      </c>
      <c r="GU88" s="4">
        <v>4</v>
      </c>
      <c r="GV88" s="4">
        <v>0</v>
      </c>
      <c r="GW88" s="2" t="s">
        <v>51</v>
      </c>
      <c r="GX88" s="2" t="s">
        <v>51</v>
      </c>
      <c r="GY88" s="2" t="s">
        <v>51</v>
      </c>
      <c r="GZ88" s="7">
        <v>0</v>
      </c>
      <c r="HA88" s="2" t="s">
        <v>51</v>
      </c>
      <c r="HB88" s="2" t="s">
        <v>51</v>
      </c>
      <c r="HC88" s="2" t="s">
        <v>51</v>
      </c>
      <c r="HD88" s="2" t="s">
        <v>51</v>
      </c>
      <c r="HE88" s="26" t="s">
        <v>51</v>
      </c>
      <c r="HF88" s="20" t="s">
        <v>51</v>
      </c>
      <c r="HG88" s="4">
        <v>0</v>
      </c>
      <c r="HH88" s="4">
        <v>4</v>
      </c>
      <c r="HI88" s="4">
        <v>0</v>
      </c>
      <c r="HJ88" s="2" t="s">
        <v>51</v>
      </c>
      <c r="HK88" s="2" t="s">
        <v>51</v>
      </c>
      <c r="HL88" s="2" t="s">
        <v>51</v>
      </c>
      <c r="HM88" s="20" t="s">
        <v>51</v>
      </c>
      <c r="HN88" s="6">
        <v>6</v>
      </c>
      <c r="HO88" s="2" t="s">
        <v>51</v>
      </c>
      <c r="HP88" s="26" t="s">
        <v>51</v>
      </c>
      <c r="HQ88" s="2" t="s">
        <v>51</v>
      </c>
      <c r="HR88" s="2" t="s">
        <v>51</v>
      </c>
      <c r="HS88" s="2" t="s">
        <v>51</v>
      </c>
      <c r="HT88" s="4">
        <v>6</v>
      </c>
      <c r="HU88" s="4">
        <v>6</v>
      </c>
      <c r="HV88" s="4">
        <v>100</v>
      </c>
      <c r="HW88" s="3">
        <v>8</v>
      </c>
      <c r="HX88" s="3">
        <v>20</v>
      </c>
      <c r="HY88" s="3">
        <v>40</v>
      </c>
      <c r="HZ88" s="2" t="s">
        <v>51</v>
      </c>
      <c r="IA88" s="2" t="s">
        <v>51</v>
      </c>
      <c r="IB88" s="2" t="s">
        <v>51</v>
      </c>
      <c r="IC88" s="6">
        <v>2</v>
      </c>
      <c r="ID88" s="2" t="s">
        <v>51</v>
      </c>
      <c r="IE88" s="2" t="s">
        <v>51</v>
      </c>
      <c r="IF88" s="2" t="s">
        <v>51</v>
      </c>
      <c r="IG88" s="2" t="s">
        <v>51</v>
      </c>
      <c r="IH88" s="2" t="s">
        <v>51</v>
      </c>
      <c r="II88" s="26" t="s">
        <v>51</v>
      </c>
      <c r="IJ88" s="4">
        <v>2</v>
      </c>
      <c r="IK88" s="4">
        <v>2</v>
      </c>
      <c r="IL88" s="4">
        <v>100</v>
      </c>
      <c r="IM88" s="2" t="s">
        <v>51</v>
      </c>
      <c r="IN88" s="6">
        <v>4</v>
      </c>
      <c r="IO88" s="2" t="s">
        <v>51</v>
      </c>
      <c r="IP88" s="2" t="s">
        <v>51</v>
      </c>
      <c r="IQ88" s="2" t="s">
        <v>51</v>
      </c>
      <c r="IR88" s="2" t="s">
        <v>51</v>
      </c>
      <c r="IS88" s="2" t="s">
        <v>51</v>
      </c>
      <c r="IT88" s="2" t="s">
        <v>51</v>
      </c>
      <c r="IU88" s="26" t="s">
        <v>51</v>
      </c>
      <c r="IV88" s="20" t="s">
        <v>51</v>
      </c>
      <c r="IW88" s="4">
        <v>4</v>
      </c>
      <c r="IX88" s="4">
        <v>4</v>
      </c>
      <c r="IY88" s="4">
        <v>100</v>
      </c>
      <c r="IZ88" s="2" t="s">
        <v>51</v>
      </c>
      <c r="JA88" s="20" t="s">
        <v>51</v>
      </c>
      <c r="JB88" s="6">
        <v>6</v>
      </c>
      <c r="JC88" s="2" t="s">
        <v>51</v>
      </c>
      <c r="JD88" s="2" t="s">
        <v>51</v>
      </c>
      <c r="JE88" s="2" t="s">
        <v>51</v>
      </c>
      <c r="JF88" s="26" t="s">
        <v>51</v>
      </c>
      <c r="JG88" s="2" t="s">
        <v>51</v>
      </c>
      <c r="JH88" s="2" t="s">
        <v>51</v>
      </c>
      <c r="JI88" s="2" t="s">
        <v>51</v>
      </c>
      <c r="JJ88" s="4">
        <v>6</v>
      </c>
      <c r="JK88" s="4">
        <v>6</v>
      </c>
      <c r="JL88" s="4">
        <v>100</v>
      </c>
      <c r="JM88" s="3">
        <v>12</v>
      </c>
      <c r="JN88" s="3">
        <v>12</v>
      </c>
      <c r="JO88" s="3">
        <v>100</v>
      </c>
      <c r="JP88" s="1">
        <v>56</v>
      </c>
      <c r="JQ88" s="1">
        <v>100</v>
      </c>
      <c r="JR88" s="1">
        <v>56</v>
      </c>
    </row>
    <row r="89" spans="1:278" ht="16.350000000000001" customHeight="1" x14ac:dyDescent="0.25">
      <c r="A89" s="1">
        <v>1257</v>
      </c>
      <c r="B89" s="2" t="s">
        <v>617</v>
      </c>
      <c r="C89" s="2" t="s">
        <v>554</v>
      </c>
      <c r="D89" s="2" t="s">
        <v>618</v>
      </c>
      <c r="E89" s="20" t="s">
        <v>1245</v>
      </c>
      <c r="F89" s="2" t="s">
        <v>1150</v>
      </c>
      <c r="G89" s="6">
        <v>2</v>
      </c>
      <c r="H89" s="2" t="s">
        <v>51</v>
      </c>
      <c r="I89" s="2" t="s">
        <v>51</v>
      </c>
      <c r="J89" s="2" t="s">
        <v>51</v>
      </c>
      <c r="K89" s="20" t="s">
        <v>51</v>
      </c>
      <c r="L89" s="2" t="s">
        <v>51</v>
      </c>
      <c r="M89" s="4">
        <v>2</v>
      </c>
      <c r="N89" s="4">
        <v>2</v>
      </c>
      <c r="O89" s="4">
        <v>100</v>
      </c>
      <c r="P89" s="2" t="s">
        <v>51</v>
      </c>
      <c r="Q89" s="2" t="s">
        <v>51</v>
      </c>
      <c r="R89" s="2" t="s">
        <v>51</v>
      </c>
      <c r="S89" s="20" t="s">
        <v>51</v>
      </c>
      <c r="T89" s="8">
        <v>1</v>
      </c>
      <c r="U89" s="2" t="s">
        <v>51</v>
      </c>
      <c r="V89" s="4">
        <v>1</v>
      </c>
      <c r="W89" s="4">
        <v>2</v>
      </c>
      <c r="X89" s="4">
        <v>50</v>
      </c>
      <c r="Y89" s="25" t="s">
        <v>51</v>
      </c>
      <c r="Z89" s="24" t="s">
        <v>51</v>
      </c>
      <c r="AA89" s="6">
        <v>2</v>
      </c>
      <c r="AB89" s="24" t="s">
        <v>51</v>
      </c>
      <c r="AC89" s="24" t="s">
        <v>51</v>
      </c>
      <c r="AD89" s="24" t="s">
        <v>51</v>
      </c>
      <c r="AE89" s="4">
        <v>2</v>
      </c>
      <c r="AF89" s="4">
        <v>2</v>
      </c>
      <c r="AG89" s="4">
        <v>100</v>
      </c>
      <c r="AH89" s="7">
        <v>0</v>
      </c>
      <c r="AI89" s="26" t="s">
        <v>51</v>
      </c>
      <c r="AJ89" s="2" t="s">
        <v>51</v>
      </c>
      <c r="AK89" s="2" t="s">
        <v>51</v>
      </c>
      <c r="AL89" s="2" t="s">
        <v>51</v>
      </c>
      <c r="AM89" s="2" t="s">
        <v>51</v>
      </c>
      <c r="AN89" s="4">
        <v>0</v>
      </c>
      <c r="AO89" s="4">
        <v>2</v>
      </c>
      <c r="AP89" s="4">
        <v>0</v>
      </c>
      <c r="AQ89" s="7">
        <v>0</v>
      </c>
      <c r="AR89" s="26" t="s">
        <v>51</v>
      </c>
      <c r="AS89" s="2" t="s">
        <v>51</v>
      </c>
      <c r="AT89" s="2" t="s">
        <v>51</v>
      </c>
      <c r="AU89" s="20" t="s">
        <v>51</v>
      </c>
      <c r="AV89" s="2" t="s">
        <v>51</v>
      </c>
      <c r="AW89" s="4">
        <v>0</v>
      </c>
      <c r="AX89" s="4">
        <v>2</v>
      </c>
      <c r="AY89" s="4">
        <v>0</v>
      </c>
      <c r="AZ89" s="20" t="s">
        <v>51</v>
      </c>
      <c r="BA89" s="6">
        <v>4</v>
      </c>
      <c r="BB89" s="2" t="s">
        <v>51</v>
      </c>
      <c r="BC89" s="2" t="s">
        <v>51</v>
      </c>
      <c r="BD89" s="26" t="s">
        <v>51</v>
      </c>
      <c r="BE89" s="2" t="s">
        <v>51</v>
      </c>
      <c r="BF89" s="4">
        <v>4</v>
      </c>
      <c r="BG89" s="4">
        <v>4</v>
      </c>
      <c r="BH89" s="4">
        <v>100</v>
      </c>
      <c r="BI89" s="2" t="s">
        <v>51</v>
      </c>
      <c r="BJ89" s="6">
        <v>4</v>
      </c>
      <c r="BK89" s="2" t="s">
        <v>51</v>
      </c>
      <c r="BL89" s="2" t="s">
        <v>51</v>
      </c>
      <c r="BM89" s="2" t="s">
        <v>51</v>
      </c>
      <c r="BN89" s="20" t="s">
        <v>51</v>
      </c>
      <c r="BO89" s="4">
        <v>4</v>
      </c>
      <c r="BP89" s="4">
        <v>4</v>
      </c>
      <c r="BQ89" s="4">
        <v>100</v>
      </c>
      <c r="BR89" s="2" t="s">
        <v>51</v>
      </c>
      <c r="BS89" s="2" t="s">
        <v>51</v>
      </c>
      <c r="BT89" s="26" t="s">
        <v>51</v>
      </c>
      <c r="BU89" s="2" t="s">
        <v>51</v>
      </c>
      <c r="BV89" s="2" t="s">
        <v>51</v>
      </c>
      <c r="BW89" s="6">
        <v>4</v>
      </c>
      <c r="BX89" s="4">
        <v>4</v>
      </c>
      <c r="BY89" s="4">
        <v>4</v>
      </c>
      <c r="BZ89" s="4">
        <v>100</v>
      </c>
      <c r="CA89" s="2" t="s">
        <v>51</v>
      </c>
      <c r="CB89" s="2" t="s">
        <v>51</v>
      </c>
      <c r="CC89" s="20" t="s">
        <v>51</v>
      </c>
      <c r="CD89" s="26" t="s">
        <v>51</v>
      </c>
      <c r="CE89" s="2" t="s">
        <v>51</v>
      </c>
      <c r="CF89" s="6">
        <v>4</v>
      </c>
      <c r="CG89" s="4">
        <v>4</v>
      </c>
      <c r="CH89" s="4">
        <v>4</v>
      </c>
      <c r="CI89" s="4">
        <v>100</v>
      </c>
      <c r="CJ89" s="2" t="s">
        <v>51</v>
      </c>
      <c r="CK89" s="20" t="s">
        <v>51</v>
      </c>
      <c r="CL89" s="2" t="s">
        <v>51</v>
      </c>
      <c r="CM89" s="2" t="s">
        <v>51</v>
      </c>
      <c r="CN89" s="26" t="s">
        <v>51</v>
      </c>
      <c r="CO89" s="7">
        <v>0</v>
      </c>
      <c r="CP89" s="4">
        <v>0</v>
      </c>
      <c r="CQ89" s="4">
        <v>4</v>
      </c>
      <c r="CR89" s="4">
        <v>0</v>
      </c>
      <c r="CS89" s="3">
        <v>21</v>
      </c>
      <c r="CT89" s="3">
        <v>30</v>
      </c>
      <c r="CU89" s="3">
        <v>70</v>
      </c>
      <c r="CV89" s="7">
        <v>0</v>
      </c>
      <c r="CW89" s="2" t="s">
        <v>51</v>
      </c>
      <c r="CX89" s="2" t="s">
        <v>51</v>
      </c>
      <c r="CY89" s="2" t="s">
        <v>51</v>
      </c>
      <c r="CZ89" s="2" t="s">
        <v>51</v>
      </c>
      <c r="DA89" s="26" t="s">
        <v>51</v>
      </c>
      <c r="DB89" s="4">
        <v>0</v>
      </c>
      <c r="DC89" s="4">
        <v>4</v>
      </c>
      <c r="DD89" s="4">
        <v>0</v>
      </c>
      <c r="DE89" s="2" t="s">
        <v>51</v>
      </c>
      <c r="DF89" s="2" t="s">
        <v>51</v>
      </c>
      <c r="DG89" s="2" t="s">
        <v>51</v>
      </c>
      <c r="DH89" s="2" t="s">
        <v>51</v>
      </c>
      <c r="DI89" s="2" t="s">
        <v>51</v>
      </c>
      <c r="DJ89" s="6">
        <v>4</v>
      </c>
      <c r="DK89" s="4">
        <v>4</v>
      </c>
      <c r="DL89" s="4">
        <v>4</v>
      </c>
      <c r="DM89" s="4">
        <v>100</v>
      </c>
      <c r="DN89" s="2" t="s">
        <v>51</v>
      </c>
      <c r="DO89" s="26" t="s">
        <v>51</v>
      </c>
      <c r="DP89" s="20" t="s">
        <v>51</v>
      </c>
      <c r="DQ89" s="6">
        <v>6</v>
      </c>
      <c r="DR89" s="2" t="s">
        <v>51</v>
      </c>
      <c r="DS89" s="2" t="s">
        <v>51</v>
      </c>
      <c r="DT89" s="4">
        <v>6</v>
      </c>
      <c r="DU89" s="4">
        <v>6</v>
      </c>
      <c r="DV89" s="4">
        <v>100</v>
      </c>
      <c r="DW89" s="2" t="s">
        <v>51</v>
      </c>
      <c r="DX89" s="7">
        <v>0</v>
      </c>
      <c r="DY89" s="2" t="s">
        <v>51</v>
      </c>
      <c r="DZ89" s="2" t="s">
        <v>51</v>
      </c>
      <c r="EA89" s="20" t="s">
        <v>51</v>
      </c>
      <c r="EB89" s="2" t="s">
        <v>51</v>
      </c>
      <c r="EC89" s="4">
        <v>0</v>
      </c>
      <c r="ED89" s="4">
        <v>6</v>
      </c>
      <c r="EE89" s="4">
        <v>0</v>
      </c>
      <c r="EF89" s="6">
        <v>6</v>
      </c>
      <c r="EG89" s="20" t="s">
        <v>51</v>
      </c>
      <c r="EH89" s="2" t="s">
        <v>51</v>
      </c>
      <c r="EI89" s="2" t="s">
        <v>51</v>
      </c>
      <c r="EJ89" s="2" t="s">
        <v>51</v>
      </c>
      <c r="EK89" s="2" t="s">
        <v>51</v>
      </c>
      <c r="EL89" s="4">
        <v>6</v>
      </c>
      <c r="EM89" s="4">
        <v>6</v>
      </c>
      <c r="EN89" s="4">
        <v>100</v>
      </c>
      <c r="EO89" s="2" t="s">
        <v>51</v>
      </c>
      <c r="EP89" s="2" t="s">
        <v>51</v>
      </c>
      <c r="EQ89" s="2" t="s">
        <v>51</v>
      </c>
      <c r="ER89" s="2" t="s">
        <v>51</v>
      </c>
      <c r="ES89" s="6">
        <v>6</v>
      </c>
      <c r="ET89" s="20" t="s">
        <v>51</v>
      </c>
      <c r="EU89" s="4">
        <v>6</v>
      </c>
      <c r="EV89" s="4">
        <v>6</v>
      </c>
      <c r="EW89" s="4">
        <v>100</v>
      </c>
      <c r="EX89" s="6">
        <v>6</v>
      </c>
      <c r="EY89" s="2" t="s">
        <v>51</v>
      </c>
      <c r="EZ89" s="2" t="s">
        <v>51</v>
      </c>
      <c r="FA89" s="26" t="s">
        <v>51</v>
      </c>
      <c r="FB89" s="20" t="s">
        <v>51</v>
      </c>
      <c r="FC89" s="2" t="s">
        <v>51</v>
      </c>
      <c r="FD89" s="4">
        <v>6</v>
      </c>
      <c r="FE89" s="4">
        <v>6</v>
      </c>
      <c r="FF89" s="4">
        <v>100</v>
      </c>
      <c r="FG89" s="3">
        <v>28</v>
      </c>
      <c r="FH89" s="3">
        <v>38</v>
      </c>
      <c r="FI89" s="3">
        <v>73.680000000000007</v>
      </c>
      <c r="FJ89" s="2" t="s">
        <v>51</v>
      </c>
      <c r="FK89" s="2" t="s">
        <v>51</v>
      </c>
      <c r="FL89" s="7">
        <v>0</v>
      </c>
      <c r="FM89" s="20" t="s">
        <v>51</v>
      </c>
      <c r="FN89" s="26" t="s">
        <v>51</v>
      </c>
      <c r="FO89" s="2" t="s">
        <v>51</v>
      </c>
      <c r="FP89" s="2" t="s">
        <v>51</v>
      </c>
      <c r="FQ89" s="2" t="s">
        <v>51</v>
      </c>
      <c r="FR89" s="2" t="s">
        <v>51</v>
      </c>
      <c r="FS89" s="2" t="s">
        <v>51</v>
      </c>
      <c r="FT89" s="4">
        <v>0</v>
      </c>
      <c r="FU89" s="4">
        <v>2</v>
      </c>
      <c r="FV89" s="4">
        <v>0</v>
      </c>
      <c r="FW89" s="2" t="s">
        <v>51</v>
      </c>
      <c r="FX89" s="26" t="s">
        <v>51</v>
      </c>
      <c r="FY89" s="7">
        <v>0</v>
      </c>
      <c r="FZ89" s="2" t="s">
        <v>51</v>
      </c>
      <c r="GA89" s="2" t="s">
        <v>51</v>
      </c>
      <c r="GB89" s="2" t="s">
        <v>51</v>
      </c>
      <c r="GC89" s="2" t="s">
        <v>51</v>
      </c>
      <c r="GD89" s="2" t="s">
        <v>51</v>
      </c>
      <c r="GE89" s="2" t="s">
        <v>51</v>
      </c>
      <c r="GF89" s="2" t="s">
        <v>51</v>
      </c>
      <c r="GG89" s="4">
        <v>0</v>
      </c>
      <c r="GH89" s="4">
        <v>4</v>
      </c>
      <c r="GI89" s="4">
        <v>0</v>
      </c>
      <c r="GJ89" s="26" t="s">
        <v>51</v>
      </c>
      <c r="GK89" s="7">
        <v>0</v>
      </c>
      <c r="GL89" s="2" t="s">
        <v>51</v>
      </c>
      <c r="GM89" s="2" t="s">
        <v>51</v>
      </c>
      <c r="GN89" s="2" t="s">
        <v>51</v>
      </c>
      <c r="GO89" s="2" t="s">
        <v>51</v>
      </c>
      <c r="GP89" s="2" t="s">
        <v>51</v>
      </c>
      <c r="GQ89" s="2" t="s">
        <v>51</v>
      </c>
      <c r="GR89" s="2" t="s">
        <v>51</v>
      </c>
      <c r="GS89" s="2" t="s">
        <v>51</v>
      </c>
      <c r="GT89" s="4">
        <v>0</v>
      </c>
      <c r="GU89" s="4">
        <v>4</v>
      </c>
      <c r="GV89" s="4">
        <v>0</v>
      </c>
      <c r="GW89" s="26" t="s">
        <v>51</v>
      </c>
      <c r="GX89" s="2" t="s">
        <v>51</v>
      </c>
      <c r="GY89" s="2" t="s">
        <v>51</v>
      </c>
      <c r="GZ89" s="2" t="s">
        <v>51</v>
      </c>
      <c r="HA89" s="7">
        <v>0</v>
      </c>
      <c r="HB89" s="2" t="s">
        <v>51</v>
      </c>
      <c r="HC89" s="2" t="s">
        <v>51</v>
      </c>
      <c r="HD89" s="2" t="s">
        <v>51</v>
      </c>
      <c r="HE89" s="2" t="s">
        <v>51</v>
      </c>
      <c r="HF89" s="2" t="s">
        <v>51</v>
      </c>
      <c r="HG89" s="4">
        <v>0</v>
      </c>
      <c r="HH89" s="4">
        <v>4</v>
      </c>
      <c r="HI89" s="4">
        <v>0</v>
      </c>
      <c r="HJ89" s="2" t="s">
        <v>51</v>
      </c>
      <c r="HK89" s="2" t="s">
        <v>51</v>
      </c>
      <c r="HL89" s="8">
        <v>2</v>
      </c>
      <c r="HM89" s="2" t="s">
        <v>51</v>
      </c>
      <c r="HN89" s="2" t="s">
        <v>51</v>
      </c>
      <c r="HO89" s="26" t="s">
        <v>51</v>
      </c>
      <c r="HP89" s="2" t="s">
        <v>51</v>
      </c>
      <c r="HQ89" s="2" t="s">
        <v>51</v>
      </c>
      <c r="HR89" s="2" t="s">
        <v>51</v>
      </c>
      <c r="HS89" s="2" t="s">
        <v>51</v>
      </c>
      <c r="HT89" s="4">
        <v>2</v>
      </c>
      <c r="HU89" s="4">
        <v>6</v>
      </c>
      <c r="HV89" s="4">
        <v>33.33</v>
      </c>
      <c r="HW89" s="3">
        <v>2</v>
      </c>
      <c r="HX89" s="3">
        <v>20</v>
      </c>
      <c r="HY89" s="3">
        <v>10</v>
      </c>
      <c r="HZ89" s="6">
        <v>2</v>
      </c>
      <c r="IA89" s="2" t="s">
        <v>51</v>
      </c>
      <c r="IB89" s="20" t="s">
        <v>51</v>
      </c>
      <c r="IC89" s="2" t="s">
        <v>51</v>
      </c>
      <c r="ID89" s="2" t="s">
        <v>51</v>
      </c>
      <c r="IE89" s="26" t="s">
        <v>51</v>
      </c>
      <c r="IF89" s="2" t="s">
        <v>51</v>
      </c>
      <c r="IG89" s="2" t="s">
        <v>51</v>
      </c>
      <c r="IH89" s="2" t="s">
        <v>51</v>
      </c>
      <c r="II89" s="2" t="s">
        <v>51</v>
      </c>
      <c r="IJ89" s="4">
        <v>2</v>
      </c>
      <c r="IK89" s="4">
        <v>2</v>
      </c>
      <c r="IL89" s="4">
        <v>100</v>
      </c>
      <c r="IM89" s="2" t="s">
        <v>51</v>
      </c>
      <c r="IN89" s="20" t="s">
        <v>51</v>
      </c>
      <c r="IO89" s="2" t="s">
        <v>51</v>
      </c>
      <c r="IP89" s="2" t="s">
        <v>51</v>
      </c>
      <c r="IQ89" s="2" t="s">
        <v>51</v>
      </c>
      <c r="IR89" s="26" t="s">
        <v>51</v>
      </c>
      <c r="IS89" s="2" t="s">
        <v>51</v>
      </c>
      <c r="IT89" s="2" t="s">
        <v>51</v>
      </c>
      <c r="IU89" s="6">
        <v>4</v>
      </c>
      <c r="IV89" s="2" t="s">
        <v>51</v>
      </c>
      <c r="IW89" s="4">
        <v>4</v>
      </c>
      <c r="IX89" s="4">
        <v>4</v>
      </c>
      <c r="IY89" s="4">
        <v>100</v>
      </c>
      <c r="IZ89" s="2" t="s">
        <v>51</v>
      </c>
      <c r="JA89" s="26" t="s">
        <v>51</v>
      </c>
      <c r="JB89" s="2" t="s">
        <v>51</v>
      </c>
      <c r="JC89" s="8">
        <v>3</v>
      </c>
      <c r="JD89" s="20" t="s">
        <v>51</v>
      </c>
      <c r="JE89" s="2" t="s">
        <v>51</v>
      </c>
      <c r="JF89" s="2" t="s">
        <v>51</v>
      </c>
      <c r="JG89" s="2" t="s">
        <v>51</v>
      </c>
      <c r="JH89" s="2" t="s">
        <v>51</v>
      </c>
      <c r="JI89" s="2" t="s">
        <v>51</v>
      </c>
      <c r="JJ89" s="4">
        <v>3</v>
      </c>
      <c r="JK89" s="4">
        <v>6</v>
      </c>
      <c r="JL89" s="4">
        <v>50</v>
      </c>
      <c r="JM89" s="3">
        <v>9</v>
      </c>
      <c r="JN89" s="3">
        <v>12</v>
      </c>
      <c r="JO89" s="3">
        <v>75</v>
      </c>
      <c r="JP89" s="1">
        <v>60</v>
      </c>
      <c r="JQ89" s="1">
        <v>100</v>
      </c>
      <c r="JR89" s="1">
        <v>60</v>
      </c>
    </row>
    <row r="90" spans="1:278" ht="16.350000000000001" customHeight="1" x14ac:dyDescent="0.25">
      <c r="A90" s="1">
        <v>747</v>
      </c>
      <c r="B90" s="2" t="s">
        <v>553</v>
      </c>
      <c r="C90" s="2" t="s">
        <v>554</v>
      </c>
      <c r="D90" s="2" t="s">
        <v>555</v>
      </c>
      <c r="E90" s="20" t="s">
        <v>1187</v>
      </c>
      <c r="F90" s="2" t="s">
        <v>1135</v>
      </c>
      <c r="G90" s="2" t="s">
        <v>51</v>
      </c>
      <c r="H90" s="6">
        <v>2</v>
      </c>
      <c r="I90" s="2" t="s">
        <v>51</v>
      </c>
      <c r="J90" s="20" t="s">
        <v>51</v>
      </c>
      <c r="K90" s="26" t="s">
        <v>51</v>
      </c>
      <c r="L90" s="2" t="s">
        <v>51</v>
      </c>
      <c r="M90" s="4">
        <v>2</v>
      </c>
      <c r="N90" s="4">
        <v>2</v>
      </c>
      <c r="O90" s="4">
        <v>100</v>
      </c>
      <c r="P90" s="2" t="s">
        <v>51</v>
      </c>
      <c r="Q90" s="2" t="s">
        <v>51</v>
      </c>
      <c r="R90" s="2" t="s">
        <v>51</v>
      </c>
      <c r="S90" s="6">
        <v>2</v>
      </c>
      <c r="T90" s="2" t="s">
        <v>51</v>
      </c>
      <c r="U90" s="26" t="s">
        <v>51</v>
      </c>
      <c r="V90" s="4">
        <v>2</v>
      </c>
      <c r="W90" s="4">
        <v>2</v>
      </c>
      <c r="X90" s="4">
        <v>100</v>
      </c>
      <c r="Y90" s="24" t="s">
        <v>51</v>
      </c>
      <c r="Z90" s="6">
        <v>2</v>
      </c>
      <c r="AA90" s="24" t="s">
        <v>51</v>
      </c>
      <c r="AB90" s="24" t="s">
        <v>51</v>
      </c>
      <c r="AC90" s="24" t="s">
        <v>51</v>
      </c>
      <c r="AD90" s="25" t="s">
        <v>51</v>
      </c>
      <c r="AE90" s="4">
        <v>2</v>
      </c>
      <c r="AF90" s="4">
        <v>2</v>
      </c>
      <c r="AG90" s="4">
        <v>100</v>
      </c>
      <c r="AH90" s="7">
        <v>0</v>
      </c>
      <c r="AI90" s="2" t="s">
        <v>51</v>
      </c>
      <c r="AJ90" s="2" t="s">
        <v>51</v>
      </c>
      <c r="AK90" s="20" t="s">
        <v>51</v>
      </c>
      <c r="AL90" s="2" t="s">
        <v>51</v>
      </c>
      <c r="AM90" s="2" t="s">
        <v>51</v>
      </c>
      <c r="AN90" s="4">
        <v>0</v>
      </c>
      <c r="AO90" s="4">
        <v>2</v>
      </c>
      <c r="AP90" s="4">
        <v>0</v>
      </c>
      <c r="AQ90" s="2" t="s">
        <v>51</v>
      </c>
      <c r="AR90" s="26" t="s">
        <v>51</v>
      </c>
      <c r="AS90" s="2" t="s">
        <v>51</v>
      </c>
      <c r="AT90" s="2" t="s">
        <v>51</v>
      </c>
      <c r="AU90" s="7">
        <v>0</v>
      </c>
      <c r="AV90" s="20" t="s">
        <v>51</v>
      </c>
      <c r="AW90" s="4">
        <v>0</v>
      </c>
      <c r="AX90" s="4">
        <v>2</v>
      </c>
      <c r="AY90" s="4">
        <v>0</v>
      </c>
      <c r="AZ90" s="6">
        <v>4</v>
      </c>
      <c r="BA90" s="20" t="s">
        <v>51</v>
      </c>
      <c r="BB90" s="2" t="s">
        <v>51</v>
      </c>
      <c r="BC90" s="26" t="s">
        <v>51</v>
      </c>
      <c r="BD90" s="2" t="s">
        <v>51</v>
      </c>
      <c r="BE90" s="2" t="s">
        <v>51</v>
      </c>
      <c r="BF90" s="4">
        <v>4</v>
      </c>
      <c r="BG90" s="4">
        <v>4</v>
      </c>
      <c r="BH90" s="4">
        <v>100</v>
      </c>
      <c r="BI90" s="26" t="s">
        <v>51</v>
      </c>
      <c r="BJ90" s="2" t="s">
        <v>51</v>
      </c>
      <c r="BK90" s="20" t="s">
        <v>51</v>
      </c>
      <c r="BL90" s="2" t="s">
        <v>51</v>
      </c>
      <c r="BM90" s="2" t="s">
        <v>51</v>
      </c>
      <c r="BN90" s="6">
        <v>4</v>
      </c>
      <c r="BO90" s="4">
        <v>4</v>
      </c>
      <c r="BP90" s="4">
        <v>4</v>
      </c>
      <c r="BQ90" s="4">
        <v>100</v>
      </c>
      <c r="BR90" s="7">
        <v>0</v>
      </c>
      <c r="BS90" s="2" t="s">
        <v>51</v>
      </c>
      <c r="BT90" s="2" t="s">
        <v>51</v>
      </c>
      <c r="BU90" s="26" t="s">
        <v>51</v>
      </c>
      <c r="BV90" s="20" t="s">
        <v>51</v>
      </c>
      <c r="BW90" s="2" t="s">
        <v>51</v>
      </c>
      <c r="BX90" s="4">
        <v>0</v>
      </c>
      <c r="BY90" s="4">
        <v>4</v>
      </c>
      <c r="BZ90" s="4">
        <v>0</v>
      </c>
      <c r="CA90" s="2" t="s">
        <v>51</v>
      </c>
      <c r="CB90" s="2" t="s">
        <v>51</v>
      </c>
      <c r="CC90" s="2" t="s">
        <v>51</v>
      </c>
      <c r="CD90" s="2" t="s">
        <v>51</v>
      </c>
      <c r="CE90" s="26" t="s">
        <v>51</v>
      </c>
      <c r="CF90" s="6">
        <v>4</v>
      </c>
      <c r="CG90" s="4">
        <v>4</v>
      </c>
      <c r="CH90" s="4">
        <v>4</v>
      </c>
      <c r="CI90" s="4">
        <v>100</v>
      </c>
      <c r="CJ90" s="20" t="s">
        <v>51</v>
      </c>
      <c r="CK90" s="6">
        <v>4</v>
      </c>
      <c r="CL90" s="2" t="s">
        <v>51</v>
      </c>
      <c r="CM90" s="2" t="s">
        <v>51</v>
      </c>
      <c r="CN90" s="26" t="s">
        <v>51</v>
      </c>
      <c r="CO90" s="2" t="s">
        <v>51</v>
      </c>
      <c r="CP90" s="4">
        <v>4</v>
      </c>
      <c r="CQ90" s="4">
        <v>4</v>
      </c>
      <c r="CR90" s="4">
        <v>100</v>
      </c>
      <c r="CS90" s="3">
        <v>22</v>
      </c>
      <c r="CT90" s="3">
        <v>30</v>
      </c>
      <c r="CU90" s="3">
        <v>73.33</v>
      </c>
      <c r="CV90" s="20" t="s">
        <v>51</v>
      </c>
      <c r="CW90" s="26" t="s">
        <v>51</v>
      </c>
      <c r="CX90" s="2" t="s">
        <v>51</v>
      </c>
      <c r="CY90" s="2" t="s">
        <v>51</v>
      </c>
      <c r="CZ90" s="2" t="s">
        <v>51</v>
      </c>
      <c r="DA90" s="7">
        <v>0</v>
      </c>
      <c r="DB90" s="4">
        <v>0</v>
      </c>
      <c r="DC90" s="4">
        <v>4</v>
      </c>
      <c r="DD90" s="4">
        <v>0</v>
      </c>
      <c r="DE90" s="20" t="s">
        <v>51</v>
      </c>
      <c r="DF90" s="7">
        <v>0</v>
      </c>
      <c r="DG90" s="2" t="s">
        <v>51</v>
      </c>
      <c r="DH90" s="2" t="s">
        <v>51</v>
      </c>
      <c r="DI90" s="2" t="s">
        <v>51</v>
      </c>
      <c r="DJ90" s="26" t="s">
        <v>51</v>
      </c>
      <c r="DK90" s="4">
        <v>0</v>
      </c>
      <c r="DL90" s="4">
        <v>4</v>
      </c>
      <c r="DM90" s="4">
        <v>0</v>
      </c>
      <c r="DN90" s="2" t="s">
        <v>51</v>
      </c>
      <c r="DO90" s="20" t="s">
        <v>51</v>
      </c>
      <c r="DP90" s="2" t="s">
        <v>51</v>
      </c>
      <c r="DQ90" s="2" t="s">
        <v>51</v>
      </c>
      <c r="DR90" s="26" t="s">
        <v>51</v>
      </c>
      <c r="DS90" s="7">
        <v>0</v>
      </c>
      <c r="DT90" s="4">
        <v>0</v>
      </c>
      <c r="DU90" s="4">
        <v>6</v>
      </c>
      <c r="DV90" s="4">
        <v>0</v>
      </c>
      <c r="DW90" s="2" t="s">
        <v>51</v>
      </c>
      <c r="DX90" s="2" t="s">
        <v>51</v>
      </c>
      <c r="DY90" s="20" t="s">
        <v>51</v>
      </c>
      <c r="DZ90" s="7">
        <v>0</v>
      </c>
      <c r="EA90" s="26" t="s">
        <v>51</v>
      </c>
      <c r="EB90" s="2" t="s">
        <v>51</v>
      </c>
      <c r="EC90" s="4">
        <v>0</v>
      </c>
      <c r="ED90" s="4">
        <v>6</v>
      </c>
      <c r="EE90" s="4">
        <v>0</v>
      </c>
      <c r="EF90" s="20" t="s">
        <v>51</v>
      </c>
      <c r="EG90" s="2" t="s">
        <v>51</v>
      </c>
      <c r="EH90" s="26" t="s">
        <v>51</v>
      </c>
      <c r="EI90" s="2" t="s">
        <v>51</v>
      </c>
      <c r="EJ90" s="2" t="s">
        <v>51</v>
      </c>
      <c r="EK90" s="7">
        <v>0</v>
      </c>
      <c r="EL90" s="4">
        <v>0</v>
      </c>
      <c r="EM90" s="4">
        <v>6</v>
      </c>
      <c r="EN90" s="4">
        <v>0</v>
      </c>
      <c r="EO90" s="6">
        <v>6</v>
      </c>
      <c r="EP90" s="2" t="s">
        <v>51</v>
      </c>
      <c r="EQ90" s="2" t="s">
        <v>51</v>
      </c>
      <c r="ER90" s="2" t="s">
        <v>51</v>
      </c>
      <c r="ES90" s="26" t="s">
        <v>51</v>
      </c>
      <c r="ET90" s="2" t="s">
        <v>51</v>
      </c>
      <c r="EU90" s="4">
        <v>6</v>
      </c>
      <c r="EV90" s="4">
        <v>6</v>
      </c>
      <c r="EW90" s="4">
        <v>100</v>
      </c>
      <c r="EX90" s="2" t="s">
        <v>51</v>
      </c>
      <c r="EY90" s="2" t="s">
        <v>51</v>
      </c>
      <c r="EZ90" s="6">
        <v>6</v>
      </c>
      <c r="FA90" s="2" t="s">
        <v>51</v>
      </c>
      <c r="FB90" s="20" t="s">
        <v>51</v>
      </c>
      <c r="FC90" s="26" t="s">
        <v>51</v>
      </c>
      <c r="FD90" s="4">
        <v>6</v>
      </c>
      <c r="FE90" s="4">
        <v>6</v>
      </c>
      <c r="FF90" s="4">
        <v>100</v>
      </c>
      <c r="FG90" s="3">
        <v>12</v>
      </c>
      <c r="FH90" s="3">
        <v>38</v>
      </c>
      <c r="FI90" s="3">
        <v>31.58</v>
      </c>
      <c r="FJ90" s="2" t="s">
        <v>51</v>
      </c>
      <c r="FK90" s="2" t="s">
        <v>51</v>
      </c>
      <c r="FL90" s="2" t="s">
        <v>51</v>
      </c>
      <c r="FM90" s="26" t="s">
        <v>51</v>
      </c>
      <c r="FN90" s="6">
        <v>2</v>
      </c>
      <c r="FO90" s="2" t="s">
        <v>51</v>
      </c>
      <c r="FP90" s="2" t="s">
        <v>51</v>
      </c>
      <c r="FQ90" s="2" t="s">
        <v>51</v>
      </c>
      <c r="FR90" s="2" t="s">
        <v>51</v>
      </c>
      <c r="FS90" s="2" t="s">
        <v>51</v>
      </c>
      <c r="FT90" s="4">
        <v>2</v>
      </c>
      <c r="FU90" s="4">
        <v>2</v>
      </c>
      <c r="FV90" s="4">
        <v>100</v>
      </c>
      <c r="FW90" s="7">
        <v>0</v>
      </c>
      <c r="FX90" s="2" t="s">
        <v>51</v>
      </c>
      <c r="FY90" s="26" t="s">
        <v>51</v>
      </c>
      <c r="FZ90" s="2" t="s">
        <v>51</v>
      </c>
      <c r="GA90" s="2" t="s">
        <v>51</v>
      </c>
      <c r="GB90" s="2" t="s">
        <v>51</v>
      </c>
      <c r="GC90" s="2" t="s">
        <v>51</v>
      </c>
      <c r="GD90" s="20" t="s">
        <v>51</v>
      </c>
      <c r="GE90" s="2" t="s">
        <v>51</v>
      </c>
      <c r="GF90" s="2" t="s">
        <v>51</v>
      </c>
      <c r="GG90" s="4">
        <v>0</v>
      </c>
      <c r="GH90" s="4">
        <v>4</v>
      </c>
      <c r="GI90" s="4">
        <v>0</v>
      </c>
      <c r="GJ90" s="2" t="s">
        <v>51</v>
      </c>
      <c r="GK90" s="2" t="s">
        <v>51</v>
      </c>
      <c r="GL90" s="2" t="s">
        <v>51</v>
      </c>
      <c r="GM90" s="2" t="s">
        <v>51</v>
      </c>
      <c r="GN90" s="2" t="s">
        <v>51</v>
      </c>
      <c r="GO90" s="2" t="s">
        <v>51</v>
      </c>
      <c r="GP90" s="20" t="s">
        <v>51</v>
      </c>
      <c r="GQ90" s="7">
        <v>0</v>
      </c>
      <c r="GR90" s="2" t="s">
        <v>51</v>
      </c>
      <c r="GS90" s="2" t="s">
        <v>51</v>
      </c>
      <c r="GT90" s="4">
        <v>0</v>
      </c>
      <c r="GU90" s="4">
        <v>4</v>
      </c>
      <c r="GV90" s="4">
        <v>0</v>
      </c>
      <c r="GW90" s="2" t="s">
        <v>51</v>
      </c>
      <c r="GX90" s="20" t="s">
        <v>51</v>
      </c>
      <c r="GY90" s="2" t="s">
        <v>51</v>
      </c>
      <c r="GZ90" s="26" t="s">
        <v>51</v>
      </c>
      <c r="HA90" s="2" t="s">
        <v>51</v>
      </c>
      <c r="HB90" s="2" t="s">
        <v>51</v>
      </c>
      <c r="HC90" s="2" t="s">
        <v>51</v>
      </c>
      <c r="HD90" s="2" t="s">
        <v>51</v>
      </c>
      <c r="HE90" s="2" t="s">
        <v>51</v>
      </c>
      <c r="HF90" s="7">
        <v>0</v>
      </c>
      <c r="HG90" s="4">
        <v>0</v>
      </c>
      <c r="HH90" s="4">
        <v>4</v>
      </c>
      <c r="HI90" s="4">
        <v>0</v>
      </c>
      <c r="HJ90" s="2" t="s">
        <v>51</v>
      </c>
      <c r="HK90" s="2" t="s">
        <v>51</v>
      </c>
      <c r="HL90" s="2" t="s">
        <v>51</v>
      </c>
      <c r="HM90" s="2" t="s">
        <v>51</v>
      </c>
      <c r="HN90" s="6">
        <v>6</v>
      </c>
      <c r="HO90" s="2" t="s">
        <v>51</v>
      </c>
      <c r="HP90" s="2" t="s">
        <v>51</v>
      </c>
      <c r="HQ90" s="26" t="s">
        <v>51</v>
      </c>
      <c r="HR90" s="2" t="s">
        <v>51</v>
      </c>
      <c r="HS90" s="2" t="s">
        <v>51</v>
      </c>
      <c r="HT90" s="4">
        <v>6</v>
      </c>
      <c r="HU90" s="4">
        <v>6</v>
      </c>
      <c r="HV90" s="4">
        <v>100</v>
      </c>
      <c r="HW90" s="3">
        <v>8</v>
      </c>
      <c r="HX90" s="3">
        <v>20</v>
      </c>
      <c r="HY90" s="3">
        <v>40</v>
      </c>
      <c r="HZ90" s="6">
        <v>2</v>
      </c>
      <c r="IA90" s="2" t="s">
        <v>51</v>
      </c>
      <c r="IB90" s="26" t="s">
        <v>51</v>
      </c>
      <c r="IC90" s="2" t="s">
        <v>51</v>
      </c>
      <c r="ID90" s="2" t="s">
        <v>51</v>
      </c>
      <c r="IE90" s="2" t="s">
        <v>51</v>
      </c>
      <c r="IF90" s="20" t="s">
        <v>51</v>
      </c>
      <c r="IG90" s="2" t="s">
        <v>51</v>
      </c>
      <c r="IH90" s="2" t="s">
        <v>51</v>
      </c>
      <c r="II90" s="2" t="s">
        <v>51</v>
      </c>
      <c r="IJ90" s="4">
        <v>2</v>
      </c>
      <c r="IK90" s="4">
        <v>2</v>
      </c>
      <c r="IL90" s="4">
        <v>100</v>
      </c>
      <c r="IM90" s="2" t="s">
        <v>51</v>
      </c>
      <c r="IN90" s="2" t="s">
        <v>51</v>
      </c>
      <c r="IO90" s="2" t="s">
        <v>51</v>
      </c>
      <c r="IP90" s="2" t="s">
        <v>51</v>
      </c>
      <c r="IQ90" s="2" t="s">
        <v>51</v>
      </c>
      <c r="IR90" s="2" t="s">
        <v>51</v>
      </c>
      <c r="IS90" s="7">
        <v>0</v>
      </c>
      <c r="IT90" s="26" t="s">
        <v>51</v>
      </c>
      <c r="IU90" s="2" t="s">
        <v>51</v>
      </c>
      <c r="IV90" s="2" t="s">
        <v>51</v>
      </c>
      <c r="IW90" s="4">
        <v>0</v>
      </c>
      <c r="IX90" s="4">
        <v>4</v>
      </c>
      <c r="IY90" s="4">
        <v>0</v>
      </c>
      <c r="IZ90" s="2" t="s">
        <v>51</v>
      </c>
      <c r="JA90" s="26" t="s">
        <v>51</v>
      </c>
      <c r="JB90" s="6">
        <v>6</v>
      </c>
      <c r="JC90" s="2" t="s">
        <v>51</v>
      </c>
      <c r="JD90" s="2" t="s">
        <v>51</v>
      </c>
      <c r="JE90" s="2" t="s">
        <v>51</v>
      </c>
      <c r="JF90" s="2" t="s">
        <v>51</v>
      </c>
      <c r="JG90" s="2" t="s">
        <v>51</v>
      </c>
      <c r="JH90" s="20" t="s">
        <v>51</v>
      </c>
      <c r="JI90" s="2" t="s">
        <v>51</v>
      </c>
      <c r="JJ90" s="4">
        <v>6</v>
      </c>
      <c r="JK90" s="4">
        <v>6</v>
      </c>
      <c r="JL90" s="4">
        <v>100</v>
      </c>
      <c r="JM90" s="3">
        <v>8</v>
      </c>
      <c r="JN90" s="3">
        <v>12</v>
      </c>
      <c r="JO90" s="3">
        <v>66.67</v>
      </c>
      <c r="JP90" s="1">
        <v>50</v>
      </c>
      <c r="JQ90" s="1">
        <v>100</v>
      </c>
      <c r="JR90" s="1">
        <v>50</v>
      </c>
    </row>
    <row r="91" spans="1:278" ht="16.350000000000001" customHeight="1" x14ac:dyDescent="0.25">
      <c r="A91" s="1">
        <v>1862</v>
      </c>
      <c r="B91" s="2" t="s">
        <v>632</v>
      </c>
      <c r="C91" s="2" t="s">
        <v>57</v>
      </c>
      <c r="D91" s="2" t="s">
        <v>551</v>
      </c>
      <c r="E91" s="20" t="s">
        <v>1172</v>
      </c>
      <c r="F91" s="2" t="s">
        <v>1140</v>
      </c>
      <c r="G91" s="6">
        <v>2</v>
      </c>
      <c r="H91" s="26" t="s">
        <v>51</v>
      </c>
      <c r="I91" s="2" t="s">
        <v>51</v>
      </c>
      <c r="J91" s="2" t="s">
        <v>51</v>
      </c>
      <c r="K91" s="20" t="s">
        <v>51</v>
      </c>
      <c r="L91" s="2" t="s">
        <v>51</v>
      </c>
      <c r="M91" s="4">
        <v>2</v>
      </c>
      <c r="N91" s="4">
        <v>2</v>
      </c>
      <c r="O91" s="4">
        <v>100</v>
      </c>
      <c r="P91" s="20" t="s">
        <v>51</v>
      </c>
      <c r="Q91" s="26" t="s">
        <v>51</v>
      </c>
      <c r="R91" s="2" t="s">
        <v>51</v>
      </c>
      <c r="S91" s="2" t="s">
        <v>51</v>
      </c>
      <c r="T91" s="8">
        <v>1</v>
      </c>
      <c r="U91" s="2" t="s">
        <v>51</v>
      </c>
      <c r="V91" s="4">
        <v>1</v>
      </c>
      <c r="W91" s="4">
        <v>2</v>
      </c>
      <c r="X91" s="4">
        <v>50</v>
      </c>
      <c r="Y91" s="25" t="s">
        <v>51</v>
      </c>
      <c r="Z91" s="24" t="s">
        <v>51</v>
      </c>
      <c r="AA91" s="6">
        <v>2</v>
      </c>
      <c r="AB91" s="24" t="s">
        <v>51</v>
      </c>
      <c r="AC91" s="24" t="s">
        <v>51</v>
      </c>
      <c r="AD91" s="24" t="s">
        <v>51</v>
      </c>
      <c r="AE91" s="4">
        <v>2</v>
      </c>
      <c r="AF91" s="4">
        <v>2</v>
      </c>
      <c r="AG91" s="4">
        <v>100</v>
      </c>
      <c r="AH91" s="2" t="s">
        <v>51</v>
      </c>
      <c r="AI91" s="2" t="s">
        <v>51</v>
      </c>
      <c r="AJ91" s="6">
        <v>2</v>
      </c>
      <c r="AK91" s="26" t="s">
        <v>51</v>
      </c>
      <c r="AL91" s="2" t="s">
        <v>51</v>
      </c>
      <c r="AM91" s="20" t="s">
        <v>51</v>
      </c>
      <c r="AN91" s="4">
        <v>2</v>
      </c>
      <c r="AO91" s="4">
        <v>2</v>
      </c>
      <c r="AP91" s="4">
        <v>100</v>
      </c>
      <c r="AQ91" s="2" t="s">
        <v>51</v>
      </c>
      <c r="AR91" s="20" t="s">
        <v>51</v>
      </c>
      <c r="AS91" s="6">
        <v>2</v>
      </c>
      <c r="AT91" s="2" t="s">
        <v>51</v>
      </c>
      <c r="AU91" s="2" t="s">
        <v>51</v>
      </c>
      <c r="AV91" s="26" t="s">
        <v>51</v>
      </c>
      <c r="AW91" s="4">
        <v>2</v>
      </c>
      <c r="AX91" s="4">
        <v>2</v>
      </c>
      <c r="AY91" s="4">
        <v>100</v>
      </c>
      <c r="AZ91" s="2" t="s">
        <v>51</v>
      </c>
      <c r="BA91" s="26" t="s">
        <v>51</v>
      </c>
      <c r="BB91" s="20" t="s">
        <v>51</v>
      </c>
      <c r="BC91" s="2" t="s">
        <v>51</v>
      </c>
      <c r="BD91" s="2" t="s">
        <v>51</v>
      </c>
      <c r="BE91" s="6">
        <v>4</v>
      </c>
      <c r="BF91" s="4">
        <v>4</v>
      </c>
      <c r="BG91" s="4">
        <v>4</v>
      </c>
      <c r="BH91" s="4">
        <v>100</v>
      </c>
      <c r="BI91" s="2" t="s">
        <v>51</v>
      </c>
      <c r="BJ91" s="2" t="s">
        <v>51</v>
      </c>
      <c r="BK91" s="6">
        <v>4</v>
      </c>
      <c r="BL91" s="2" t="s">
        <v>51</v>
      </c>
      <c r="BM91" s="26" t="s">
        <v>51</v>
      </c>
      <c r="BN91" s="2" t="s">
        <v>51</v>
      </c>
      <c r="BO91" s="4">
        <v>4</v>
      </c>
      <c r="BP91" s="4">
        <v>4</v>
      </c>
      <c r="BQ91" s="4">
        <v>100</v>
      </c>
      <c r="BR91" s="2" t="s">
        <v>51</v>
      </c>
      <c r="BS91" s="6">
        <v>4</v>
      </c>
      <c r="BT91" s="2" t="s">
        <v>51</v>
      </c>
      <c r="BU91" s="2" t="s">
        <v>51</v>
      </c>
      <c r="BV91" s="2" t="s">
        <v>51</v>
      </c>
      <c r="BW91" s="2" t="s">
        <v>51</v>
      </c>
      <c r="BX91" s="4">
        <v>4</v>
      </c>
      <c r="BY91" s="4">
        <v>4</v>
      </c>
      <c r="BZ91" s="4">
        <v>100</v>
      </c>
      <c r="CA91" s="2" t="s">
        <v>51</v>
      </c>
      <c r="CB91" s="2" t="s">
        <v>51</v>
      </c>
      <c r="CC91" s="2" t="s">
        <v>51</v>
      </c>
      <c r="CD91" s="2" t="s">
        <v>51</v>
      </c>
      <c r="CE91" s="6">
        <v>4</v>
      </c>
      <c r="CF91" s="26" t="s">
        <v>51</v>
      </c>
      <c r="CG91" s="4">
        <v>4</v>
      </c>
      <c r="CH91" s="4">
        <v>4</v>
      </c>
      <c r="CI91" s="4">
        <v>100</v>
      </c>
      <c r="CJ91" s="2" t="s">
        <v>51</v>
      </c>
      <c r="CK91" s="2" t="s">
        <v>51</v>
      </c>
      <c r="CL91" s="20" t="s">
        <v>51</v>
      </c>
      <c r="CM91" s="6">
        <v>4</v>
      </c>
      <c r="CN91" s="26" t="s">
        <v>51</v>
      </c>
      <c r="CO91" s="2" t="s">
        <v>51</v>
      </c>
      <c r="CP91" s="4">
        <v>4</v>
      </c>
      <c r="CQ91" s="4">
        <v>4</v>
      </c>
      <c r="CR91" s="4">
        <v>100</v>
      </c>
      <c r="CS91" s="3">
        <v>29</v>
      </c>
      <c r="CT91" s="3">
        <v>30</v>
      </c>
      <c r="CU91" s="3">
        <v>96.67</v>
      </c>
      <c r="CV91" s="2" t="s">
        <v>51</v>
      </c>
      <c r="CW91" s="2" t="s">
        <v>51</v>
      </c>
      <c r="CX91" s="7">
        <v>0</v>
      </c>
      <c r="CY91" s="26" t="s">
        <v>51</v>
      </c>
      <c r="CZ91" s="2" t="s">
        <v>51</v>
      </c>
      <c r="DA91" s="2" t="s">
        <v>51</v>
      </c>
      <c r="DB91" s="4">
        <v>0</v>
      </c>
      <c r="DC91" s="4">
        <v>4</v>
      </c>
      <c r="DD91" s="4">
        <v>0</v>
      </c>
      <c r="DE91" s="2" t="s">
        <v>51</v>
      </c>
      <c r="DF91" s="26" t="s">
        <v>51</v>
      </c>
      <c r="DG91" s="2" t="s">
        <v>51</v>
      </c>
      <c r="DH91" s="2" t="s">
        <v>51</v>
      </c>
      <c r="DI91" s="6">
        <v>4</v>
      </c>
      <c r="DJ91" s="20" t="s">
        <v>51</v>
      </c>
      <c r="DK91" s="4">
        <v>4</v>
      </c>
      <c r="DL91" s="4">
        <v>4</v>
      </c>
      <c r="DM91" s="4">
        <v>100</v>
      </c>
      <c r="DN91" s="2" t="s">
        <v>51</v>
      </c>
      <c r="DO91" s="2" t="s">
        <v>51</v>
      </c>
      <c r="DP91" s="2" t="s">
        <v>51</v>
      </c>
      <c r="DQ91" s="2" t="s">
        <v>51</v>
      </c>
      <c r="DR91" s="20" t="s">
        <v>51</v>
      </c>
      <c r="DS91" s="7">
        <v>0</v>
      </c>
      <c r="DT91" s="4">
        <v>0</v>
      </c>
      <c r="DU91" s="4">
        <v>6</v>
      </c>
      <c r="DV91" s="4">
        <v>0</v>
      </c>
      <c r="DW91" s="2" t="s">
        <v>51</v>
      </c>
      <c r="DX91" s="2" t="s">
        <v>51</v>
      </c>
      <c r="DY91" s="6">
        <v>6</v>
      </c>
      <c r="DZ91" s="20" t="s">
        <v>51</v>
      </c>
      <c r="EA91" s="26" t="s">
        <v>51</v>
      </c>
      <c r="EB91" s="2" t="s">
        <v>51</v>
      </c>
      <c r="EC91" s="4">
        <v>6</v>
      </c>
      <c r="ED91" s="4">
        <v>6</v>
      </c>
      <c r="EE91" s="4">
        <v>100</v>
      </c>
      <c r="EF91" s="26" t="s">
        <v>51</v>
      </c>
      <c r="EG91" s="2" t="s">
        <v>51</v>
      </c>
      <c r="EH91" s="2" t="s">
        <v>51</v>
      </c>
      <c r="EI91" s="7">
        <v>0</v>
      </c>
      <c r="EJ91" s="2" t="s">
        <v>51</v>
      </c>
      <c r="EK91" s="20" t="s">
        <v>51</v>
      </c>
      <c r="EL91" s="4">
        <v>0</v>
      </c>
      <c r="EM91" s="4">
        <v>6</v>
      </c>
      <c r="EN91" s="4">
        <v>0</v>
      </c>
      <c r="EO91" s="6">
        <v>6</v>
      </c>
      <c r="EP91" s="26" t="s">
        <v>51</v>
      </c>
      <c r="EQ91" s="2" t="s">
        <v>51</v>
      </c>
      <c r="ER91" s="2" t="s">
        <v>51</v>
      </c>
      <c r="ES91" s="2" t="s">
        <v>51</v>
      </c>
      <c r="ET91" s="20" t="s">
        <v>51</v>
      </c>
      <c r="EU91" s="4">
        <v>6</v>
      </c>
      <c r="EV91" s="4">
        <v>6</v>
      </c>
      <c r="EW91" s="4">
        <v>100</v>
      </c>
      <c r="EX91" s="2" t="s">
        <v>51</v>
      </c>
      <c r="EY91" s="2" t="s">
        <v>51</v>
      </c>
      <c r="EZ91" s="2" t="s">
        <v>51</v>
      </c>
      <c r="FA91" s="2" t="s">
        <v>51</v>
      </c>
      <c r="FB91" s="6">
        <v>6</v>
      </c>
      <c r="FC91" s="26" t="s">
        <v>51</v>
      </c>
      <c r="FD91" s="4">
        <v>6</v>
      </c>
      <c r="FE91" s="4">
        <v>6</v>
      </c>
      <c r="FF91" s="4">
        <v>100</v>
      </c>
      <c r="FG91" s="3">
        <v>22</v>
      </c>
      <c r="FH91" s="3">
        <v>38</v>
      </c>
      <c r="FI91" s="3">
        <v>57.89</v>
      </c>
      <c r="FJ91" s="2" t="s">
        <v>51</v>
      </c>
      <c r="FK91" s="2" t="s">
        <v>51</v>
      </c>
      <c r="FL91" s="20" t="s">
        <v>51</v>
      </c>
      <c r="FM91" s="2" t="s">
        <v>51</v>
      </c>
      <c r="FN91" s="6">
        <v>2</v>
      </c>
      <c r="FO91" s="2" t="s">
        <v>51</v>
      </c>
      <c r="FP91" s="2" t="s">
        <v>51</v>
      </c>
      <c r="FQ91" s="2" t="s">
        <v>51</v>
      </c>
      <c r="FR91" s="26" t="s">
        <v>51</v>
      </c>
      <c r="FS91" s="2" t="s">
        <v>51</v>
      </c>
      <c r="FT91" s="4">
        <v>2</v>
      </c>
      <c r="FU91" s="4">
        <v>2</v>
      </c>
      <c r="FV91" s="4">
        <v>100</v>
      </c>
      <c r="FW91" s="2" t="s">
        <v>51</v>
      </c>
      <c r="FX91" s="2" t="s">
        <v>51</v>
      </c>
      <c r="FY91" s="2" t="s">
        <v>51</v>
      </c>
      <c r="FZ91" s="7">
        <v>0</v>
      </c>
      <c r="GA91" s="2" t="s">
        <v>51</v>
      </c>
      <c r="GB91" s="26" t="s">
        <v>51</v>
      </c>
      <c r="GC91" s="2" t="s">
        <v>51</v>
      </c>
      <c r="GD91" s="2" t="s">
        <v>51</v>
      </c>
      <c r="GE91" s="2" t="s">
        <v>51</v>
      </c>
      <c r="GF91" s="20" t="s">
        <v>51</v>
      </c>
      <c r="GG91" s="4">
        <v>0</v>
      </c>
      <c r="GH91" s="4">
        <v>4</v>
      </c>
      <c r="GI91" s="4">
        <v>0</v>
      </c>
      <c r="GJ91" s="20" t="s">
        <v>51</v>
      </c>
      <c r="GK91" s="2" t="s">
        <v>51</v>
      </c>
      <c r="GL91" s="26" t="s">
        <v>51</v>
      </c>
      <c r="GM91" s="6">
        <v>4</v>
      </c>
      <c r="GN91" s="2" t="s">
        <v>51</v>
      </c>
      <c r="GO91" s="2" t="s">
        <v>51</v>
      </c>
      <c r="GP91" s="2" t="s">
        <v>51</v>
      </c>
      <c r="GQ91" s="2" t="s">
        <v>51</v>
      </c>
      <c r="GR91" s="2" t="s">
        <v>51</v>
      </c>
      <c r="GS91" s="2" t="s">
        <v>51</v>
      </c>
      <c r="GT91" s="4">
        <v>4</v>
      </c>
      <c r="GU91" s="4">
        <v>4</v>
      </c>
      <c r="GV91" s="4">
        <v>100</v>
      </c>
      <c r="GW91" s="2" t="s">
        <v>51</v>
      </c>
      <c r="GX91" s="7">
        <v>0</v>
      </c>
      <c r="GY91" s="20" t="s">
        <v>51</v>
      </c>
      <c r="GZ91" s="2" t="s">
        <v>51</v>
      </c>
      <c r="HA91" s="2" t="s">
        <v>51</v>
      </c>
      <c r="HB91" s="2" t="s">
        <v>51</v>
      </c>
      <c r="HC91" s="2" t="s">
        <v>51</v>
      </c>
      <c r="HD91" s="2" t="s">
        <v>51</v>
      </c>
      <c r="HE91" s="26" t="s">
        <v>51</v>
      </c>
      <c r="HF91" s="2" t="s">
        <v>51</v>
      </c>
      <c r="HG91" s="4">
        <v>0</v>
      </c>
      <c r="HH91" s="4">
        <v>4</v>
      </c>
      <c r="HI91" s="4">
        <v>0</v>
      </c>
      <c r="HJ91" s="2" t="s">
        <v>51</v>
      </c>
      <c r="HK91" s="2" t="s">
        <v>51</v>
      </c>
      <c r="HL91" s="2" t="s">
        <v>51</v>
      </c>
      <c r="HM91" s="2" t="s">
        <v>51</v>
      </c>
      <c r="HN91" s="26" t="s">
        <v>51</v>
      </c>
      <c r="HO91" s="6">
        <v>6</v>
      </c>
      <c r="HP91" s="2" t="s">
        <v>51</v>
      </c>
      <c r="HQ91" s="20" t="s">
        <v>51</v>
      </c>
      <c r="HR91" s="2" t="s">
        <v>51</v>
      </c>
      <c r="HS91" s="2" t="s">
        <v>51</v>
      </c>
      <c r="HT91" s="4">
        <v>6</v>
      </c>
      <c r="HU91" s="4">
        <v>6</v>
      </c>
      <c r="HV91" s="4">
        <v>100</v>
      </c>
      <c r="HW91" s="3">
        <v>12</v>
      </c>
      <c r="HX91" s="3">
        <v>20</v>
      </c>
      <c r="HY91" s="3">
        <v>60</v>
      </c>
      <c r="HZ91" s="2" t="s">
        <v>51</v>
      </c>
      <c r="IA91" s="2" t="s">
        <v>51</v>
      </c>
      <c r="IB91" s="2" t="s">
        <v>51</v>
      </c>
      <c r="IC91" s="26" t="s">
        <v>51</v>
      </c>
      <c r="ID91" s="6">
        <v>2</v>
      </c>
      <c r="IE91" s="2" t="s">
        <v>51</v>
      </c>
      <c r="IF91" s="2" t="s">
        <v>51</v>
      </c>
      <c r="IG91" s="2" t="s">
        <v>51</v>
      </c>
      <c r="IH91" s="20" t="s">
        <v>51</v>
      </c>
      <c r="II91" s="2" t="s">
        <v>51</v>
      </c>
      <c r="IJ91" s="4">
        <v>2</v>
      </c>
      <c r="IK91" s="4">
        <v>2</v>
      </c>
      <c r="IL91" s="4">
        <v>100</v>
      </c>
      <c r="IM91" s="2" t="s">
        <v>51</v>
      </c>
      <c r="IN91" s="2" t="s">
        <v>51</v>
      </c>
      <c r="IO91" s="2" t="s">
        <v>51</v>
      </c>
      <c r="IP91" s="2" t="s">
        <v>51</v>
      </c>
      <c r="IQ91" s="2" t="s">
        <v>51</v>
      </c>
      <c r="IR91" s="2" t="s">
        <v>51</v>
      </c>
      <c r="IS91" s="7">
        <v>0</v>
      </c>
      <c r="IT91" s="26" t="s">
        <v>51</v>
      </c>
      <c r="IU91" s="2" t="s">
        <v>51</v>
      </c>
      <c r="IV91" s="2" t="s">
        <v>51</v>
      </c>
      <c r="IW91" s="4">
        <v>0</v>
      </c>
      <c r="IX91" s="4">
        <v>4</v>
      </c>
      <c r="IY91" s="4">
        <v>0</v>
      </c>
      <c r="IZ91" s="26" t="s">
        <v>51</v>
      </c>
      <c r="JA91" s="2" t="s">
        <v>51</v>
      </c>
      <c r="JB91" s="2" t="s">
        <v>51</v>
      </c>
      <c r="JC91" s="20" t="s">
        <v>51</v>
      </c>
      <c r="JD91" s="2" t="s">
        <v>51</v>
      </c>
      <c r="JE91" s="2" t="s">
        <v>51</v>
      </c>
      <c r="JF91" s="2" t="s">
        <v>51</v>
      </c>
      <c r="JG91" s="8">
        <v>3</v>
      </c>
      <c r="JH91" s="2" t="s">
        <v>51</v>
      </c>
      <c r="JI91" s="2" t="s">
        <v>51</v>
      </c>
      <c r="JJ91" s="4">
        <v>3</v>
      </c>
      <c r="JK91" s="4">
        <v>6</v>
      </c>
      <c r="JL91" s="4">
        <v>50</v>
      </c>
      <c r="JM91" s="3">
        <v>5</v>
      </c>
      <c r="JN91" s="3">
        <v>12</v>
      </c>
      <c r="JO91" s="3">
        <v>41.67</v>
      </c>
      <c r="JP91" s="1">
        <v>68</v>
      </c>
      <c r="JQ91" s="1">
        <v>100</v>
      </c>
      <c r="JR91" s="1">
        <v>68</v>
      </c>
    </row>
    <row r="92" spans="1:278" ht="16.350000000000001" customHeight="1" x14ac:dyDescent="0.25">
      <c r="A92" s="1">
        <v>834</v>
      </c>
      <c r="B92" s="2" t="s">
        <v>572</v>
      </c>
      <c r="C92" s="2" t="s">
        <v>573</v>
      </c>
      <c r="D92" s="2" t="s">
        <v>68</v>
      </c>
      <c r="E92" s="20" t="s">
        <v>1254</v>
      </c>
      <c r="F92" s="2" t="s">
        <v>1139</v>
      </c>
      <c r="G92" s="2" t="s">
        <v>51</v>
      </c>
      <c r="H92" s="2" t="s">
        <v>51</v>
      </c>
      <c r="I92" s="26" t="s">
        <v>51</v>
      </c>
      <c r="J92" s="6">
        <v>2</v>
      </c>
      <c r="K92" s="20" t="s">
        <v>51</v>
      </c>
      <c r="L92" s="2" t="s">
        <v>51</v>
      </c>
      <c r="M92" s="4">
        <v>2</v>
      </c>
      <c r="N92" s="4">
        <v>2</v>
      </c>
      <c r="O92" s="4">
        <v>100</v>
      </c>
      <c r="P92" s="2" t="s">
        <v>51</v>
      </c>
      <c r="Q92" s="26" t="s">
        <v>51</v>
      </c>
      <c r="R92" s="2" t="s">
        <v>51</v>
      </c>
      <c r="S92" s="2" t="s">
        <v>51</v>
      </c>
      <c r="T92" s="6">
        <v>2</v>
      </c>
      <c r="U92" s="2" t="s">
        <v>51</v>
      </c>
      <c r="V92" s="4">
        <v>2</v>
      </c>
      <c r="W92" s="4">
        <v>2</v>
      </c>
      <c r="X92" s="4">
        <v>100</v>
      </c>
      <c r="Y92" s="6">
        <v>2</v>
      </c>
      <c r="Z92" s="24" t="s">
        <v>51</v>
      </c>
      <c r="AA92" s="25" t="s">
        <v>51</v>
      </c>
      <c r="AB92" s="24" t="s">
        <v>51</v>
      </c>
      <c r="AC92" s="24" t="s">
        <v>51</v>
      </c>
      <c r="AD92" s="24" t="s">
        <v>51</v>
      </c>
      <c r="AE92" s="4">
        <v>2</v>
      </c>
      <c r="AF92" s="4">
        <v>2</v>
      </c>
      <c r="AG92" s="4">
        <v>100</v>
      </c>
      <c r="AH92" s="2" t="s">
        <v>51</v>
      </c>
      <c r="AI92" s="6">
        <v>2</v>
      </c>
      <c r="AJ92" s="2" t="s">
        <v>51</v>
      </c>
      <c r="AK92" s="2" t="s">
        <v>51</v>
      </c>
      <c r="AL92" s="2" t="s">
        <v>51</v>
      </c>
      <c r="AM92" s="20" t="s">
        <v>51</v>
      </c>
      <c r="AN92" s="4">
        <v>2</v>
      </c>
      <c r="AO92" s="4">
        <v>2</v>
      </c>
      <c r="AP92" s="4">
        <v>100</v>
      </c>
      <c r="AQ92" s="2" t="s">
        <v>51</v>
      </c>
      <c r="AR92" s="6">
        <v>2</v>
      </c>
      <c r="AS92" s="20" t="s">
        <v>51</v>
      </c>
      <c r="AT92" s="2" t="s">
        <v>51</v>
      </c>
      <c r="AU92" s="26" t="s">
        <v>51</v>
      </c>
      <c r="AV92" s="2" t="s">
        <v>51</v>
      </c>
      <c r="AW92" s="4">
        <v>2</v>
      </c>
      <c r="AX92" s="4">
        <v>2</v>
      </c>
      <c r="AY92" s="4">
        <v>100</v>
      </c>
      <c r="AZ92" s="20" t="s">
        <v>51</v>
      </c>
      <c r="BA92" s="2" t="s">
        <v>51</v>
      </c>
      <c r="BB92" s="2" t="s">
        <v>51</v>
      </c>
      <c r="BC92" s="6">
        <v>4</v>
      </c>
      <c r="BD92" s="2" t="s">
        <v>51</v>
      </c>
      <c r="BE92" s="26" t="s">
        <v>51</v>
      </c>
      <c r="BF92" s="4">
        <v>4</v>
      </c>
      <c r="BG92" s="4">
        <v>4</v>
      </c>
      <c r="BH92" s="4">
        <v>100</v>
      </c>
      <c r="BI92" s="2" t="s">
        <v>51</v>
      </c>
      <c r="BJ92" s="2" t="s">
        <v>51</v>
      </c>
      <c r="BK92" s="26" t="s">
        <v>51</v>
      </c>
      <c r="BL92" s="6">
        <v>4</v>
      </c>
      <c r="BM92" s="2" t="s">
        <v>51</v>
      </c>
      <c r="BN92" s="2" t="s">
        <v>51</v>
      </c>
      <c r="BO92" s="4">
        <v>4</v>
      </c>
      <c r="BP92" s="4">
        <v>4</v>
      </c>
      <c r="BQ92" s="4">
        <v>100</v>
      </c>
      <c r="BR92" s="2" t="s">
        <v>51</v>
      </c>
      <c r="BS92" s="2" t="s">
        <v>51</v>
      </c>
      <c r="BT92" s="2" t="s">
        <v>51</v>
      </c>
      <c r="BU92" s="6">
        <v>4</v>
      </c>
      <c r="BV92" s="2" t="s">
        <v>51</v>
      </c>
      <c r="BW92" s="26" t="s">
        <v>51</v>
      </c>
      <c r="BX92" s="4">
        <v>4</v>
      </c>
      <c r="BY92" s="4">
        <v>4</v>
      </c>
      <c r="BZ92" s="4">
        <v>100</v>
      </c>
      <c r="CA92" s="2" t="s">
        <v>51</v>
      </c>
      <c r="CB92" s="26" t="s">
        <v>51</v>
      </c>
      <c r="CC92" s="6">
        <v>4</v>
      </c>
      <c r="CD92" s="2" t="s">
        <v>51</v>
      </c>
      <c r="CE92" s="2" t="s">
        <v>51</v>
      </c>
      <c r="CF92" s="2" t="s">
        <v>51</v>
      </c>
      <c r="CG92" s="4">
        <v>4</v>
      </c>
      <c r="CH92" s="4">
        <v>4</v>
      </c>
      <c r="CI92" s="4">
        <v>100</v>
      </c>
      <c r="CJ92" s="26" t="s">
        <v>51</v>
      </c>
      <c r="CK92" s="20" t="s">
        <v>51</v>
      </c>
      <c r="CL92" s="6">
        <v>4</v>
      </c>
      <c r="CM92" s="2" t="s">
        <v>51</v>
      </c>
      <c r="CN92" s="2" t="s">
        <v>51</v>
      </c>
      <c r="CO92" s="2" t="s">
        <v>51</v>
      </c>
      <c r="CP92" s="4">
        <v>4</v>
      </c>
      <c r="CQ92" s="4">
        <v>4</v>
      </c>
      <c r="CR92" s="4">
        <v>100</v>
      </c>
      <c r="CS92" s="3">
        <v>30</v>
      </c>
      <c r="CT92" s="3">
        <v>30</v>
      </c>
      <c r="CU92" s="3">
        <v>100</v>
      </c>
      <c r="CV92" s="20" t="s">
        <v>51</v>
      </c>
      <c r="CW92" s="2" t="s">
        <v>51</v>
      </c>
      <c r="CX92" s="2" t="s">
        <v>51</v>
      </c>
      <c r="CY92" s="7">
        <v>0</v>
      </c>
      <c r="CZ92" s="2" t="s">
        <v>51</v>
      </c>
      <c r="DA92" s="26" t="s">
        <v>51</v>
      </c>
      <c r="DB92" s="4">
        <v>0</v>
      </c>
      <c r="DC92" s="4">
        <v>4</v>
      </c>
      <c r="DD92" s="4">
        <v>0</v>
      </c>
      <c r="DE92" s="2" t="s">
        <v>51</v>
      </c>
      <c r="DF92" s="2" t="s">
        <v>51</v>
      </c>
      <c r="DG92" s="2" t="s">
        <v>51</v>
      </c>
      <c r="DH92" s="26" t="s">
        <v>51</v>
      </c>
      <c r="DI92" s="6">
        <v>4</v>
      </c>
      <c r="DJ92" s="2" t="s">
        <v>51</v>
      </c>
      <c r="DK92" s="4">
        <v>4</v>
      </c>
      <c r="DL92" s="4">
        <v>4</v>
      </c>
      <c r="DM92" s="4">
        <v>100</v>
      </c>
      <c r="DN92" s="26" t="s">
        <v>51</v>
      </c>
      <c r="DO92" s="2" t="s">
        <v>51</v>
      </c>
      <c r="DP92" s="20" t="s">
        <v>51</v>
      </c>
      <c r="DQ92" s="2" t="s">
        <v>51</v>
      </c>
      <c r="DR92" s="6">
        <v>6</v>
      </c>
      <c r="DS92" s="2" t="s">
        <v>51</v>
      </c>
      <c r="DT92" s="4">
        <v>6</v>
      </c>
      <c r="DU92" s="4">
        <v>6</v>
      </c>
      <c r="DV92" s="4">
        <v>100</v>
      </c>
      <c r="DW92" s="2" t="s">
        <v>51</v>
      </c>
      <c r="DX92" s="20" t="s">
        <v>51</v>
      </c>
      <c r="DY92" s="2" t="s">
        <v>51</v>
      </c>
      <c r="DZ92" s="7">
        <v>0</v>
      </c>
      <c r="EA92" s="2" t="s">
        <v>51</v>
      </c>
      <c r="EB92" s="2" t="s">
        <v>51</v>
      </c>
      <c r="EC92" s="4">
        <v>0</v>
      </c>
      <c r="ED92" s="4">
        <v>6</v>
      </c>
      <c r="EE92" s="4">
        <v>0</v>
      </c>
      <c r="EF92" s="2" t="s">
        <v>51</v>
      </c>
      <c r="EG92" s="20" t="s">
        <v>51</v>
      </c>
      <c r="EH92" s="26" t="s">
        <v>51</v>
      </c>
      <c r="EI92" s="2" t="s">
        <v>51</v>
      </c>
      <c r="EJ92" s="7">
        <v>0</v>
      </c>
      <c r="EK92" s="2" t="s">
        <v>51</v>
      </c>
      <c r="EL92" s="4">
        <v>0</v>
      </c>
      <c r="EM92" s="4">
        <v>6</v>
      </c>
      <c r="EN92" s="4">
        <v>0</v>
      </c>
      <c r="EO92" s="2" t="s">
        <v>51</v>
      </c>
      <c r="EP92" s="6">
        <v>6</v>
      </c>
      <c r="EQ92" s="2" t="s">
        <v>51</v>
      </c>
      <c r="ER92" s="2" t="s">
        <v>51</v>
      </c>
      <c r="ES92" s="2" t="s">
        <v>51</v>
      </c>
      <c r="ET92" s="26" t="s">
        <v>51</v>
      </c>
      <c r="EU92" s="4">
        <v>6</v>
      </c>
      <c r="EV92" s="4">
        <v>6</v>
      </c>
      <c r="EW92" s="4">
        <v>100</v>
      </c>
      <c r="EX92" s="2" t="s">
        <v>51</v>
      </c>
      <c r="EY92" s="26" t="s">
        <v>51</v>
      </c>
      <c r="EZ92" s="2" t="s">
        <v>51</v>
      </c>
      <c r="FA92" s="2" t="s">
        <v>51</v>
      </c>
      <c r="FB92" s="2" t="s">
        <v>51</v>
      </c>
      <c r="FC92" s="9">
        <v>0</v>
      </c>
      <c r="FD92" s="4">
        <v>0</v>
      </c>
      <c r="FE92" s="4">
        <v>6</v>
      </c>
      <c r="FF92" s="4">
        <v>0</v>
      </c>
      <c r="FG92" s="3">
        <v>16</v>
      </c>
      <c r="FH92" s="3">
        <v>38</v>
      </c>
      <c r="FI92" s="3">
        <v>42.11</v>
      </c>
      <c r="FJ92" s="2" t="s">
        <v>51</v>
      </c>
      <c r="FK92" s="20" t="s">
        <v>51</v>
      </c>
      <c r="FL92" s="9">
        <v>0</v>
      </c>
      <c r="FM92" s="2" t="s">
        <v>51</v>
      </c>
      <c r="FN92" s="2" t="s">
        <v>51</v>
      </c>
      <c r="FO92" s="2" t="s">
        <v>51</v>
      </c>
      <c r="FP92" s="2" t="s">
        <v>51</v>
      </c>
      <c r="FQ92" s="2" t="s">
        <v>51</v>
      </c>
      <c r="FR92" s="2" t="s">
        <v>51</v>
      </c>
      <c r="FS92" s="26" t="s">
        <v>51</v>
      </c>
      <c r="FT92" s="4">
        <v>0</v>
      </c>
      <c r="FU92" s="4">
        <v>2</v>
      </c>
      <c r="FV92" s="4">
        <v>0</v>
      </c>
      <c r="FW92" s="2" t="s">
        <v>51</v>
      </c>
      <c r="FX92" s="2" t="s">
        <v>51</v>
      </c>
      <c r="FY92" s="26" t="s">
        <v>51</v>
      </c>
      <c r="FZ92" s="2" t="s">
        <v>51</v>
      </c>
      <c r="GA92" s="20" t="s">
        <v>51</v>
      </c>
      <c r="GB92" s="9">
        <v>0</v>
      </c>
      <c r="GC92" s="2" t="s">
        <v>51</v>
      </c>
      <c r="GD92" s="2" t="s">
        <v>51</v>
      </c>
      <c r="GE92" s="2" t="s">
        <v>51</v>
      </c>
      <c r="GF92" s="2" t="s">
        <v>51</v>
      </c>
      <c r="GG92" s="4">
        <v>0</v>
      </c>
      <c r="GH92" s="4">
        <v>4</v>
      </c>
      <c r="GI92" s="4">
        <v>0</v>
      </c>
      <c r="GJ92" s="20" t="s">
        <v>51</v>
      </c>
      <c r="GK92" s="9">
        <v>0</v>
      </c>
      <c r="GL92" s="26" t="s">
        <v>51</v>
      </c>
      <c r="GM92" s="2" t="s">
        <v>51</v>
      </c>
      <c r="GN92" s="2" t="s">
        <v>51</v>
      </c>
      <c r="GO92" s="2" t="s">
        <v>51</v>
      </c>
      <c r="GP92" s="2" t="s">
        <v>51</v>
      </c>
      <c r="GQ92" s="2" t="s">
        <v>51</v>
      </c>
      <c r="GR92" s="2" t="s">
        <v>51</v>
      </c>
      <c r="GS92" s="2" t="s">
        <v>51</v>
      </c>
      <c r="GT92" s="4">
        <v>0</v>
      </c>
      <c r="GU92" s="4">
        <v>4</v>
      </c>
      <c r="GV92" s="4">
        <v>0</v>
      </c>
      <c r="GW92" s="20" t="s">
        <v>51</v>
      </c>
      <c r="GX92" s="2" t="s">
        <v>51</v>
      </c>
      <c r="GY92" s="9">
        <v>0</v>
      </c>
      <c r="GZ92" s="2" t="s">
        <v>51</v>
      </c>
      <c r="HA92" s="2" t="s">
        <v>51</v>
      </c>
      <c r="HB92" s="2" t="s">
        <v>51</v>
      </c>
      <c r="HC92" s="2" t="s">
        <v>51</v>
      </c>
      <c r="HD92" s="2" t="s">
        <v>51</v>
      </c>
      <c r="HE92" s="26" t="s">
        <v>51</v>
      </c>
      <c r="HF92" s="2" t="s">
        <v>51</v>
      </c>
      <c r="HG92" s="4">
        <v>0</v>
      </c>
      <c r="HH92" s="4">
        <v>4</v>
      </c>
      <c r="HI92" s="4">
        <v>0</v>
      </c>
      <c r="HJ92" s="2" t="s">
        <v>51</v>
      </c>
      <c r="HK92" s="2" t="s">
        <v>51</v>
      </c>
      <c r="HL92" s="2" t="s">
        <v>51</v>
      </c>
      <c r="HM92" s="26" t="s">
        <v>51</v>
      </c>
      <c r="HN92" s="20" t="s">
        <v>51</v>
      </c>
      <c r="HO92" s="2" t="s">
        <v>51</v>
      </c>
      <c r="HP92" s="2" t="s">
        <v>51</v>
      </c>
      <c r="HQ92" s="9">
        <v>0</v>
      </c>
      <c r="HR92" s="2" t="s">
        <v>51</v>
      </c>
      <c r="HS92" s="2" t="s">
        <v>51</v>
      </c>
      <c r="HT92" s="4">
        <v>0</v>
      </c>
      <c r="HU92" s="4">
        <v>6</v>
      </c>
      <c r="HV92" s="4">
        <v>0</v>
      </c>
      <c r="HW92" s="3">
        <v>0</v>
      </c>
      <c r="HX92" s="3">
        <v>20</v>
      </c>
      <c r="HY92" s="3">
        <v>0</v>
      </c>
      <c r="HZ92" s="2" t="s">
        <v>51</v>
      </c>
      <c r="IA92" s="2" t="s">
        <v>51</v>
      </c>
      <c r="IB92" s="2" t="s">
        <v>51</v>
      </c>
      <c r="IC92" s="2" t="s">
        <v>51</v>
      </c>
      <c r="ID92" s="9">
        <v>0</v>
      </c>
      <c r="IE92" s="2" t="s">
        <v>51</v>
      </c>
      <c r="IF92" s="2" t="s">
        <v>51</v>
      </c>
      <c r="IG92" s="2" t="s">
        <v>51</v>
      </c>
      <c r="IH92" s="26" t="s">
        <v>51</v>
      </c>
      <c r="II92" s="2" t="s">
        <v>51</v>
      </c>
      <c r="IJ92" s="4">
        <v>0</v>
      </c>
      <c r="IK92" s="4">
        <v>2</v>
      </c>
      <c r="IL92" s="4">
        <v>0</v>
      </c>
      <c r="IM92" s="2" t="s">
        <v>51</v>
      </c>
      <c r="IN92" s="2" t="s">
        <v>51</v>
      </c>
      <c r="IO92" s="2" t="s">
        <v>51</v>
      </c>
      <c r="IP92" s="2" t="s">
        <v>51</v>
      </c>
      <c r="IQ92" s="2" t="s">
        <v>51</v>
      </c>
      <c r="IR92" s="20" t="s">
        <v>51</v>
      </c>
      <c r="IS92" s="9">
        <v>0</v>
      </c>
      <c r="IT92" s="2" t="s">
        <v>51</v>
      </c>
      <c r="IU92" s="2" t="s">
        <v>51</v>
      </c>
      <c r="IV92" s="2" t="s">
        <v>51</v>
      </c>
      <c r="IW92" s="4">
        <v>0</v>
      </c>
      <c r="IX92" s="4">
        <v>4</v>
      </c>
      <c r="IY92" s="4">
        <v>0</v>
      </c>
      <c r="IZ92" s="9">
        <v>0</v>
      </c>
      <c r="JA92" s="20" t="s">
        <v>51</v>
      </c>
      <c r="JB92" s="2" t="s">
        <v>51</v>
      </c>
      <c r="JC92" s="2" t="s">
        <v>51</v>
      </c>
      <c r="JD92" s="2" t="s">
        <v>51</v>
      </c>
      <c r="JE92" s="2" t="s">
        <v>51</v>
      </c>
      <c r="JF92" s="2" t="s">
        <v>51</v>
      </c>
      <c r="JG92" s="26" t="s">
        <v>51</v>
      </c>
      <c r="JH92" s="2" t="s">
        <v>51</v>
      </c>
      <c r="JI92" s="2" t="s">
        <v>51</v>
      </c>
      <c r="JJ92" s="4">
        <v>0</v>
      </c>
      <c r="JK92" s="4">
        <v>6</v>
      </c>
      <c r="JL92" s="4">
        <v>0</v>
      </c>
      <c r="JM92" s="3">
        <v>0</v>
      </c>
      <c r="JN92" s="3">
        <v>12</v>
      </c>
      <c r="JO92" s="3">
        <v>0</v>
      </c>
      <c r="JP92" s="1">
        <v>46</v>
      </c>
      <c r="JQ92" s="1">
        <v>100</v>
      </c>
      <c r="JR92" s="1">
        <v>46</v>
      </c>
    </row>
    <row r="93" spans="1:278" ht="16.350000000000001" customHeight="1" x14ac:dyDescent="0.25">
      <c r="A93" s="1">
        <v>629</v>
      </c>
      <c r="B93" s="2" t="s">
        <v>523</v>
      </c>
      <c r="C93" s="2" t="s">
        <v>54</v>
      </c>
      <c r="D93" s="2" t="s">
        <v>524</v>
      </c>
      <c r="E93" s="20" t="s">
        <v>1169</v>
      </c>
      <c r="F93" s="2" t="s">
        <v>1124</v>
      </c>
      <c r="G93" s="26" t="s">
        <v>51</v>
      </c>
      <c r="H93" s="2" t="s">
        <v>51</v>
      </c>
      <c r="I93" s="2" t="s">
        <v>51</v>
      </c>
      <c r="J93" s="2" t="s">
        <v>51</v>
      </c>
      <c r="K93" s="6">
        <v>2</v>
      </c>
      <c r="L93" s="2" t="s">
        <v>51</v>
      </c>
      <c r="M93" s="4">
        <v>2</v>
      </c>
      <c r="N93" s="4">
        <v>2</v>
      </c>
      <c r="O93" s="4">
        <v>100</v>
      </c>
      <c r="P93" s="6">
        <v>2</v>
      </c>
      <c r="Q93" s="2" t="s">
        <v>51</v>
      </c>
      <c r="R93" s="2" t="s">
        <v>51</v>
      </c>
      <c r="S93" s="20" t="s">
        <v>51</v>
      </c>
      <c r="T93" s="26" t="s">
        <v>51</v>
      </c>
      <c r="U93" s="2" t="s">
        <v>51</v>
      </c>
      <c r="V93" s="4">
        <v>2</v>
      </c>
      <c r="W93" s="4">
        <v>2</v>
      </c>
      <c r="X93" s="4">
        <v>100</v>
      </c>
      <c r="Y93" s="24" t="s">
        <v>51</v>
      </c>
      <c r="Z93" s="24" t="s">
        <v>51</v>
      </c>
      <c r="AA93" s="6">
        <v>2</v>
      </c>
      <c r="AB93" s="24" t="s">
        <v>51</v>
      </c>
      <c r="AC93" s="24" t="s">
        <v>51</v>
      </c>
      <c r="AD93" s="24" t="s">
        <v>51</v>
      </c>
      <c r="AE93" s="4">
        <v>2</v>
      </c>
      <c r="AF93" s="4">
        <v>2</v>
      </c>
      <c r="AG93" s="4">
        <v>100</v>
      </c>
      <c r="AH93" s="26" t="s">
        <v>51</v>
      </c>
      <c r="AI93" s="2" t="s">
        <v>51</v>
      </c>
      <c r="AJ93" s="2" t="s">
        <v>51</v>
      </c>
      <c r="AK93" s="2" t="s">
        <v>51</v>
      </c>
      <c r="AL93" s="20" t="s">
        <v>51</v>
      </c>
      <c r="AM93" s="6">
        <v>2</v>
      </c>
      <c r="AN93" s="4">
        <v>2</v>
      </c>
      <c r="AO93" s="4">
        <v>2</v>
      </c>
      <c r="AP93" s="4">
        <v>100</v>
      </c>
      <c r="AQ93" s="26" t="s">
        <v>51</v>
      </c>
      <c r="AR93" s="20" t="s">
        <v>51</v>
      </c>
      <c r="AS93" s="6">
        <v>2</v>
      </c>
      <c r="AT93" s="2" t="s">
        <v>51</v>
      </c>
      <c r="AU93" s="2" t="s">
        <v>51</v>
      </c>
      <c r="AV93" s="2" t="s">
        <v>51</v>
      </c>
      <c r="AW93" s="4">
        <v>2</v>
      </c>
      <c r="AX93" s="4">
        <v>2</v>
      </c>
      <c r="AY93" s="4">
        <v>100</v>
      </c>
      <c r="AZ93" s="20" t="s">
        <v>51</v>
      </c>
      <c r="BA93" s="6">
        <v>4</v>
      </c>
      <c r="BB93" s="2" t="s">
        <v>51</v>
      </c>
      <c r="BC93" s="2" t="s">
        <v>51</v>
      </c>
      <c r="BD93" s="2" t="s">
        <v>51</v>
      </c>
      <c r="BE93" s="2" t="s">
        <v>51</v>
      </c>
      <c r="BF93" s="4">
        <v>4</v>
      </c>
      <c r="BG93" s="4">
        <v>4</v>
      </c>
      <c r="BH93" s="4">
        <v>100</v>
      </c>
      <c r="BI93" s="2" t="s">
        <v>51</v>
      </c>
      <c r="BJ93" s="26" t="s">
        <v>51</v>
      </c>
      <c r="BK93" s="2" t="s">
        <v>51</v>
      </c>
      <c r="BL93" s="7">
        <v>0</v>
      </c>
      <c r="BM93" s="20" t="s">
        <v>51</v>
      </c>
      <c r="BN93" s="2" t="s">
        <v>51</v>
      </c>
      <c r="BO93" s="4">
        <v>0</v>
      </c>
      <c r="BP93" s="4">
        <v>4</v>
      </c>
      <c r="BQ93" s="4">
        <v>0</v>
      </c>
      <c r="BR93" s="6">
        <v>4</v>
      </c>
      <c r="BS93" s="2" t="s">
        <v>51</v>
      </c>
      <c r="BT93" s="2" t="s">
        <v>51</v>
      </c>
      <c r="BU93" s="2" t="s">
        <v>51</v>
      </c>
      <c r="BV93" s="2" t="s">
        <v>51</v>
      </c>
      <c r="BW93" s="26" t="s">
        <v>51</v>
      </c>
      <c r="BX93" s="4">
        <v>4</v>
      </c>
      <c r="BY93" s="4">
        <v>4</v>
      </c>
      <c r="BZ93" s="4">
        <v>100</v>
      </c>
      <c r="CA93" s="2" t="s">
        <v>51</v>
      </c>
      <c r="CB93" s="20" t="s">
        <v>51</v>
      </c>
      <c r="CC93" s="2" t="s">
        <v>51</v>
      </c>
      <c r="CD93" s="6">
        <v>4</v>
      </c>
      <c r="CE93" s="2" t="s">
        <v>51</v>
      </c>
      <c r="CF93" s="26" t="s">
        <v>51</v>
      </c>
      <c r="CG93" s="4">
        <v>4</v>
      </c>
      <c r="CH93" s="4">
        <v>4</v>
      </c>
      <c r="CI93" s="4">
        <v>100</v>
      </c>
      <c r="CJ93" s="2" t="s">
        <v>51</v>
      </c>
      <c r="CK93" s="6">
        <v>4</v>
      </c>
      <c r="CL93" s="2" t="s">
        <v>51</v>
      </c>
      <c r="CM93" s="2" t="s">
        <v>51</v>
      </c>
      <c r="CN93" s="2" t="s">
        <v>51</v>
      </c>
      <c r="CO93" s="26" t="s">
        <v>51</v>
      </c>
      <c r="CP93" s="4">
        <v>4</v>
      </c>
      <c r="CQ93" s="4">
        <v>4</v>
      </c>
      <c r="CR93" s="4">
        <v>100</v>
      </c>
      <c r="CS93" s="3">
        <v>26</v>
      </c>
      <c r="CT93" s="3">
        <v>30</v>
      </c>
      <c r="CU93" s="3">
        <v>86.67</v>
      </c>
      <c r="CV93" s="26" t="s">
        <v>51</v>
      </c>
      <c r="CW93" s="20" t="s">
        <v>51</v>
      </c>
      <c r="CX93" s="2" t="s">
        <v>51</v>
      </c>
      <c r="CY93" s="7">
        <v>0</v>
      </c>
      <c r="CZ93" s="2" t="s">
        <v>51</v>
      </c>
      <c r="DA93" s="2" t="s">
        <v>51</v>
      </c>
      <c r="DB93" s="4">
        <v>0</v>
      </c>
      <c r="DC93" s="4">
        <v>4</v>
      </c>
      <c r="DD93" s="4">
        <v>0</v>
      </c>
      <c r="DE93" s="20" t="s">
        <v>51</v>
      </c>
      <c r="DF93" s="2" t="s">
        <v>51</v>
      </c>
      <c r="DG93" s="2" t="s">
        <v>51</v>
      </c>
      <c r="DH93" s="7">
        <v>0</v>
      </c>
      <c r="DI93" s="2" t="s">
        <v>51</v>
      </c>
      <c r="DJ93" s="26" t="s">
        <v>51</v>
      </c>
      <c r="DK93" s="4">
        <v>0</v>
      </c>
      <c r="DL93" s="4">
        <v>4</v>
      </c>
      <c r="DM93" s="4">
        <v>0</v>
      </c>
      <c r="DN93" s="2" t="s">
        <v>51</v>
      </c>
      <c r="DO93" s="2" t="s">
        <v>51</v>
      </c>
      <c r="DP93" s="20" t="s">
        <v>51</v>
      </c>
      <c r="DQ93" s="26" t="s">
        <v>51</v>
      </c>
      <c r="DR93" s="2" t="s">
        <v>51</v>
      </c>
      <c r="DS93" s="7">
        <v>0</v>
      </c>
      <c r="DT93" s="4">
        <v>0</v>
      </c>
      <c r="DU93" s="4">
        <v>6</v>
      </c>
      <c r="DV93" s="4">
        <v>0</v>
      </c>
      <c r="DW93" s="2" t="s">
        <v>51</v>
      </c>
      <c r="DX93" s="26" t="s">
        <v>51</v>
      </c>
      <c r="DY93" s="7">
        <v>0</v>
      </c>
      <c r="DZ93" s="2" t="s">
        <v>51</v>
      </c>
      <c r="EA93" s="2" t="s">
        <v>51</v>
      </c>
      <c r="EB93" s="2" t="s">
        <v>51</v>
      </c>
      <c r="EC93" s="4">
        <v>0</v>
      </c>
      <c r="ED93" s="4">
        <v>6</v>
      </c>
      <c r="EE93" s="4">
        <v>0</v>
      </c>
      <c r="EF93" s="7">
        <v>0</v>
      </c>
      <c r="EG93" s="2" t="s">
        <v>51</v>
      </c>
      <c r="EH93" s="20" t="s">
        <v>51</v>
      </c>
      <c r="EI93" s="2" t="s">
        <v>51</v>
      </c>
      <c r="EJ93" s="2" t="s">
        <v>51</v>
      </c>
      <c r="EK93" s="2" t="s">
        <v>51</v>
      </c>
      <c r="EL93" s="4">
        <v>0</v>
      </c>
      <c r="EM93" s="4">
        <v>6</v>
      </c>
      <c r="EN93" s="4">
        <v>0</v>
      </c>
      <c r="EO93" s="20" t="s">
        <v>51</v>
      </c>
      <c r="EP93" s="2" t="s">
        <v>51</v>
      </c>
      <c r="EQ93" s="2" t="s">
        <v>51</v>
      </c>
      <c r="ER93" s="2" t="s">
        <v>51</v>
      </c>
      <c r="ES93" s="26" t="s">
        <v>51</v>
      </c>
      <c r="ET93" s="7">
        <v>0</v>
      </c>
      <c r="EU93" s="4">
        <v>0</v>
      </c>
      <c r="EV93" s="4">
        <v>6</v>
      </c>
      <c r="EW93" s="4">
        <v>0</v>
      </c>
      <c r="EX93" s="26" t="s">
        <v>51</v>
      </c>
      <c r="EY93" s="20" t="s">
        <v>51</v>
      </c>
      <c r="EZ93" s="8">
        <v>4</v>
      </c>
      <c r="FA93" s="2" t="s">
        <v>51</v>
      </c>
      <c r="FB93" s="2" t="s">
        <v>51</v>
      </c>
      <c r="FC93" s="2" t="s">
        <v>51</v>
      </c>
      <c r="FD93" s="4">
        <v>4</v>
      </c>
      <c r="FE93" s="4">
        <v>6</v>
      </c>
      <c r="FF93" s="4">
        <v>66.67</v>
      </c>
      <c r="FG93" s="3">
        <v>4</v>
      </c>
      <c r="FH93" s="3">
        <v>38</v>
      </c>
      <c r="FI93" s="3">
        <v>10.53</v>
      </c>
      <c r="FJ93" s="6">
        <v>2</v>
      </c>
      <c r="FK93" s="2" t="s">
        <v>51</v>
      </c>
      <c r="FL93" s="26" t="s">
        <v>51</v>
      </c>
      <c r="FM93" s="2" t="s">
        <v>51</v>
      </c>
      <c r="FN93" s="2" t="s">
        <v>51</v>
      </c>
      <c r="FO93" s="2" t="s">
        <v>51</v>
      </c>
      <c r="FP93" s="2" t="s">
        <v>51</v>
      </c>
      <c r="FQ93" s="2" t="s">
        <v>51</v>
      </c>
      <c r="FR93" s="20" t="s">
        <v>51</v>
      </c>
      <c r="FS93" s="2" t="s">
        <v>51</v>
      </c>
      <c r="FT93" s="4">
        <v>2</v>
      </c>
      <c r="FU93" s="4">
        <v>2</v>
      </c>
      <c r="FV93" s="4">
        <v>100</v>
      </c>
      <c r="FW93" s="2" t="s">
        <v>51</v>
      </c>
      <c r="FX93" s="2" t="s">
        <v>51</v>
      </c>
      <c r="FY93" s="26" t="s">
        <v>51</v>
      </c>
      <c r="FZ93" s="2" t="s">
        <v>51</v>
      </c>
      <c r="GA93" s="2" t="s">
        <v>51</v>
      </c>
      <c r="GB93" s="6">
        <v>4</v>
      </c>
      <c r="GC93" s="20" t="s">
        <v>51</v>
      </c>
      <c r="GD93" s="2" t="s">
        <v>51</v>
      </c>
      <c r="GE93" s="2" t="s">
        <v>51</v>
      </c>
      <c r="GF93" s="2" t="s">
        <v>51</v>
      </c>
      <c r="GG93" s="4">
        <v>4</v>
      </c>
      <c r="GH93" s="4">
        <v>4</v>
      </c>
      <c r="GI93" s="4">
        <v>100</v>
      </c>
      <c r="GJ93" s="2" t="s">
        <v>51</v>
      </c>
      <c r="GK93" s="26" t="s">
        <v>51</v>
      </c>
      <c r="GL93" s="2" t="s">
        <v>51</v>
      </c>
      <c r="GM93" s="2" t="s">
        <v>51</v>
      </c>
      <c r="GN93" s="2" t="s">
        <v>51</v>
      </c>
      <c r="GO93" s="2" t="s">
        <v>51</v>
      </c>
      <c r="GP93" s="2" t="s">
        <v>51</v>
      </c>
      <c r="GQ93" s="20" t="s">
        <v>51</v>
      </c>
      <c r="GR93" s="7">
        <v>0</v>
      </c>
      <c r="GS93" s="2" t="s">
        <v>51</v>
      </c>
      <c r="GT93" s="4">
        <v>0</v>
      </c>
      <c r="GU93" s="4">
        <v>4</v>
      </c>
      <c r="GV93" s="4">
        <v>0</v>
      </c>
      <c r="GW93" s="2" t="s">
        <v>51</v>
      </c>
      <c r="GX93" s="2" t="s">
        <v>51</v>
      </c>
      <c r="GY93" s="2" t="s">
        <v>51</v>
      </c>
      <c r="GZ93" s="2" t="s">
        <v>51</v>
      </c>
      <c r="HA93" s="26" t="s">
        <v>51</v>
      </c>
      <c r="HB93" s="20" t="s">
        <v>51</v>
      </c>
      <c r="HC93" s="2" t="s">
        <v>51</v>
      </c>
      <c r="HD93" s="2" t="s">
        <v>51</v>
      </c>
      <c r="HE93" s="2" t="s">
        <v>51</v>
      </c>
      <c r="HF93" s="7">
        <v>0</v>
      </c>
      <c r="HG93" s="4">
        <v>0</v>
      </c>
      <c r="HH93" s="4">
        <v>4</v>
      </c>
      <c r="HI93" s="4">
        <v>0</v>
      </c>
      <c r="HJ93" s="2" t="s">
        <v>51</v>
      </c>
      <c r="HK93" s="2" t="s">
        <v>51</v>
      </c>
      <c r="HL93" s="26" t="s">
        <v>51</v>
      </c>
      <c r="HM93" s="2" t="s">
        <v>51</v>
      </c>
      <c r="HN93" s="2" t="s">
        <v>51</v>
      </c>
      <c r="HO93" s="2" t="s">
        <v>51</v>
      </c>
      <c r="HP93" s="2" t="s">
        <v>51</v>
      </c>
      <c r="HQ93" s="2" t="s">
        <v>51</v>
      </c>
      <c r="HR93" s="20" t="s">
        <v>51</v>
      </c>
      <c r="HS93" s="6">
        <v>6</v>
      </c>
      <c r="HT93" s="4">
        <v>6</v>
      </c>
      <c r="HU93" s="4">
        <v>6</v>
      </c>
      <c r="HV93" s="4">
        <v>100</v>
      </c>
      <c r="HW93" s="3">
        <v>12</v>
      </c>
      <c r="HX93" s="3">
        <v>20</v>
      </c>
      <c r="HY93" s="3">
        <v>60</v>
      </c>
      <c r="HZ93" s="26" t="s">
        <v>51</v>
      </c>
      <c r="IA93" s="2" t="s">
        <v>51</v>
      </c>
      <c r="IB93" s="2" t="s">
        <v>51</v>
      </c>
      <c r="IC93" s="7">
        <v>0</v>
      </c>
      <c r="ID93" s="2" t="s">
        <v>51</v>
      </c>
      <c r="IE93" s="2" t="s">
        <v>51</v>
      </c>
      <c r="IF93" s="20" t="s">
        <v>51</v>
      </c>
      <c r="IG93" s="2" t="s">
        <v>51</v>
      </c>
      <c r="IH93" s="2" t="s">
        <v>51</v>
      </c>
      <c r="II93" s="2" t="s">
        <v>51</v>
      </c>
      <c r="IJ93" s="4">
        <v>0</v>
      </c>
      <c r="IK93" s="4">
        <v>2</v>
      </c>
      <c r="IL93" s="4">
        <v>0</v>
      </c>
      <c r="IM93" s="2" t="s">
        <v>51</v>
      </c>
      <c r="IN93" s="2" t="s">
        <v>51</v>
      </c>
      <c r="IO93" s="6">
        <v>4</v>
      </c>
      <c r="IP93" s="2" t="s">
        <v>51</v>
      </c>
      <c r="IQ93" s="2" t="s">
        <v>51</v>
      </c>
      <c r="IR93" s="2" t="s">
        <v>51</v>
      </c>
      <c r="IS93" s="2" t="s">
        <v>51</v>
      </c>
      <c r="IT93" s="2" t="s">
        <v>51</v>
      </c>
      <c r="IU93" s="26" t="s">
        <v>51</v>
      </c>
      <c r="IV93" s="2" t="s">
        <v>51</v>
      </c>
      <c r="IW93" s="4">
        <v>4</v>
      </c>
      <c r="IX93" s="4">
        <v>4</v>
      </c>
      <c r="IY93" s="4">
        <v>100</v>
      </c>
      <c r="IZ93" s="2" t="s">
        <v>51</v>
      </c>
      <c r="JA93" s="2" t="s">
        <v>51</v>
      </c>
      <c r="JB93" s="2" t="s">
        <v>51</v>
      </c>
      <c r="JC93" s="26" t="s">
        <v>51</v>
      </c>
      <c r="JD93" s="2" t="s">
        <v>51</v>
      </c>
      <c r="JE93" s="20" t="s">
        <v>51</v>
      </c>
      <c r="JF93" s="2" t="s">
        <v>51</v>
      </c>
      <c r="JG93" s="2" t="s">
        <v>51</v>
      </c>
      <c r="JH93" s="6">
        <v>6</v>
      </c>
      <c r="JI93" s="2" t="s">
        <v>51</v>
      </c>
      <c r="JJ93" s="4">
        <v>6</v>
      </c>
      <c r="JK93" s="4">
        <v>6</v>
      </c>
      <c r="JL93" s="4">
        <v>100</v>
      </c>
      <c r="JM93" s="3">
        <v>10</v>
      </c>
      <c r="JN93" s="3">
        <v>12</v>
      </c>
      <c r="JO93" s="3">
        <v>83.33</v>
      </c>
      <c r="JP93" s="1">
        <v>52</v>
      </c>
      <c r="JQ93" s="1">
        <v>100</v>
      </c>
      <c r="JR93" s="1">
        <v>52</v>
      </c>
    </row>
    <row r="94" spans="1:278" ht="16.350000000000001" customHeight="1" x14ac:dyDescent="0.25">
      <c r="A94" s="1">
        <v>1189</v>
      </c>
      <c r="B94" s="2" t="s">
        <v>608</v>
      </c>
      <c r="C94" s="2" t="s">
        <v>64</v>
      </c>
      <c r="D94" s="2" t="s">
        <v>55</v>
      </c>
      <c r="E94" s="20" t="s">
        <v>1224</v>
      </c>
      <c r="F94" s="2" t="s">
        <v>1114</v>
      </c>
      <c r="G94" s="6">
        <v>2</v>
      </c>
      <c r="H94" s="2" t="s">
        <v>51</v>
      </c>
      <c r="I94" s="2" t="s">
        <v>51</v>
      </c>
      <c r="J94" s="26" t="s">
        <v>51</v>
      </c>
      <c r="K94" s="20" t="s">
        <v>51</v>
      </c>
      <c r="L94" s="2" t="s">
        <v>51</v>
      </c>
      <c r="M94" s="4">
        <v>2</v>
      </c>
      <c r="N94" s="4">
        <v>2</v>
      </c>
      <c r="O94" s="4">
        <v>100</v>
      </c>
      <c r="P94" s="2" t="s">
        <v>51</v>
      </c>
      <c r="Q94" s="2" t="s">
        <v>51</v>
      </c>
      <c r="R94" s="6">
        <v>2</v>
      </c>
      <c r="S94" s="2" t="s">
        <v>51</v>
      </c>
      <c r="T94" s="2" t="s">
        <v>51</v>
      </c>
      <c r="U94" s="2" t="s">
        <v>51</v>
      </c>
      <c r="V94" s="4">
        <v>2</v>
      </c>
      <c r="W94" s="4">
        <v>2</v>
      </c>
      <c r="X94" s="4">
        <v>100</v>
      </c>
      <c r="Y94" s="25" t="s">
        <v>51</v>
      </c>
      <c r="Z94" s="6">
        <v>2</v>
      </c>
      <c r="AA94" s="24" t="s">
        <v>51</v>
      </c>
      <c r="AB94" s="24" t="s">
        <v>51</v>
      </c>
      <c r="AC94" s="24" t="s">
        <v>51</v>
      </c>
      <c r="AD94" s="24" t="s">
        <v>51</v>
      </c>
      <c r="AE94" s="4">
        <v>2</v>
      </c>
      <c r="AF94" s="4">
        <v>2</v>
      </c>
      <c r="AG94" s="4">
        <v>100</v>
      </c>
      <c r="AH94" s="2" t="s">
        <v>51</v>
      </c>
      <c r="AI94" s="6">
        <v>2</v>
      </c>
      <c r="AJ94" s="26" t="s">
        <v>51</v>
      </c>
      <c r="AK94" s="2" t="s">
        <v>51</v>
      </c>
      <c r="AL94" s="2" t="s">
        <v>51</v>
      </c>
      <c r="AM94" s="2" t="s">
        <v>51</v>
      </c>
      <c r="AN94" s="4">
        <v>2</v>
      </c>
      <c r="AO94" s="4">
        <v>2</v>
      </c>
      <c r="AP94" s="4">
        <v>100</v>
      </c>
      <c r="AQ94" s="20" t="s">
        <v>51</v>
      </c>
      <c r="AR94" s="2" t="s">
        <v>51</v>
      </c>
      <c r="AS94" s="6">
        <v>2</v>
      </c>
      <c r="AT94" s="2" t="s">
        <v>51</v>
      </c>
      <c r="AU94" s="2" t="s">
        <v>51</v>
      </c>
      <c r="AV94" s="26" t="s">
        <v>51</v>
      </c>
      <c r="AW94" s="4">
        <v>2</v>
      </c>
      <c r="AX94" s="4">
        <v>2</v>
      </c>
      <c r="AY94" s="4">
        <v>100</v>
      </c>
      <c r="AZ94" s="6">
        <v>4</v>
      </c>
      <c r="BA94" s="2" t="s">
        <v>51</v>
      </c>
      <c r="BB94" s="2" t="s">
        <v>51</v>
      </c>
      <c r="BC94" s="26" t="s">
        <v>51</v>
      </c>
      <c r="BD94" s="2" t="s">
        <v>51</v>
      </c>
      <c r="BE94" s="20" t="s">
        <v>51</v>
      </c>
      <c r="BF94" s="4">
        <v>4</v>
      </c>
      <c r="BG94" s="4">
        <v>4</v>
      </c>
      <c r="BH94" s="4">
        <v>100</v>
      </c>
      <c r="BI94" s="6">
        <v>4</v>
      </c>
      <c r="BJ94" s="2" t="s">
        <v>51</v>
      </c>
      <c r="BK94" s="2" t="s">
        <v>51</v>
      </c>
      <c r="BL94" s="2" t="s">
        <v>51</v>
      </c>
      <c r="BM94" s="2" t="s">
        <v>51</v>
      </c>
      <c r="BN94" s="2" t="s">
        <v>51</v>
      </c>
      <c r="BO94" s="4">
        <v>4</v>
      </c>
      <c r="BP94" s="4">
        <v>4</v>
      </c>
      <c r="BQ94" s="4">
        <v>100</v>
      </c>
      <c r="BR94" s="2" t="s">
        <v>51</v>
      </c>
      <c r="BS94" s="2" t="s">
        <v>51</v>
      </c>
      <c r="BT94" s="2" t="s">
        <v>51</v>
      </c>
      <c r="BU94" s="7">
        <v>0</v>
      </c>
      <c r="BV94" s="20" t="s">
        <v>51</v>
      </c>
      <c r="BW94" s="26" t="s">
        <v>51</v>
      </c>
      <c r="BX94" s="4">
        <v>0</v>
      </c>
      <c r="BY94" s="4">
        <v>4</v>
      </c>
      <c r="BZ94" s="4">
        <v>0</v>
      </c>
      <c r="CA94" s="2" t="s">
        <v>51</v>
      </c>
      <c r="CB94" s="2" t="s">
        <v>51</v>
      </c>
      <c r="CC94" s="2" t="s">
        <v>51</v>
      </c>
      <c r="CD94" s="20" t="s">
        <v>51</v>
      </c>
      <c r="CE94" s="2" t="s">
        <v>51</v>
      </c>
      <c r="CF94" s="6">
        <v>4</v>
      </c>
      <c r="CG94" s="4">
        <v>4</v>
      </c>
      <c r="CH94" s="4">
        <v>4</v>
      </c>
      <c r="CI94" s="4">
        <v>100</v>
      </c>
      <c r="CJ94" s="20" t="s">
        <v>51</v>
      </c>
      <c r="CK94" s="6">
        <v>4</v>
      </c>
      <c r="CL94" s="2" t="s">
        <v>51</v>
      </c>
      <c r="CM94" s="26" t="s">
        <v>51</v>
      </c>
      <c r="CN94" s="2" t="s">
        <v>51</v>
      </c>
      <c r="CO94" s="2" t="s">
        <v>51</v>
      </c>
      <c r="CP94" s="4">
        <v>4</v>
      </c>
      <c r="CQ94" s="4">
        <v>4</v>
      </c>
      <c r="CR94" s="4">
        <v>100</v>
      </c>
      <c r="CS94" s="3">
        <v>26</v>
      </c>
      <c r="CT94" s="3">
        <v>30</v>
      </c>
      <c r="CU94" s="3">
        <v>86.67</v>
      </c>
      <c r="CV94" s="20" t="s">
        <v>51</v>
      </c>
      <c r="CW94" s="2" t="s">
        <v>51</v>
      </c>
      <c r="CX94" s="2" t="s">
        <v>51</v>
      </c>
      <c r="CY94" s="7">
        <v>0</v>
      </c>
      <c r="CZ94" s="2" t="s">
        <v>51</v>
      </c>
      <c r="DA94" s="2" t="s">
        <v>51</v>
      </c>
      <c r="DB94" s="4">
        <v>0</v>
      </c>
      <c r="DC94" s="4">
        <v>4</v>
      </c>
      <c r="DD94" s="4">
        <v>0</v>
      </c>
      <c r="DE94" s="2" t="s">
        <v>51</v>
      </c>
      <c r="DF94" s="2" t="s">
        <v>51</v>
      </c>
      <c r="DG94" s="26" t="s">
        <v>51</v>
      </c>
      <c r="DH94" s="2" t="s">
        <v>51</v>
      </c>
      <c r="DI94" s="2" t="s">
        <v>51</v>
      </c>
      <c r="DJ94" s="6">
        <v>4</v>
      </c>
      <c r="DK94" s="4">
        <v>4</v>
      </c>
      <c r="DL94" s="4">
        <v>4</v>
      </c>
      <c r="DM94" s="4">
        <v>100</v>
      </c>
      <c r="DN94" s="20" t="s">
        <v>51</v>
      </c>
      <c r="DO94" s="2" t="s">
        <v>51</v>
      </c>
      <c r="DP94" s="2" t="s">
        <v>51</v>
      </c>
      <c r="DQ94" s="26" t="s">
        <v>51</v>
      </c>
      <c r="DR94" s="6">
        <v>6</v>
      </c>
      <c r="DS94" s="2" t="s">
        <v>51</v>
      </c>
      <c r="DT94" s="4">
        <v>6</v>
      </c>
      <c r="DU94" s="4">
        <v>6</v>
      </c>
      <c r="DV94" s="4">
        <v>100</v>
      </c>
      <c r="DW94" s="2" t="s">
        <v>51</v>
      </c>
      <c r="DX94" s="2" t="s">
        <v>51</v>
      </c>
      <c r="DY94" s="6">
        <v>6</v>
      </c>
      <c r="DZ94" s="2" t="s">
        <v>51</v>
      </c>
      <c r="EA94" s="26" t="s">
        <v>51</v>
      </c>
      <c r="EB94" s="2" t="s">
        <v>51</v>
      </c>
      <c r="EC94" s="4">
        <v>6</v>
      </c>
      <c r="ED94" s="4">
        <v>6</v>
      </c>
      <c r="EE94" s="4">
        <v>100</v>
      </c>
      <c r="EF94" s="2" t="s">
        <v>51</v>
      </c>
      <c r="EG94" s="20" t="s">
        <v>51</v>
      </c>
      <c r="EH94" s="7">
        <v>0</v>
      </c>
      <c r="EI94" s="2" t="s">
        <v>51</v>
      </c>
      <c r="EJ94" s="2" t="s">
        <v>51</v>
      </c>
      <c r="EK94" s="2" t="s">
        <v>51</v>
      </c>
      <c r="EL94" s="4">
        <v>0</v>
      </c>
      <c r="EM94" s="4">
        <v>6</v>
      </c>
      <c r="EN94" s="4">
        <v>0</v>
      </c>
      <c r="EO94" s="20" t="s">
        <v>51</v>
      </c>
      <c r="EP94" s="2" t="s">
        <v>51</v>
      </c>
      <c r="EQ94" s="2" t="s">
        <v>51</v>
      </c>
      <c r="ER94" s="6">
        <v>6</v>
      </c>
      <c r="ES94" s="2" t="s">
        <v>51</v>
      </c>
      <c r="ET94" s="2" t="s">
        <v>51</v>
      </c>
      <c r="EU94" s="4">
        <v>6</v>
      </c>
      <c r="EV94" s="4">
        <v>6</v>
      </c>
      <c r="EW94" s="4">
        <v>100</v>
      </c>
      <c r="EX94" s="2" t="s">
        <v>51</v>
      </c>
      <c r="EY94" s="2" t="s">
        <v>51</v>
      </c>
      <c r="EZ94" s="6">
        <v>6</v>
      </c>
      <c r="FA94" s="20" t="s">
        <v>51</v>
      </c>
      <c r="FB94" s="2" t="s">
        <v>51</v>
      </c>
      <c r="FC94" s="2" t="s">
        <v>51</v>
      </c>
      <c r="FD94" s="4">
        <v>6</v>
      </c>
      <c r="FE94" s="4">
        <v>6</v>
      </c>
      <c r="FF94" s="4">
        <v>100</v>
      </c>
      <c r="FG94" s="3">
        <v>28</v>
      </c>
      <c r="FH94" s="3">
        <v>38</v>
      </c>
      <c r="FI94" s="3">
        <v>73.680000000000007</v>
      </c>
      <c r="FJ94" s="2" t="s">
        <v>51</v>
      </c>
      <c r="FK94" s="2" t="s">
        <v>51</v>
      </c>
      <c r="FL94" s="26" t="s">
        <v>51</v>
      </c>
      <c r="FM94" s="2" t="s">
        <v>51</v>
      </c>
      <c r="FN94" s="2" t="s">
        <v>51</v>
      </c>
      <c r="FO94" s="2" t="s">
        <v>51</v>
      </c>
      <c r="FP94" s="2" t="s">
        <v>51</v>
      </c>
      <c r="FQ94" s="2" t="s">
        <v>51</v>
      </c>
      <c r="FR94" s="2" t="s">
        <v>51</v>
      </c>
      <c r="FS94" s="6">
        <v>2</v>
      </c>
      <c r="FT94" s="4">
        <v>2</v>
      </c>
      <c r="FU94" s="4">
        <v>2</v>
      </c>
      <c r="FV94" s="4">
        <v>100</v>
      </c>
      <c r="FW94" s="2" t="s">
        <v>51</v>
      </c>
      <c r="FX94" s="7">
        <v>0</v>
      </c>
      <c r="FY94" s="2" t="s">
        <v>51</v>
      </c>
      <c r="FZ94" s="2" t="s">
        <v>51</v>
      </c>
      <c r="GA94" s="26" t="s">
        <v>51</v>
      </c>
      <c r="GB94" s="2" t="s">
        <v>51</v>
      </c>
      <c r="GC94" s="2" t="s">
        <v>51</v>
      </c>
      <c r="GD94" s="2" t="s">
        <v>51</v>
      </c>
      <c r="GE94" s="20" t="s">
        <v>51</v>
      </c>
      <c r="GF94" s="2" t="s">
        <v>51</v>
      </c>
      <c r="GG94" s="4">
        <v>0</v>
      </c>
      <c r="GH94" s="4">
        <v>4</v>
      </c>
      <c r="GI94" s="4">
        <v>0</v>
      </c>
      <c r="GJ94" s="2" t="s">
        <v>51</v>
      </c>
      <c r="GK94" s="2" t="s">
        <v>51</v>
      </c>
      <c r="GL94" s="2" t="s">
        <v>51</v>
      </c>
      <c r="GM94" s="2" t="s">
        <v>51</v>
      </c>
      <c r="GN94" s="2" t="s">
        <v>51</v>
      </c>
      <c r="GO94" s="7">
        <v>0</v>
      </c>
      <c r="GP94" s="2" t="s">
        <v>51</v>
      </c>
      <c r="GQ94" s="26" t="s">
        <v>51</v>
      </c>
      <c r="GR94" s="2" t="s">
        <v>51</v>
      </c>
      <c r="GS94" s="2" t="s">
        <v>51</v>
      </c>
      <c r="GT94" s="4">
        <v>0</v>
      </c>
      <c r="GU94" s="4">
        <v>4</v>
      </c>
      <c r="GV94" s="4">
        <v>0</v>
      </c>
      <c r="GW94" s="2" t="s">
        <v>51</v>
      </c>
      <c r="GX94" s="2" t="s">
        <v>51</v>
      </c>
      <c r="GY94" s="7">
        <v>0</v>
      </c>
      <c r="GZ94" s="2" t="s">
        <v>51</v>
      </c>
      <c r="HA94" s="2" t="s">
        <v>51</v>
      </c>
      <c r="HB94" s="26" t="s">
        <v>51</v>
      </c>
      <c r="HC94" s="2" t="s">
        <v>51</v>
      </c>
      <c r="HD94" s="2" t="s">
        <v>51</v>
      </c>
      <c r="HE94" s="20" t="s">
        <v>51</v>
      </c>
      <c r="HF94" s="2" t="s">
        <v>51</v>
      </c>
      <c r="HG94" s="4">
        <v>0</v>
      </c>
      <c r="HH94" s="4">
        <v>4</v>
      </c>
      <c r="HI94" s="4">
        <v>0</v>
      </c>
      <c r="HJ94" s="2" t="s">
        <v>51</v>
      </c>
      <c r="HK94" s="2" t="s">
        <v>51</v>
      </c>
      <c r="HL94" s="2" t="s">
        <v>51</v>
      </c>
      <c r="HM94" s="2" t="s">
        <v>51</v>
      </c>
      <c r="HN94" s="2" t="s">
        <v>51</v>
      </c>
      <c r="HO94" s="2" t="s">
        <v>51</v>
      </c>
      <c r="HP94" s="2" t="s">
        <v>51</v>
      </c>
      <c r="HQ94" s="2" t="s">
        <v>51</v>
      </c>
      <c r="HR94" s="26" t="s">
        <v>51</v>
      </c>
      <c r="HS94" s="6">
        <v>6</v>
      </c>
      <c r="HT94" s="4">
        <v>6</v>
      </c>
      <c r="HU94" s="4">
        <v>6</v>
      </c>
      <c r="HV94" s="4">
        <v>100</v>
      </c>
      <c r="HW94" s="3">
        <v>8</v>
      </c>
      <c r="HX94" s="3">
        <v>20</v>
      </c>
      <c r="HY94" s="3">
        <v>40</v>
      </c>
      <c r="HZ94" s="2" t="s">
        <v>51</v>
      </c>
      <c r="IA94" s="2" t="s">
        <v>51</v>
      </c>
      <c r="IB94" s="2" t="s">
        <v>51</v>
      </c>
      <c r="IC94" s="2" t="s">
        <v>51</v>
      </c>
      <c r="ID94" s="2" t="s">
        <v>51</v>
      </c>
      <c r="IE94" s="26" t="s">
        <v>51</v>
      </c>
      <c r="IF94" s="2" t="s">
        <v>51</v>
      </c>
      <c r="IG94" s="2" t="s">
        <v>51</v>
      </c>
      <c r="IH94" s="6">
        <v>2</v>
      </c>
      <c r="II94" s="20" t="s">
        <v>51</v>
      </c>
      <c r="IJ94" s="4">
        <v>2</v>
      </c>
      <c r="IK94" s="4">
        <v>2</v>
      </c>
      <c r="IL94" s="4">
        <v>100</v>
      </c>
      <c r="IM94" s="26" t="s">
        <v>51</v>
      </c>
      <c r="IN94" s="2" t="s">
        <v>51</v>
      </c>
      <c r="IO94" s="2" t="s">
        <v>51</v>
      </c>
      <c r="IP94" s="6">
        <v>4</v>
      </c>
      <c r="IQ94" s="2" t="s">
        <v>51</v>
      </c>
      <c r="IR94" s="2" t="s">
        <v>51</v>
      </c>
      <c r="IS94" s="2" t="s">
        <v>51</v>
      </c>
      <c r="IT94" s="2" t="s">
        <v>51</v>
      </c>
      <c r="IU94" s="2" t="s">
        <v>51</v>
      </c>
      <c r="IV94" s="20" t="s">
        <v>51</v>
      </c>
      <c r="IW94" s="4">
        <v>4</v>
      </c>
      <c r="IX94" s="4">
        <v>4</v>
      </c>
      <c r="IY94" s="4">
        <v>100</v>
      </c>
      <c r="IZ94" s="2" t="s">
        <v>51</v>
      </c>
      <c r="JA94" s="2" t="s">
        <v>51</v>
      </c>
      <c r="JB94" s="26" t="s">
        <v>51</v>
      </c>
      <c r="JC94" s="2" t="s">
        <v>51</v>
      </c>
      <c r="JD94" s="6">
        <v>6</v>
      </c>
      <c r="JE94" s="2" t="s">
        <v>51</v>
      </c>
      <c r="JF94" s="2" t="s">
        <v>51</v>
      </c>
      <c r="JG94" s="20" t="s">
        <v>51</v>
      </c>
      <c r="JH94" s="2" t="s">
        <v>51</v>
      </c>
      <c r="JI94" s="2" t="s">
        <v>51</v>
      </c>
      <c r="JJ94" s="4">
        <v>6</v>
      </c>
      <c r="JK94" s="4">
        <v>6</v>
      </c>
      <c r="JL94" s="4">
        <v>100</v>
      </c>
      <c r="JM94" s="3">
        <v>12</v>
      </c>
      <c r="JN94" s="3">
        <v>12</v>
      </c>
      <c r="JO94" s="3">
        <v>100</v>
      </c>
      <c r="JP94" s="1">
        <v>74</v>
      </c>
      <c r="JQ94" s="1">
        <v>100</v>
      </c>
      <c r="JR94" s="1">
        <v>74</v>
      </c>
    </row>
    <row r="95" spans="1:278" ht="16.350000000000001" customHeight="1" x14ac:dyDescent="0.25">
      <c r="A95" s="1">
        <v>561</v>
      </c>
      <c r="B95" s="2" t="s">
        <v>513</v>
      </c>
      <c r="C95" s="2" t="s">
        <v>514</v>
      </c>
      <c r="D95" s="2" t="s">
        <v>515</v>
      </c>
      <c r="E95" s="20" t="s">
        <v>1205</v>
      </c>
      <c r="F95" s="2" t="s">
        <v>1120</v>
      </c>
      <c r="G95" s="2" t="s">
        <v>51</v>
      </c>
      <c r="H95" s="6">
        <v>2</v>
      </c>
      <c r="I95" s="2" t="s">
        <v>51</v>
      </c>
      <c r="J95" s="2" t="s">
        <v>51</v>
      </c>
      <c r="K95" s="26" t="s">
        <v>51</v>
      </c>
      <c r="L95" s="2" t="s">
        <v>51</v>
      </c>
      <c r="M95" s="4">
        <v>2</v>
      </c>
      <c r="N95" s="4">
        <v>2</v>
      </c>
      <c r="O95" s="4">
        <v>100</v>
      </c>
      <c r="P95" s="2" t="s">
        <v>51</v>
      </c>
      <c r="Q95" s="2" t="s">
        <v>51</v>
      </c>
      <c r="R95" s="26" t="s">
        <v>51</v>
      </c>
      <c r="S95" s="2" t="s">
        <v>51</v>
      </c>
      <c r="T95" s="2" t="s">
        <v>51</v>
      </c>
      <c r="U95" s="6">
        <v>2</v>
      </c>
      <c r="V95" s="4">
        <v>2</v>
      </c>
      <c r="W95" s="4">
        <v>2</v>
      </c>
      <c r="X95" s="4">
        <v>100</v>
      </c>
      <c r="Y95" s="24" t="s">
        <v>51</v>
      </c>
      <c r="Z95" s="24" t="s">
        <v>51</v>
      </c>
      <c r="AA95" s="25" t="s">
        <v>51</v>
      </c>
      <c r="AB95" s="24" t="s">
        <v>51</v>
      </c>
      <c r="AC95" s="6">
        <v>2</v>
      </c>
      <c r="AD95" s="24" t="s">
        <v>51</v>
      </c>
      <c r="AE95" s="4">
        <v>2</v>
      </c>
      <c r="AF95" s="4">
        <v>2</v>
      </c>
      <c r="AG95" s="4">
        <v>100</v>
      </c>
      <c r="AH95" s="26" t="s">
        <v>51</v>
      </c>
      <c r="AI95" s="2" t="s">
        <v>51</v>
      </c>
      <c r="AJ95" s="7">
        <v>0</v>
      </c>
      <c r="AK95" s="2" t="s">
        <v>51</v>
      </c>
      <c r="AL95" s="2" t="s">
        <v>51</v>
      </c>
      <c r="AM95" s="2" t="s">
        <v>51</v>
      </c>
      <c r="AN95" s="4">
        <v>0</v>
      </c>
      <c r="AO95" s="4">
        <v>2</v>
      </c>
      <c r="AP95" s="4">
        <v>0</v>
      </c>
      <c r="AQ95" s="2" t="s">
        <v>51</v>
      </c>
      <c r="AR95" s="2" t="s">
        <v>51</v>
      </c>
      <c r="AS95" s="2" t="s">
        <v>51</v>
      </c>
      <c r="AT95" s="26" t="s">
        <v>51</v>
      </c>
      <c r="AU95" s="2" t="s">
        <v>51</v>
      </c>
      <c r="AV95" s="6">
        <v>2</v>
      </c>
      <c r="AW95" s="4">
        <v>2</v>
      </c>
      <c r="AX95" s="4">
        <v>2</v>
      </c>
      <c r="AY95" s="4">
        <v>100</v>
      </c>
      <c r="AZ95" s="2" t="s">
        <v>51</v>
      </c>
      <c r="BA95" s="26" t="s">
        <v>51</v>
      </c>
      <c r="BB95" s="2" t="s">
        <v>51</v>
      </c>
      <c r="BC95" s="2" t="s">
        <v>51</v>
      </c>
      <c r="BD95" s="6">
        <v>4</v>
      </c>
      <c r="BE95" s="2" t="s">
        <v>51</v>
      </c>
      <c r="BF95" s="4">
        <v>4</v>
      </c>
      <c r="BG95" s="4">
        <v>4</v>
      </c>
      <c r="BH95" s="4">
        <v>100</v>
      </c>
      <c r="BI95" s="2" t="s">
        <v>51</v>
      </c>
      <c r="BJ95" s="2" t="s">
        <v>51</v>
      </c>
      <c r="BK95" s="2" t="s">
        <v>51</v>
      </c>
      <c r="BL95" s="26" t="s">
        <v>51</v>
      </c>
      <c r="BM95" s="2" t="s">
        <v>51</v>
      </c>
      <c r="BN95" s="6">
        <v>4</v>
      </c>
      <c r="BO95" s="4">
        <v>4</v>
      </c>
      <c r="BP95" s="4">
        <v>4</v>
      </c>
      <c r="BQ95" s="4">
        <v>100</v>
      </c>
      <c r="BR95" s="2" t="s">
        <v>51</v>
      </c>
      <c r="BS95" s="2" t="s">
        <v>51</v>
      </c>
      <c r="BT95" s="2" t="s">
        <v>51</v>
      </c>
      <c r="BU95" s="2" t="s">
        <v>51</v>
      </c>
      <c r="BV95" s="26" t="s">
        <v>51</v>
      </c>
      <c r="BW95" s="6">
        <v>4</v>
      </c>
      <c r="BX95" s="4">
        <v>4</v>
      </c>
      <c r="BY95" s="4">
        <v>4</v>
      </c>
      <c r="BZ95" s="4">
        <v>100</v>
      </c>
      <c r="CA95" s="2" t="s">
        <v>51</v>
      </c>
      <c r="CB95" s="2" t="s">
        <v>51</v>
      </c>
      <c r="CC95" s="2" t="s">
        <v>51</v>
      </c>
      <c r="CD95" s="2" t="s">
        <v>51</v>
      </c>
      <c r="CE95" s="6">
        <v>4</v>
      </c>
      <c r="CF95" s="2" t="s">
        <v>51</v>
      </c>
      <c r="CG95" s="4">
        <v>4</v>
      </c>
      <c r="CH95" s="4">
        <v>4</v>
      </c>
      <c r="CI95" s="4">
        <v>100</v>
      </c>
      <c r="CJ95" s="2" t="s">
        <v>51</v>
      </c>
      <c r="CK95" s="26" t="s">
        <v>51</v>
      </c>
      <c r="CL95" s="2" t="s">
        <v>51</v>
      </c>
      <c r="CM95" s="2" t="s">
        <v>51</v>
      </c>
      <c r="CN95" s="6">
        <v>4</v>
      </c>
      <c r="CO95" s="2" t="s">
        <v>51</v>
      </c>
      <c r="CP95" s="4">
        <v>4</v>
      </c>
      <c r="CQ95" s="4">
        <v>4</v>
      </c>
      <c r="CR95" s="4">
        <v>100</v>
      </c>
      <c r="CS95" s="3">
        <v>28</v>
      </c>
      <c r="CT95" s="3">
        <v>30</v>
      </c>
      <c r="CU95" s="3">
        <v>93.33</v>
      </c>
      <c r="CV95" s="2" t="s">
        <v>51</v>
      </c>
      <c r="CW95" s="2" t="s">
        <v>51</v>
      </c>
      <c r="CX95" s="2" t="s">
        <v>51</v>
      </c>
      <c r="CY95" s="2" t="s">
        <v>51</v>
      </c>
      <c r="CZ95" s="6">
        <v>4</v>
      </c>
      <c r="DA95" s="26" t="s">
        <v>51</v>
      </c>
      <c r="DB95" s="4">
        <v>4</v>
      </c>
      <c r="DC95" s="4">
        <v>4</v>
      </c>
      <c r="DD95" s="4">
        <v>100</v>
      </c>
      <c r="DE95" s="7">
        <v>0</v>
      </c>
      <c r="DF95" s="2" t="s">
        <v>51</v>
      </c>
      <c r="DG95" s="2" t="s">
        <v>51</v>
      </c>
      <c r="DH95" s="2" t="s">
        <v>51</v>
      </c>
      <c r="DI95" s="26" t="s">
        <v>51</v>
      </c>
      <c r="DJ95" s="2" t="s">
        <v>51</v>
      </c>
      <c r="DK95" s="4">
        <v>0</v>
      </c>
      <c r="DL95" s="4">
        <v>4</v>
      </c>
      <c r="DM95" s="4">
        <v>0</v>
      </c>
      <c r="DN95" s="2" t="s">
        <v>51</v>
      </c>
      <c r="DO95" s="2" t="s">
        <v>51</v>
      </c>
      <c r="DP95" s="6">
        <v>6</v>
      </c>
      <c r="DQ95" s="26" t="s">
        <v>51</v>
      </c>
      <c r="DR95" s="2" t="s">
        <v>51</v>
      </c>
      <c r="DS95" s="2" t="s">
        <v>51</v>
      </c>
      <c r="DT95" s="4">
        <v>6</v>
      </c>
      <c r="DU95" s="4">
        <v>6</v>
      </c>
      <c r="DV95" s="4">
        <v>100</v>
      </c>
      <c r="DW95" s="2" t="s">
        <v>51</v>
      </c>
      <c r="DX95" s="2" t="s">
        <v>51</v>
      </c>
      <c r="DY95" s="6">
        <v>6</v>
      </c>
      <c r="DZ95" s="2" t="s">
        <v>51</v>
      </c>
      <c r="EA95" s="2" t="s">
        <v>51</v>
      </c>
      <c r="EB95" s="26" t="s">
        <v>51</v>
      </c>
      <c r="EC95" s="4">
        <v>6</v>
      </c>
      <c r="ED95" s="4">
        <v>6</v>
      </c>
      <c r="EE95" s="4">
        <v>100</v>
      </c>
      <c r="EF95" s="2" t="s">
        <v>51</v>
      </c>
      <c r="EG95" s="2" t="s">
        <v>51</v>
      </c>
      <c r="EH95" s="2" t="s">
        <v>51</v>
      </c>
      <c r="EI95" s="2" t="s">
        <v>51</v>
      </c>
      <c r="EJ95" s="26" t="s">
        <v>51</v>
      </c>
      <c r="EK95" s="7">
        <v>0</v>
      </c>
      <c r="EL95" s="4">
        <v>0</v>
      </c>
      <c r="EM95" s="4">
        <v>6</v>
      </c>
      <c r="EN95" s="4">
        <v>0</v>
      </c>
      <c r="EO95" s="2" t="s">
        <v>51</v>
      </c>
      <c r="EP95" s="2" t="s">
        <v>51</v>
      </c>
      <c r="EQ95" s="2" t="s">
        <v>51</v>
      </c>
      <c r="ER95" s="26" t="s">
        <v>51</v>
      </c>
      <c r="ES95" s="2" t="s">
        <v>51</v>
      </c>
      <c r="ET95" s="6">
        <v>6</v>
      </c>
      <c r="EU95" s="4">
        <v>6</v>
      </c>
      <c r="EV95" s="4">
        <v>6</v>
      </c>
      <c r="EW95" s="4">
        <v>100</v>
      </c>
      <c r="EX95" s="2" t="s">
        <v>51</v>
      </c>
      <c r="EY95" s="26" t="s">
        <v>51</v>
      </c>
      <c r="EZ95" s="2" t="s">
        <v>51</v>
      </c>
      <c r="FA95" s="2" t="s">
        <v>51</v>
      </c>
      <c r="FB95" s="2" t="s">
        <v>51</v>
      </c>
      <c r="FC95" s="6">
        <v>6</v>
      </c>
      <c r="FD95" s="4">
        <v>6</v>
      </c>
      <c r="FE95" s="4">
        <v>6</v>
      </c>
      <c r="FF95" s="4">
        <v>100</v>
      </c>
      <c r="FG95" s="3">
        <v>28</v>
      </c>
      <c r="FH95" s="3">
        <v>38</v>
      </c>
      <c r="FI95" s="3">
        <v>73.680000000000007</v>
      </c>
      <c r="FJ95" s="2" t="s">
        <v>51</v>
      </c>
      <c r="FK95" s="2" t="s">
        <v>51</v>
      </c>
      <c r="FL95" s="2" t="s">
        <v>51</v>
      </c>
      <c r="FM95" s="6">
        <v>2</v>
      </c>
      <c r="FN95" s="2" t="s">
        <v>51</v>
      </c>
      <c r="FO95" s="2" t="s">
        <v>51</v>
      </c>
      <c r="FP95" s="2" t="s">
        <v>51</v>
      </c>
      <c r="FQ95" s="2" t="s">
        <v>51</v>
      </c>
      <c r="FR95" s="26" t="s">
        <v>51</v>
      </c>
      <c r="FS95" s="2" t="s">
        <v>51</v>
      </c>
      <c r="FT95" s="4">
        <v>2</v>
      </c>
      <c r="FU95" s="4">
        <v>2</v>
      </c>
      <c r="FV95" s="4">
        <v>100</v>
      </c>
      <c r="FW95" s="2" t="s">
        <v>51</v>
      </c>
      <c r="FX95" s="2" t="s">
        <v>51</v>
      </c>
      <c r="FY95" s="2" t="s">
        <v>51</v>
      </c>
      <c r="FZ95" s="2" t="s">
        <v>51</v>
      </c>
      <c r="GA95" s="2" t="s">
        <v>51</v>
      </c>
      <c r="GB95" s="2" t="s">
        <v>51</v>
      </c>
      <c r="GC95" s="2" t="s">
        <v>51</v>
      </c>
      <c r="GD95" s="26" t="s">
        <v>51</v>
      </c>
      <c r="GE95" s="6">
        <v>4</v>
      </c>
      <c r="GF95" s="2" t="s">
        <v>51</v>
      </c>
      <c r="GG95" s="4">
        <v>4</v>
      </c>
      <c r="GH95" s="4">
        <v>4</v>
      </c>
      <c r="GI95" s="4">
        <v>100</v>
      </c>
      <c r="GJ95" s="2" t="s">
        <v>51</v>
      </c>
      <c r="GK95" s="2" t="s">
        <v>51</v>
      </c>
      <c r="GL95" s="26" t="s">
        <v>51</v>
      </c>
      <c r="GM95" s="2" t="s">
        <v>51</v>
      </c>
      <c r="GN95" s="2" t="s">
        <v>51</v>
      </c>
      <c r="GO95" s="6">
        <v>4</v>
      </c>
      <c r="GP95" s="2" t="s">
        <v>51</v>
      </c>
      <c r="GQ95" s="2" t="s">
        <v>51</v>
      </c>
      <c r="GR95" s="2" t="s">
        <v>51</v>
      </c>
      <c r="GS95" s="2" t="s">
        <v>51</v>
      </c>
      <c r="GT95" s="4">
        <v>4</v>
      </c>
      <c r="GU95" s="4">
        <v>4</v>
      </c>
      <c r="GV95" s="4">
        <v>100</v>
      </c>
      <c r="GW95" s="2" t="s">
        <v>51</v>
      </c>
      <c r="GX95" s="2" t="s">
        <v>51</v>
      </c>
      <c r="GY95" s="2" t="s">
        <v>51</v>
      </c>
      <c r="GZ95" s="26" t="s">
        <v>51</v>
      </c>
      <c r="HA95" s="2" t="s">
        <v>51</v>
      </c>
      <c r="HB95" s="2" t="s">
        <v>51</v>
      </c>
      <c r="HC95" s="2" t="s">
        <v>51</v>
      </c>
      <c r="HD95" s="7">
        <v>0</v>
      </c>
      <c r="HE95" s="2" t="s">
        <v>51</v>
      </c>
      <c r="HF95" s="2" t="s">
        <v>51</v>
      </c>
      <c r="HG95" s="4">
        <v>0</v>
      </c>
      <c r="HH95" s="4">
        <v>4</v>
      </c>
      <c r="HI95" s="4">
        <v>0</v>
      </c>
      <c r="HJ95" s="26" t="s">
        <v>51</v>
      </c>
      <c r="HK95" s="2" t="s">
        <v>51</v>
      </c>
      <c r="HL95" s="2" t="s">
        <v>51</v>
      </c>
      <c r="HM95" s="2" t="s">
        <v>51</v>
      </c>
      <c r="HN95" s="2" t="s">
        <v>51</v>
      </c>
      <c r="HO95" s="2" t="s">
        <v>51</v>
      </c>
      <c r="HP95" s="6">
        <v>6</v>
      </c>
      <c r="HQ95" s="2" t="s">
        <v>51</v>
      </c>
      <c r="HR95" s="2" t="s">
        <v>51</v>
      </c>
      <c r="HS95" s="2" t="s">
        <v>51</v>
      </c>
      <c r="HT95" s="4">
        <v>6</v>
      </c>
      <c r="HU95" s="4">
        <v>6</v>
      </c>
      <c r="HV95" s="4">
        <v>100</v>
      </c>
      <c r="HW95" s="3">
        <v>16</v>
      </c>
      <c r="HX95" s="3">
        <v>20</v>
      </c>
      <c r="HY95" s="3">
        <v>80</v>
      </c>
      <c r="HZ95" s="2" t="s">
        <v>51</v>
      </c>
      <c r="IA95" s="26" t="s">
        <v>51</v>
      </c>
      <c r="IB95" s="2" t="s">
        <v>51</v>
      </c>
      <c r="IC95" s="2" t="s">
        <v>51</v>
      </c>
      <c r="ID95" s="2" t="s">
        <v>51</v>
      </c>
      <c r="IE95" s="2" t="s">
        <v>51</v>
      </c>
      <c r="IF95" s="2" t="s">
        <v>51</v>
      </c>
      <c r="IG95" s="7">
        <v>0</v>
      </c>
      <c r="IH95" s="2" t="s">
        <v>51</v>
      </c>
      <c r="II95" s="2" t="s">
        <v>51</v>
      </c>
      <c r="IJ95" s="4">
        <v>0</v>
      </c>
      <c r="IK95" s="4">
        <v>2</v>
      </c>
      <c r="IL95" s="4">
        <v>0</v>
      </c>
      <c r="IM95" s="2" t="s">
        <v>51</v>
      </c>
      <c r="IN95" s="6">
        <v>4</v>
      </c>
      <c r="IO95" s="2" t="s">
        <v>51</v>
      </c>
      <c r="IP95" s="26" t="s">
        <v>51</v>
      </c>
      <c r="IQ95" s="2" t="s">
        <v>51</v>
      </c>
      <c r="IR95" s="2" t="s">
        <v>51</v>
      </c>
      <c r="IS95" s="2" t="s">
        <v>51</v>
      </c>
      <c r="IT95" s="2" t="s">
        <v>51</v>
      </c>
      <c r="IU95" s="2" t="s">
        <v>51</v>
      </c>
      <c r="IV95" s="2" t="s">
        <v>51</v>
      </c>
      <c r="IW95" s="4">
        <v>4</v>
      </c>
      <c r="IX95" s="4">
        <v>4</v>
      </c>
      <c r="IY95" s="4">
        <v>100</v>
      </c>
      <c r="IZ95" s="2" t="s">
        <v>51</v>
      </c>
      <c r="JA95" s="2" t="s">
        <v>51</v>
      </c>
      <c r="JB95" s="2" t="s">
        <v>51</v>
      </c>
      <c r="JC95" s="2" t="s">
        <v>51</v>
      </c>
      <c r="JD95" s="26" t="s">
        <v>51</v>
      </c>
      <c r="JE95" s="2" t="s">
        <v>51</v>
      </c>
      <c r="JF95" s="2" t="s">
        <v>51</v>
      </c>
      <c r="JG95" s="8">
        <v>3</v>
      </c>
      <c r="JH95" s="2" t="s">
        <v>51</v>
      </c>
      <c r="JI95" s="2" t="s">
        <v>51</v>
      </c>
      <c r="JJ95" s="4">
        <v>3</v>
      </c>
      <c r="JK95" s="4">
        <v>6</v>
      </c>
      <c r="JL95" s="4">
        <v>50</v>
      </c>
      <c r="JM95" s="3">
        <v>7</v>
      </c>
      <c r="JN95" s="3">
        <v>12</v>
      </c>
      <c r="JO95" s="3">
        <v>58.33</v>
      </c>
      <c r="JP95" s="1">
        <v>79</v>
      </c>
      <c r="JQ95" s="1">
        <v>100</v>
      </c>
      <c r="JR95" s="1">
        <v>79</v>
      </c>
    </row>
    <row r="96" spans="1:278" ht="16.350000000000001" customHeight="1" x14ac:dyDescent="0.25">
      <c r="A96" s="1">
        <v>1092</v>
      </c>
      <c r="B96" s="2" t="s">
        <v>602</v>
      </c>
      <c r="C96" s="2" t="s">
        <v>517</v>
      </c>
      <c r="D96" s="2" t="s">
        <v>524</v>
      </c>
      <c r="E96" s="20" t="s">
        <v>1200</v>
      </c>
      <c r="F96" s="2" t="s">
        <v>1141</v>
      </c>
      <c r="G96" s="20" t="s">
        <v>51</v>
      </c>
      <c r="H96" s="2" t="s">
        <v>51</v>
      </c>
      <c r="I96" s="2" t="s">
        <v>51</v>
      </c>
      <c r="J96" s="2" t="s">
        <v>51</v>
      </c>
      <c r="K96" s="7">
        <v>0</v>
      </c>
      <c r="L96" s="26" t="s">
        <v>51</v>
      </c>
      <c r="M96" s="4">
        <v>0</v>
      </c>
      <c r="N96" s="4">
        <v>2</v>
      </c>
      <c r="O96" s="4">
        <v>0</v>
      </c>
      <c r="P96" s="2" t="s">
        <v>51</v>
      </c>
      <c r="Q96" s="6">
        <v>2</v>
      </c>
      <c r="R96" s="2" t="s">
        <v>51</v>
      </c>
      <c r="S96" s="26" t="s">
        <v>51</v>
      </c>
      <c r="T96" s="20" t="s">
        <v>51</v>
      </c>
      <c r="U96" s="2" t="s">
        <v>51</v>
      </c>
      <c r="V96" s="4">
        <v>2</v>
      </c>
      <c r="W96" s="4">
        <v>2</v>
      </c>
      <c r="X96" s="4">
        <v>100</v>
      </c>
      <c r="Y96" s="24" t="s">
        <v>51</v>
      </c>
      <c r="Z96" s="24" t="s">
        <v>51</v>
      </c>
      <c r="AA96" s="6">
        <v>2</v>
      </c>
      <c r="AB96" s="24" t="s">
        <v>51</v>
      </c>
      <c r="AC96" s="25" t="s">
        <v>51</v>
      </c>
      <c r="AD96" s="24" t="s">
        <v>51</v>
      </c>
      <c r="AE96" s="4">
        <v>2</v>
      </c>
      <c r="AF96" s="4">
        <v>2</v>
      </c>
      <c r="AG96" s="4">
        <v>100</v>
      </c>
      <c r="AH96" s="26" t="s">
        <v>51</v>
      </c>
      <c r="AI96" s="2" t="s">
        <v>51</v>
      </c>
      <c r="AJ96" s="20" t="s">
        <v>51</v>
      </c>
      <c r="AK96" s="2" t="s">
        <v>51</v>
      </c>
      <c r="AL96" s="7">
        <v>0</v>
      </c>
      <c r="AM96" s="2" t="s">
        <v>51</v>
      </c>
      <c r="AN96" s="4">
        <v>0</v>
      </c>
      <c r="AO96" s="4">
        <v>2</v>
      </c>
      <c r="AP96" s="4">
        <v>0</v>
      </c>
      <c r="AQ96" s="2" t="s">
        <v>51</v>
      </c>
      <c r="AR96" s="2" t="s">
        <v>51</v>
      </c>
      <c r="AS96" s="20" t="s">
        <v>51</v>
      </c>
      <c r="AT96" s="7">
        <v>0</v>
      </c>
      <c r="AU96" s="26" t="s">
        <v>51</v>
      </c>
      <c r="AV96" s="2" t="s">
        <v>51</v>
      </c>
      <c r="AW96" s="4">
        <v>0</v>
      </c>
      <c r="AX96" s="4">
        <v>2</v>
      </c>
      <c r="AY96" s="4">
        <v>0</v>
      </c>
      <c r="AZ96" s="2" t="s">
        <v>51</v>
      </c>
      <c r="BA96" s="6">
        <v>4</v>
      </c>
      <c r="BB96" s="2" t="s">
        <v>51</v>
      </c>
      <c r="BC96" s="2" t="s">
        <v>51</v>
      </c>
      <c r="BD96" s="2" t="s">
        <v>51</v>
      </c>
      <c r="BE96" s="20" t="s">
        <v>51</v>
      </c>
      <c r="BF96" s="4">
        <v>4</v>
      </c>
      <c r="BG96" s="4">
        <v>4</v>
      </c>
      <c r="BH96" s="4">
        <v>100</v>
      </c>
      <c r="BI96" s="2" t="s">
        <v>51</v>
      </c>
      <c r="BJ96" s="2" t="s">
        <v>51</v>
      </c>
      <c r="BK96" s="20" t="s">
        <v>51</v>
      </c>
      <c r="BL96" s="2" t="s">
        <v>51</v>
      </c>
      <c r="BM96" s="6">
        <v>4</v>
      </c>
      <c r="BN96" s="26" t="s">
        <v>51</v>
      </c>
      <c r="BO96" s="4">
        <v>4</v>
      </c>
      <c r="BP96" s="4">
        <v>4</v>
      </c>
      <c r="BQ96" s="4">
        <v>100</v>
      </c>
      <c r="BR96" s="2" t="s">
        <v>51</v>
      </c>
      <c r="BS96" s="7">
        <v>0</v>
      </c>
      <c r="BT96" s="26" t="s">
        <v>51</v>
      </c>
      <c r="BU96" s="2" t="s">
        <v>51</v>
      </c>
      <c r="BV96" s="2" t="s">
        <v>51</v>
      </c>
      <c r="BW96" s="2" t="s">
        <v>51</v>
      </c>
      <c r="BX96" s="4">
        <v>0</v>
      </c>
      <c r="BY96" s="4">
        <v>4</v>
      </c>
      <c r="BZ96" s="4">
        <v>0</v>
      </c>
      <c r="CA96" s="2" t="s">
        <v>51</v>
      </c>
      <c r="CB96" s="2" t="s">
        <v>51</v>
      </c>
      <c r="CC96" s="6">
        <v>4</v>
      </c>
      <c r="CD96" s="2" t="s">
        <v>51</v>
      </c>
      <c r="CE96" s="26" t="s">
        <v>51</v>
      </c>
      <c r="CF96" s="2" t="s">
        <v>51</v>
      </c>
      <c r="CG96" s="4">
        <v>4</v>
      </c>
      <c r="CH96" s="4">
        <v>4</v>
      </c>
      <c r="CI96" s="4">
        <v>100</v>
      </c>
      <c r="CJ96" s="6">
        <v>4</v>
      </c>
      <c r="CK96" s="2" t="s">
        <v>51</v>
      </c>
      <c r="CL96" s="2" t="s">
        <v>51</v>
      </c>
      <c r="CM96" s="26" t="s">
        <v>51</v>
      </c>
      <c r="CN96" s="2" t="s">
        <v>51</v>
      </c>
      <c r="CO96" s="2" t="s">
        <v>51</v>
      </c>
      <c r="CP96" s="4">
        <v>4</v>
      </c>
      <c r="CQ96" s="4">
        <v>4</v>
      </c>
      <c r="CR96" s="4">
        <v>100</v>
      </c>
      <c r="CS96" s="3">
        <v>20</v>
      </c>
      <c r="CT96" s="3">
        <v>30</v>
      </c>
      <c r="CU96" s="3">
        <v>66.67</v>
      </c>
      <c r="CV96" s="2" t="s">
        <v>51</v>
      </c>
      <c r="CW96" s="6">
        <v>4</v>
      </c>
      <c r="CX96" s="26" t="s">
        <v>51</v>
      </c>
      <c r="CY96" s="2" t="s">
        <v>51</v>
      </c>
      <c r="CZ96" s="2" t="s">
        <v>51</v>
      </c>
      <c r="DA96" s="2" t="s">
        <v>51</v>
      </c>
      <c r="DB96" s="4">
        <v>4</v>
      </c>
      <c r="DC96" s="4">
        <v>4</v>
      </c>
      <c r="DD96" s="4">
        <v>100</v>
      </c>
      <c r="DE96" s="2" t="s">
        <v>51</v>
      </c>
      <c r="DF96" s="7">
        <v>0</v>
      </c>
      <c r="DG96" s="2" t="s">
        <v>51</v>
      </c>
      <c r="DH96" s="2" t="s">
        <v>51</v>
      </c>
      <c r="DI96" s="20" t="s">
        <v>51</v>
      </c>
      <c r="DJ96" s="26" t="s">
        <v>51</v>
      </c>
      <c r="DK96" s="4">
        <v>0</v>
      </c>
      <c r="DL96" s="4">
        <v>4</v>
      </c>
      <c r="DM96" s="4">
        <v>0</v>
      </c>
      <c r="DN96" s="2" t="s">
        <v>51</v>
      </c>
      <c r="DO96" s="2" t="s">
        <v>51</v>
      </c>
      <c r="DP96" s="2" t="s">
        <v>51</v>
      </c>
      <c r="DQ96" s="2" t="s">
        <v>51</v>
      </c>
      <c r="DR96" s="7">
        <v>0</v>
      </c>
      <c r="DS96" s="20" t="s">
        <v>51</v>
      </c>
      <c r="DT96" s="4">
        <v>0</v>
      </c>
      <c r="DU96" s="4">
        <v>6</v>
      </c>
      <c r="DV96" s="4">
        <v>0</v>
      </c>
      <c r="DW96" s="2" t="s">
        <v>51</v>
      </c>
      <c r="DX96" s="7">
        <v>0</v>
      </c>
      <c r="DY96" s="20" t="s">
        <v>51</v>
      </c>
      <c r="DZ96" s="2" t="s">
        <v>51</v>
      </c>
      <c r="EA96" s="26" t="s">
        <v>51</v>
      </c>
      <c r="EB96" s="2" t="s">
        <v>51</v>
      </c>
      <c r="EC96" s="4">
        <v>0</v>
      </c>
      <c r="ED96" s="4">
        <v>6</v>
      </c>
      <c r="EE96" s="4">
        <v>0</v>
      </c>
      <c r="EF96" s="2" t="s">
        <v>51</v>
      </c>
      <c r="EG96" s="2" t="s">
        <v>51</v>
      </c>
      <c r="EH96" s="7">
        <v>0</v>
      </c>
      <c r="EI96" s="20" t="s">
        <v>51</v>
      </c>
      <c r="EJ96" s="2" t="s">
        <v>51</v>
      </c>
      <c r="EK96" s="2" t="s">
        <v>51</v>
      </c>
      <c r="EL96" s="4">
        <v>0</v>
      </c>
      <c r="EM96" s="4">
        <v>6</v>
      </c>
      <c r="EN96" s="4">
        <v>0</v>
      </c>
      <c r="EO96" s="26" t="s">
        <v>51</v>
      </c>
      <c r="EP96" s="7">
        <v>0</v>
      </c>
      <c r="EQ96" s="2" t="s">
        <v>51</v>
      </c>
      <c r="ER96" s="2" t="s">
        <v>51</v>
      </c>
      <c r="ES96" s="2" t="s">
        <v>51</v>
      </c>
      <c r="ET96" s="2" t="s">
        <v>51</v>
      </c>
      <c r="EU96" s="4">
        <v>0</v>
      </c>
      <c r="EV96" s="4">
        <v>6</v>
      </c>
      <c r="EW96" s="4">
        <v>0</v>
      </c>
      <c r="EX96" s="2" t="s">
        <v>51</v>
      </c>
      <c r="EY96" s="26" t="s">
        <v>51</v>
      </c>
      <c r="EZ96" s="2" t="s">
        <v>51</v>
      </c>
      <c r="FA96" s="2" t="s">
        <v>51</v>
      </c>
      <c r="FB96" s="7">
        <v>0</v>
      </c>
      <c r="FC96" s="2" t="s">
        <v>51</v>
      </c>
      <c r="FD96" s="4">
        <v>0</v>
      </c>
      <c r="FE96" s="4">
        <v>6</v>
      </c>
      <c r="FF96" s="4">
        <v>0</v>
      </c>
      <c r="FG96" s="3">
        <v>4</v>
      </c>
      <c r="FH96" s="3">
        <v>38</v>
      </c>
      <c r="FI96" s="3">
        <v>10.53</v>
      </c>
      <c r="FJ96" s="6">
        <v>2</v>
      </c>
      <c r="FK96" s="2" t="s">
        <v>51</v>
      </c>
      <c r="FL96" s="2" t="s">
        <v>51</v>
      </c>
      <c r="FM96" s="2" t="s">
        <v>51</v>
      </c>
      <c r="FN96" s="20" t="s">
        <v>51</v>
      </c>
      <c r="FO96" s="2" t="s">
        <v>51</v>
      </c>
      <c r="FP96" s="2" t="s">
        <v>51</v>
      </c>
      <c r="FQ96" s="2" t="s">
        <v>51</v>
      </c>
      <c r="FR96" s="26" t="s">
        <v>51</v>
      </c>
      <c r="FS96" s="2" t="s">
        <v>51</v>
      </c>
      <c r="FT96" s="4">
        <v>2</v>
      </c>
      <c r="FU96" s="4">
        <v>2</v>
      </c>
      <c r="FV96" s="4">
        <v>100</v>
      </c>
      <c r="FW96" s="26" t="s">
        <v>51</v>
      </c>
      <c r="FX96" s="2" t="s">
        <v>51</v>
      </c>
      <c r="FY96" s="2" t="s">
        <v>51</v>
      </c>
      <c r="FZ96" s="20" t="s">
        <v>51</v>
      </c>
      <c r="GA96" s="2" t="s">
        <v>51</v>
      </c>
      <c r="GB96" s="2" t="s">
        <v>51</v>
      </c>
      <c r="GC96" s="7">
        <v>0</v>
      </c>
      <c r="GD96" s="2" t="s">
        <v>51</v>
      </c>
      <c r="GE96" s="2" t="s">
        <v>51</v>
      </c>
      <c r="GF96" s="2" t="s">
        <v>51</v>
      </c>
      <c r="GG96" s="4">
        <v>0</v>
      </c>
      <c r="GH96" s="4">
        <v>4</v>
      </c>
      <c r="GI96" s="4">
        <v>0</v>
      </c>
      <c r="GJ96" s="2" t="s">
        <v>51</v>
      </c>
      <c r="GK96" s="2" t="s">
        <v>51</v>
      </c>
      <c r="GL96" s="2" t="s">
        <v>51</v>
      </c>
      <c r="GM96" s="20" t="s">
        <v>51</v>
      </c>
      <c r="GN96" s="2" t="s">
        <v>51</v>
      </c>
      <c r="GO96" s="2" t="s">
        <v>51</v>
      </c>
      <c r="GP96" s="26" t="s">
        <v>51</v>
      </c>
      <c r="GQ96" s="2" t="s">
        <v>51</v>
      </c>
      <c r="GR96" s="2" t="s">
        <v>51</v>
      </c>
      <c r="GS96" s="7">
        <v>0</v>
      </c>
      <c r="GT96" s="4">
        <v>0</v>
      </c>
      <c r="GU96" s="4">
        <v>4</v>
      </c>
      <c r="GV96" s="4">
        <v>0</v>
      </c>
      <c r="GW96" s="2" t="s">
        <v>51</v>
      </c>
      <c r="GX96" s="20" t="s">
        <v>51</v>
      </c>
      <c r="GY96" s="2" t="s">
        <v>51</v>
      </c>
      <c r="GZ96" s="2" t="s">
        <v>51</v>
      </c>
      <c r="HA96" s="2" t="s">
        <v>51</v>
      </c>
      <c r="HB96" s="2" t="s">
        <v>51</v>
      </c>
      <c r="HC96" s="2" t="s">
        <v>51</v>
      </c>
      <c r="HD96" s="2" t="s">
        <v>51</v>
      </c>
      <c r="HE96" s="7">
        <v>0</v>
      </c>
      <c r="HF96" s="26" t="s">
        <v>51</v>
      </c>
      <c r="HG96" s="4">
        <v>0</v>
      </c>
      <c r="HH96" s="4">
        <v>4</v>
      </c>
      <c r="HI96" s="4">
        <v>0</v>
      </c>
      <c r="HJ96" s="26" t="s">
        <v>51</v>
      </c>
      <c r="HK96" s="2" t="s">
        <v>51</v>
      </c>
      <c r="HL96" s="2" t="s">
        <v>51</v>
      </c>
      <c r="HM96" s="2" t="s">
        <v>51</v>
      </c>
      <c r="HN96" s="2" t="s">
        <v>51</v>
      </c>
      <c r="HO96" s="20" t="s">
        <v>51</v>
      </c>
      <c r="HP96" s="2" t="s">
        <v>51</v>
      </c>
      <c r="HQ96" s="8">
        <v>2</v>
      </c>
      <c r="HR96" s="2" t="s">
        <v>51</v>
      </c>
      <c r="HS96" s="2" t="s">
        <v>51</v>
      </c>
      <c r="HT96" s="4">
        <v>2</v>
      </c>
      <c r="HU96" s="4">
        <v>6</v>
      </c>
      <c r="HV96" s="4">
        <v>33.33</v>
      </c>
      <c r="HW96" s="3">
        <v>4</v>
      </c>
      <c r="HX96" s="3">
        <v>20</v>
      </c>
      <c r="HY96" s="3">
        <v>20</v>
      </c>
      <c r="HZ96" s="2" t="s">
        <v>51</v>
      </c>
      <c r="IA96" s="2" t="s">
        <v>51</v>
      </c>
      <c r="IB96" s="2" t="s">
        <v>51</v>
      </c>
      <c r="IC96" s="26" t="s">
        <v>51</v>
      </c>
      <c r="ID96" s="20" t="s">
        <v>51</v>
      </c>
      <c r="IE96" s="7">
        <v>0</v>
      </c>
      <c r="IF96" s="2" t="s">
        <v>51</v>
      </c>
      <c r="IG96" s="2" t="s">
        <v>51</v>
      </c>
      <c r="IH96" s="2" t="s">
        <v>51</v>
      </c>
      <c r="II96" s="2" t="s">
        <v>51</v>
      </c>
      <c r="IJ96" s="4">
        <v>0</v>
      </c>
      <c r="IK96" s="4">
        <v>2</v>
      </c>
      <c r="IL96" s="4">
        <v>0</v>
      </c>
      <c r="IM96" s="2" t="s">
        <v>51</v>
      </c>
      <c r="IN96" s="6">
        <v>4</v>
      </c>
      <c r="IO96" s="2" t="s">
        <v>51</v>
      </c>
      <c r="IP96" s="26" t="s">
        <v>51</v>
      </c>
      <c r="IQ96" s="2" t="s">
        <v>51</v>
      </c>
      <c r="IR96" s="2" t="s">
        <v>51</v>
      </c>
      <c r="IS96" s="20" t="s">
        <v>51</v>
      </c>
      <c r="IT96" s="2" t="s">
        <v>51</v>
      </c>
      <c r="IU96" s="2" t="s">
        <v>51</v>
      </c>
      <c r="IV96" s="2" t="s">
        <v>51</v>
      </c>
      <c r="IW96" s="4">
        <v>4</v>
      </c>
      <c r="IX96" s="4">
        <v>4</v>
      </c>
      <c r="IY96" s="4">
        <v>100</v>
      </c>
      <c r="IZ96" s="2" t="s">
        <v>51</v>
      </c>
      <c r="JA96" s="2" t="s">
        <v>51</v>
      </c>
      <c r="JB96" s="2" t="s">
        <v>51</v>
      </c>
      <c r="JC96" s="26" t="s">
        <v>51</v>
      </c>
      <c r="JD96" s="2" t="s">
        <v>51</v>
      </c>
      <c r="JE96" s="2" t="s">
        <v>51</v>
      </c>
      <c r="JF96" s="2" t="s">
        <v>51</v>
      </c>
      <c r="JG96" s="8">
        <v>3</v>
      </c>
      <c r="JH96" s="2" t="s">
        <v>51</v>
      </c>
      <c r="JI96" s="2" t="s">
        <v>51</v>
      </c>
      <c r="JJ96" s="4">
        <v>3</v>
      </c>
      <c r="JK96" s="4">
        <v>6</v>
      </c>
      <c r="JL96" s="4">
        <v>50</v>
      </c>
      <c r="JM96" s="3">
        <v>7</v>
      </c>
      <c r="JN96" s="3">
        <v>12</v>
      </c>
      <c r="JO96" s="3">
        <v>58.33</v>
      </c>
      <c r="JP96" s="1">
        <v>35</v>
      </c>
      <c r="JQ96" s="1">
        <v>100</v>
      </c>
      <c r="JR96" s="1">
        <v>35</v>
      </c>
    </row>
    <row r="97" spans="1:278" ht="16.350000000000001" customHeight="1" x14ac:dyDescent="0.25">
      <c r="A97" s="1">
        <v>716</v>
      </c>
      <c r="B97" s="2" t="s">
        <v>540</v>
      </c>
      <c r="C97" s="2" t="s">
        <v>528</v>
      </c>
      <c r="D97" s="2" t="s">
        <v>524</v>
      </c>
      <c r="E97" s="20" t="s">
        <v>1165</v>
      </c>
      <c r="F97" s="2" t="s">
        <v>1130</v>
      </c>
      <c r="G97" s="26" t="s">
        <v>51</v>
      </c>
      <c r="H97" s="2" t="s">
        <v>51</v>
      </c>
      <c r="I97" s="6">
        <v>2</v>
      </c>
      <c r="J97" s="20" t="s">
        <v>51</v>
      </c>
      <c r="K97" s="2" t="s">
        <v>51</v>
      </c>
      <c r="L97" s="2" t="s">
        <v>51</v>
      </c>
      <c r="M97" s="4">
        <v>2</v>
      </c>
      <c r="N97" s="4">
        <v>2</v>
      </c>
      <c r="O97" s="4">
        <v>100</v>
      </c>
      <c r="P97" s="2" t="s">
        <v>51</v>
      </c>
      <c r="Q97" s="2" t="s">
        <v>51</v>
      </c>
      <c r="R97" s="2" t="s">
        <v>51</v>
      </c>
      <c r="S97" s="20" t="s">
        <v>51</v>
      </c>
      <c r="T97" s="26" t="s">
        <v>51</v>
      </c>
      <c r="U97" s="6">
        <v>2</v>
      </c>
      <c r="V97" s="4">
        <v>2</v>
      </c>
      <c r="W97" s="4">
        <v>2</v>
      </c>
      <c r="X97" s="4">
        <v>100</v>
      </c>
      <c r="Y97" s="24" t="s">
        <v>51</v>
      </c>
      <c r="Z97" s="24" t="s">
        <v>51</v>
      </c>
      <c r="AA97" s="6">
        <v>2</v>
      </c>
      <c r="AB97" s="24" t="s">
        <v>51</v>
      </c>
      <c r="AC97" s="24" t="s">
        <v>51</v>
      </c>
      <c r="AD97" s="25" t="s">
        <v>51</v>
      </c>
      <c r="AE97" s="4">
        <v>2</v>
      </c>
      <c r="AF97" s="4">
        <v>2</v>
      </c>
      <c r="AG97" s="4">
        <v>100</v>
      </c>
      <c r="AH97" s="2" t="s">
        <v>51</v>
      </c>
      <c r="AI97" s="2" t="s">
        <v>51</v>
      </c>
      <c r="AJ97" s="20" t="s">
        <v>51</v>
      </c>
      <c r="AK97" s="2" t="s">
        <v>51</v>
      </c>
      <c r="AL97" s="7">
        <v>0</v>
      </c>
      <c r="AM97" s="26" t="s">
        <v>51</v>
      </c>
      <c r="AN97" s="4">
        <v>0</v>
      </c>
      <c r="AO97" s="4">
        <v>2</v>
      </c>
      <c r="AP97" s="4">
        <v>0</v>
      </c>
      <c r="AQ97" s="2" t="s">
        <v>51</v>
      </c>
      <c r="AR97" s="26" t="s">
        <v>51</v>
      </c>
      <c r="AS97" s="7">
        <v>0</v>
      </c>
      <c r="AT97" s="20" t="s">
        <v>51</v>
      </c>
      <c r="AU97" s="2" t="s">
        <v>51</v>
      </c>
      <c r="AV97" s="2" t="s">
        <v>51</v>
      </c>
      <c r="AW97" s="4">
        <v>0</v>
      </c>
      <c r="AX97" s="4">
        <v>2</v>
      </c>
      <c r="AY97" s="4">
        <v>0</v>
      </c>
      <c r="AZ97" s="2" t="s">
        <v>51</v>
      </c>
      <c r="BA97" s="2" t="s">
        <v>51</v>
      </c>
      <c r="BB97" s="2" t="s">
        <v>51</v>
      </c>
      <c r="BC97" s="26" t="s">
        <v>51</v>
      </c>
      <c r="BD97" s="6">
        <v>4</v>
      </c>
      <c r="BE97" s="2" t="s">
        <v>51</v>
      </c>
      <c r="BF97" s="4">
        <v>4</v>
      </c>
      <c r="BG97" s="4">
        <v>4</v>
      </c>
      <c r="BH97" s="4">
        <v>100</v>
      </c>
      <c r="BI97" s="26" t="s">
        <v>51</v>
      </c>
      <c r="BJ97" s="2" t="s">
        <v>51</v>
      </c>
      <c r="BK97" s="2" t="s">
        <v>51</v>
      </c>
      <c r="BL97" s="2" t="s">
        <v>51</v>
      </c>
      <c r="BM97" s="2" t="s">
        <v>51</v>
      </c>
      <c r="BN97" s="6">
        <v>4</v>
      </c>
      <c r="BO97" s="4">
        <v>4</v>
      </c>
      <c r="BP97" s="4">
        <v>4</v>
      </c>
      <c r="BQ97" s="4">
        <v>100</v>
      </c>
      <c r="BR97" s="2" t="s">
        <v>51</v>
      </c>
      <c r="BS97" s="26" t="s">
        <v>51</v>
      </c>
      <c r="BT97" s="20" t="s">
        <v>51</v>
      </c>
      <c r="BU97" s="2" t="s">
        <v>51</v>
      </c>
      <c r="BV97" s="6">
        <v>4</v>
      </c>
      <c r="BW97" s="2" t="s">
        <v>51</v>
      </c>
      <c r="BX97" s="4">
        <v>4</v>
      </c>
      <c r="BY97" s="4">
        <v>4</v>
      </c>
      <c r="BZ97" s="4">
        <v>100</v>
      </c>
      <c r="CA97" s="2" t="s">
        <v>51</v>
      </c>
      <c r="CB97" s="6">
        <v>4</v>
      </c>
      <c r="CC97" s="2" t="s">
        <v>51</v>
      </c>
      <c r="CD97" s="26" t="s">
        <v>51</v>
      </c>
      <c r="CE97" s="2" t="s">
        <v>51</v>
      </c>
      <c r="CF97" s="2" t="s">
        <v>51</v>
      </c>
      <c r="CG97" s="4">
        <v>4</v>
      </c>
      <c r="CH97" s="4">
        <v>4</v>
      </c>
      <c r="CI97" s="4">
        <v>100</v>
      </c>
      <c r="CJ97" s="20" t="s">
        <v>51</v>
      </c>
      <c r="CK97" s="6">
        <v>4</v>
      </c>
      <c r="CL97" s="2" t="s">
        <v>51</v>
      </c>
      <c r="CM97" s="2" t="s">
        <v>51</v>
      </c>
      <c r="CN97" s="26" t="s">
        <v>51</v>
      </c>
      <c r="CO97" s="2" t="s">
        <v>51</v>
      </c>
      <c r="CP97" s="4">
        <v>4</v>
      </c>
      <c r="CQ97" s="4">
        <v>4</v>
      </c>
      <c r="CR97" s="4">
        <v>100</v>
      </c>
      <c r="CS97" s="3">
        <v>26</v>
      </c>
      <c r="CT97" s="3">
        <v>30</v>
      </c>
      <c r="CU97" s="3">
        <v>86.67</v>
      </c>
      <c r="CV97" s="26" t="s">
        <v>51</v>
      </c>
      <c r="CW97" s="20" t="s">
        <v>51</v>
      </c>
      <c r="CX97" s="2" t="s">
        <v>51</v>
      </c>
      <c r="CY97" s="7">
        <v>0</v>
      </c>
      <c r="CZ97" s="2" t="s">
        <v>51</v>
      </c>
      <c r="DA97" s="2" t="s">
        <v>51</v>
      </c>
      <c r="DB97" s="4">
        <v>0</v>
      </c>
      <c r="DC97" s="4">
        <v>4</v>
      </c>
      <c r="DD97" s="4">
        <v>0</v>
      </c>
      <c r="DE97" s="7">
        <v>0</v>
      </c>
      <c r="DF97" s="2" t="s">
        <v>51</v>
      </c>
      <c r="DG97" s="2" t="s">
        <v>51</v>
      </c>
      <c r="DH97" s="2" t="s">
        <v>51</v>
      </c>
      <c r="DI97" s="2" t="s">
        <v>51</v>
      </c>
      <c r="DJ97" s="2" t="s">
        <v>51</v>
      </c>
      <c r="DK97" s="4">
        <v>0</v>
      </c>
      <c r="DL97" s="4">
        <v>4</v>
      </c>
      <c r="DM97" s="4">
        <v>0</v>
      </c>
      <c r="DN97" s="20" t="s">
        <v>51</v>
      </c>
      <c r="DO97" s="2" t="s">
        <v>51</v>
      </c>
      <c r="DP97" s="2" t="s">
        <v>51</v>
      </c>
      <c r="DQ97" s="2" t="s">
        <v>51</v>
      </c>
      <c r="DR97" s="2" t="s">
        <v>51</v>
      </c>
      <c r="DS97" s="7">
        <v>0</v>
      </c>
      <c r="DT97" s="4">
        <v>0</v>
      </c>
      <c r="DU97" s="4">
        <v>6</v>
      </c>
      <c r="DV97" s="4">
        <v>0</v>
      </c>
      <c r="DW97" s="2" t="s">
        <v>51</v>
      </c>
      <c r="DX97" s="26" t="s">
        <v>51</v>
      </c>
      <c r="DY97" s="7">
        <v>0</v>
      </c>
      <c r="DZ97" s="2" t="s">
        <v>51</v>
      </c>
      <c r="EA97" s="2" t="s">
        <v>51</v>
      </c>
      <c r="EB97" s="2" t="s">
        <v>51</v>
      </c>
      <c r="EC97" s="4">
        <v>0</v>
      </c>
      <c r="ED97" s="4">
        <v>6</v>
      </c>
      <c r="EE97" s="4">
        <v>0</v>
      </c>
      <c r="EF97" s="2" t="s">
        <v>51</v>
      </c>
      <c r="EG97" s="2" t="s">
        <v>51</v>
      </c>
      <c r="EH97" s="7">
        <v>0</v>
      </c>
      <c r="EI97" s="2" t="s">
        <v>51</v>
      </c>
      <c r="EJ97" s="2" t="s">
        <v>51</v>
      </c>
      <c r="EK97" s="26" t="s">
        <v>51</v>
      </c>
      <c r="EL97" s="4">
        <v>0</v>
      </c>
      <c r="EM97" s="4">
        <v>6</v>
      </c>
      <c r="EN97" s="4">
        <v>0</v>
      </c>
      <c r="EO97" s="20" t="s">
        <v>51</v>
      </c>
      <c r="EP97" s="2" t="s">
        <v>51</v>
      </c>
      <c r="EQ97" s="2" t="s">
        <v>51</v>
      </c>
      <c r="ER97" s="2" t="s">
        <v>51</v>
      </c>
      <c r="ES97" s="6">
        <v>6</v>
      </c>
      <c r="ET97" s="26" t="s">
        <v>51</v>
      </c>
      <c r="EU97" s="4">
        <v>6</v>
      </c>
      <c r="EV97" s="4">
        <v>6</v>
      </c>
      <c r="EW97" s="4">
        <v>100</v>
      </c>
      <c r="EX97" s="20" t="s">
        <v>51</v>
      </c>
      <c r="EY97" s="26" t="s">
        <v>51</v>
      </c>
      <c r="EZ97" s="8">
        <v>4</v>
      </c>
      <c r="FA97" s="2" t="s">
        <v>51</v>
      </c>
      <c r="FB97" s="2" t="s">
        <v>51</v>
      </c>
      <c r="FC97" s="2" t="s">
        <v>51</v>
      </c>
      <c r="FD97" s="4">
        <v>4</v>
      </c>
      <c r="FE97" s="4">
        <v>6</v>
      </c>
      <c r="FF97" s="4">
        <v>66.67</v>
      </c>
      <c r="FG97" s="3">
        <v>10</v>
      </c>
      <c r="FH97" s="3">
        <v>38</v>
      </c>
      <c r="FI97" s="3">
        <v>26.32</v>
      </c>
      <c r="FJ97" s="2" t="s">
        <v>51</v>
      </c>
      <c r="FK97" s="26" t="s">
        <v>51</v>
      </c>
      <c r="FL97" s="6">
        <v>2</v>
      </c>
      <c r="FM97" s="2" t="s">
        <v>51</v>
      </c>
      <c r="FN97" s="2" t="s">
        <v>51</v>
      </c>
      <c r="FO97" s="2" t="s">
        <v>51</v>
      </c>
      <c r="FP97" s="2" t="s">
        <v>51</v>
      </c>
      <c r="FQ97" s="2" t="s">
        <v>51</v>
      </c>
      <c r="FR97" s="20" t="s">
        <v>51</v>
      </c>
      <c r="FS97" s="2" t="s">
        <v>51</v>
      </c>
      <c r="FT97" s="4">
        <v>2</v>
      </c>
      <c r="FU97" s="4">
        <v>2</v>
      </c>
      <c r="FV97" s="4">
        <v>100</v>
      </c>
      <c r="FW97" s="2" t="s">
        <v>51</v>
      </c>
      <c r="FX97" s="2" t="s">
        <v>51</v>
      </c>
      <c r="FY97" s="20" t="s">
        <v>51</v>
      </c>
      <c r="FZ97" s="26" t="s">
        <v>51</v>
      </c>
      <c r="GA97" s="2" t="s">
        <v>51</v>
      </c>
      <c r="GB97" s="7">
        <v>0</v>
      </c>
      <c r="GC97" s="2" t="s">
        <v>51</v>
      </c>
      <c r="GD97" s="2" t="s">
        <v>51</v>
      </c>
      <c r="GE97" s="2" t="s">
        <v>51</v>
      </c>
      <c r="GF97" s="2" t="s">
        <v>51</v>
      </c>
      <c r="GG97" s="4">
        <v>0</v>
      </c>
      <c r="GH97" s="4">
        <v>4</v>
      </c>
      <c r="GI97" s="4">
        <v>0</v>
      </c>
      <c r="GJ97" s="2" t="s">
        <v>51</v>
      </c>
      <c r="GK97" s="2" t="s">
        <v>51</v>
      </c>
      <c r="GL97" s="2" t="s">
        <v>51</v>
      </c>
      <c r="GM97" s="6">
        <v>4</v>
      </c>
      <c r="GN97" s="20" t="s">
        <v>51</v>
      </c>
      <c r="GO97" s="26" t="s">
        <v>51</v>
      </c>
      <c r="GP97" s="2" t="s">
        <v>51</v>
      </c>
      <c r="GQ97" s="2" t="s">
        <v>51</v>
      </c>
      <c r="GR97" s="2" t="s">
        <v>51</v>
      </c>
      <c r="GS97" s="2" t="s">
        <v>51</v>
      </c>
      <c r="GT97" s="4">
        <v>4</v>
      </c>
      <c r="GU97" s="4">
        <v>4</v>
      </c>
      <c r="GV97" s="4">
        <v>100</v>
      </c>
      <c r="GW97" s="2" t="s">
        <v>51</v>
      </c>
      <c r="GX97" s="2" t="s">
        <v>51</v>
      </c>
      <c r="GY97" s="20" t="s">
        <v>51</v>
      </c>
      <c r="GZ97" s="2" t="s">
        <v>51</v>
      </c>
      <c r="HA97" s="2" t="s">
        <v>51</v>
      </c>
      <c r="HB97" s="2" t="s">
        <v>51</v>
      </c>
      <c r="HC97" s="7">
        <v>0</v>
      </c>
      <c r="HD97" s="2" t="s">
        <v>51</v>
      </c>
      <c r="HE97" s="2" t="s">
        <v>51</v>
      </c>
      <c r="HF97" s="26" t="s">
        <v>51</v>
      </c>
      <c r="HG97" s="4">
        <v>0</v>
      </c>
      <c r="HH97" s="4">
        <v>4</v>
      </c>
      <c r="HI97" s="4">
        <v>0</v>
      </c>
      <c r="HJ97" s="2" t="s">
        <v>51</v>
      </c>
      <c r="HK97" s="2" t="s">
        <v>51</v>
      </c>
      <c r="HL97" s="20" t="s">
        <v>51</v>
      </c>
      <c r="HM97" s="26" t="s">
        <v>51</v>
      </c>
      <c r="HN97" s="6">
        <v>6</v>
      </c>
      <c r="HO97" s="2" t="s">
        <v>51</v>
      </c>
      <c r="HP97" s="2" t="s">
        <v>51</v>
      </c>
      <c r="HQ97" s="2" t="s">
        <v>51</v>
      </c>
      <c r="HR97" s="2" t="s">
        <v>51</v>
      </c>
      <c r="HS97" s="2" t="s">
        <v>51</v>
      </c>
      <c r="HT97" s="4">
        <v>6</v>
      </c>
      <c r="HU97" s="4">
        <v>6</v>
      </c>
      <c r="HV97" s="4">
        <v>100</v>
      </c>
      <c r="HW97" s="3">
        <v>12</v>
      </c>
      <c r="HX97" s="3">
        <v>20</v>
      </c>
      <c r="HY97" s="3">
        <v>60</v>
      </c>
      <c r="HZ97" s="2" t="s">
        <v>51</v>
      </c>
      <c r="IA97" s="2" t="s">
        <v>51</v>
      </c>
      <c r="IB97" s="2" t="s">
        <v>51</v>
      </c>
      <c r="IC97" s="2" t="s">
        <v>51</v>
      </c>
      <c r="ID97" s="2" t="s">
        <v>51</v>
      </c>
      <c r="IE97" s="26" t="s">
        <v>51</v>
      </c>
      <c r="IF97" s="2" t="s">
        <v>51</v>
      </c>
      <c r="IG97" s="2" t="s">
        <v>51</v>
      </c>
      <c r="IH97" s="2" t="s">
        <v>51</v>
      </c>
      <c r="II97" s="6">
        <v>2</v>
      </c>
      <c r="IJ97" s="4">
        <v>2</v>
      </c>
      <c r="IK97" s="4">
        <v>2</v>
      </c>
      <c r="IL97" s="4">
        <v>100</v>
      </c>
      <c r="IM97" s="2" t="s">
        <v>51</v>
      </c>
      <c r="IN97" s="2" t="s">
        <v>51</v>
      </c>
      <c r="IO97" s="2" t="s">
        <v>51</v>
      </c>
      <c r="IP97" s="2" t="s">
        <v>51</v>
      </c>
      <c r="IQ97" s="20" t="s">
        <v>51</v>
      </c>
      <c r="IR97" s="2" t="s">
        <v>51</v>
      </c>
      <c r="IS97" s="26" t="s">
        <v>51</v>
      </c>
      <c r="IT97" s="2" t="s">
        <v>51</v>
      </c>
      <c r="IU97" s="2" t="s">
        <v>51</v>
      </c>
      <c r="IV97" s="6">
        <v>4</v>
      </c>
      <c r="IW97" s="4">
        <v>4</v>
      </c>
      <c r="IX97" s="4">
        <v>4</v>
      </c>
      <c r="IY97" s="4">
        <v>100</v>
      </c>
      <c r="IZ97" s="2" t="s">
        <v>51</v>
      </c>
      <c r="JA97" s="2" t="s">
        <v>51</v>
      </c>
      <c r="JB97" s="6">
        <v>6</v>
      </c>
      <c r="JC97" s="2" t="s">
        <v>51</v>
      </c>
      <c r="JD97" s="20" t="s">
        <v>51</v>
      </c>
      <c r="JE97" s="26" t="s">
        <v>51</v>
      </c>
      <c r="JF97" s="2" t="s">
        <v>51</v>
      </c>
      <c r="JG97" s="2" t="s">
        <v>51</v>
      </c>
      <c r="JH97" s="2" t="s">
        <v>51</v>
      </c>
      <c r="JI97" s="2" t="s">
        <v>51</v>
      </c>
      <c r="JJ97" s="4">
        <v>6</v>
      </c>
      <c r="JK97" s="4">
        <v>6</v>
      </c>
      <c r="JL97" s="4">
        <v>100</v>
      </c>
      <c r="JM97" s="3">
        <v>12</v>
      </c>
      <c r="JN97" s="3">
        <v>12</v>
      </c>
      <c r="JO97" s="3">
        <v>100</v>
      </c>
      <c r="JP97" s="1">
        <v>60</v>
      </c>
      <c r="JQ97" s="1">
        <v>100</v>
      </c>
      <c r="JR97" s="1">
        <v>60</v>
      </c>
    </row>
    <row r="98" spans="1:278" ht="16.350000000000001" customHeight="1" x14ac:dyDescent="0.25">
      <c r="A98" s="1">
        <v>2380</v>
      </c>
      <c r="B98" s="2" t="s">
        <v>657</v>
      </c>
      <c r="C98" s="2" t="s">
        <v>514</v>
      </c>
      <c r="D98" s="2" t="s">
        <v>58</v>
      </c>
      <c r="E98" s="20" t="s">
        <v>1252</v>
      </c>
      <c r="F98" s="2" t="s">
        <v>1153</v>
      </c>
      <c r="G98" s="26" t="s">
        <v>51</v>
      </c>
      <c r="H98" s="2" t="s">
        <v>51</v>
      </c>
      <c r="I98" s="6">
        <v>2</v>
      </c>
      <c r="J98" s="2" t="s">
        <v>51</v>
      </c>
      <c r="K98" s="20" t="s">
        <v>51</v>
      </c>
      <c r="L98" s="2" t="s">
        <v>51</v>
      </c>
      <c r="M98" s="4">
        <v>2</v>
      </c>
      <c r="N98" s="4">
        <v>2</v>
      </c>
      <c r="O98" s="4">
        <v>100</v>
      </c>
      <c r="P98" s="2" t="s">
        <v>51</v>
      </c>
      <c r="Q98" s="2" t="s">
        <v>51</v>
      </c>
      <c r="R98" s="20" t="s">
        <v>51</v>
      </c>
      <c r="S98" s="6">
        <v>2</v>
      </c>
      <c r="T98" s="26" t="s">
        <v>51</v>
      </c>
      <c r="U98" s="2" t="s">
        <v>51</v>
      </c>
      <c r="V98" s="4">
        <v>2</v>
      </c>
      <c r="W98" s="4">
        <v>2</v>
      </c>
      <c r="X98" s="4">
        <v>100</v>
      </c>
      <c r="Y98" s="24" t="s">
        <v>51</v>
      </c>
      <c r="Z98" s="24" t="s">
        <v>51</v>
      </c>
      <c r="AA98" s="24" t="s">
        <v>51</v>
      </c>
      <c r="AB98" s="24" t="s">
        <v>51</v>
      </c>
      <c r="AC98" s="6">
        <v>2</v>
      </c>
      <c r="AD98" s="24" t="s">
        <v>51</v>
      </c>
      <c r="AE98" s="4">
        <v>2</v>
      </c>
      <c r="AF98" s="4">
        <v>2</v>
      </c>
      <c r="AG98" s="4">
        <v>100</v>
      </c>
      <c r="AH98" s="2" t="s">
        <v>51</v>
      </c>
      <c r="AI98" s="26" t="s">
        <v>51</v>
      </c>
      <c r="AJ98" s="2" t="s">
        <v>51</v>
      </c>
      <c r="AK98" s="2" t="s">
        <v>51</v>
      </c>
      <c r="AL98" s="20" t="s">
        <v>51</v>
      </c>
      <c r="AM98" s="6">
        <v>2</v>
      </c>
      <c r="AN98" s="4">
        <v>2</v>
      </c>
      <c r="AO98" s="4">
        <v>2</v>
      </c>
      <c r="AP98" s="4">
        <v>100</v>
      </c>
      <c r="AQ98" s="2" t="s">
        <v>51</v>
      </c>
      <c r="AR98" s="6">
        <v>2</v>
      </c>
      <c r="AS98" s="2" t="s">
        <v>51</v>
      </c>
      <c r="AT98" s="2" t="s">
        <v>51</v>
      </c>
      <c r="AU98" s="20" t="s">
        <v>51</v>
      </c>
      <c r="AV98" s="26" t="s">
        <v>51</v>
      </c>
      <c r="AW98" s="4">
        <v>2</v>
      </c>
      <c r="AX98" s="4">
        <v>2</v>
      </c>
      <c r="AY98" s="4">
        <v>100</v>
      </c>
      <c r="AZ98" s="6">
        <v>4</v>
      </c>
      <c r="BA98" s="26" t="s">
        <v>51</v>
      </c>
      <c r="BB98" s="2" t="s">
        <v>51</v>
      </c>
      <c r="BC98" s="2" t="s">
        <v>51</v>
      </c>
      <c r="BD98" s="2" t="s">
        <v>51</v>
      </c>
      <c r="BE98" s="2" t="s">
        <v>51</v>
      </c>
      <c r="BF98" s="4">
        <v>4</v>
      </c>
      <c r="BG98" s="4">
        <v>4</v>
      </c>
      <c r="BH98" s="4">
        <v>100</v>
      </c>
      <c r="BI98" s="2" t="s">
        <v>51</v>
      </c>
      <c r="BJ98" s="6">
        <v>4</v>
      </c>
      <c r="BK98" s="2" t="s">
        <v>51</v>
      </c>
      <c r="BL98" s="2" t="s">
        <v>51</v>
      </c>
      <c r="BM98" s="26" t="s">
        <v>51</v>
      </c>
      <c r="BN98" s="2" t="s">
        <v>51</v>
      </c>
      <c r="BO98" s="4">
        <v>4</v>
      </c>
      <c r="BP98" s="4">
        <v>4</v>
      </c>
      <c r="BQ98" s="4">
        <v>100</v>
      </c>
      <c r="BR98" s="2" t="s">
        <v>51</v>
      </c>
      <c r="BS98" s="2" t="s">
        <v>51</v>
      </c>
      <c r="BT98" s="6">
        <v>4</v>
      </c>
      <c r="BU98" s="2" t="s">
        <v>51</v>
      </c>
      <c r="BV98" s="2" t="s">
        <v>51</v>
      </c>
      <c r="BW98" s="26" t="s">
        <v>51</v>
      </c>
      <c r="BX98" s="4">
        <v>4</v>
      </c>
      <c r="BY98" s="4">
        <v>4</v>
      </c>
      <c r="BZ98" s="4">
        <v>100</v>
      </c>
      <c r="CA98" s="2" t="s">
        <v>51</v>
      </c>
      <c r="CB98" s="2" t="s">
        <v>51</v>
      </c>
      <c r="CC98" s="2" t="s">
        <v>51</v>
      </c>
      <c r="CD98" s="26" t="s">
        <v>51</v>
      </c>
      <c r="CE98" s="6">
        <v>4</v>
      </c>
      <c r="CF98" s="2" t="s">
        <v>51</v>
      </c>
      <c r="CG98" s="4">
        <v>4</v>
      </c>
      <c r="CH98" s="4">
        <v>4</v>
      </c>
      <c r="CI98" s="4">
        <v>100</v>
      </c>
      <c r="CJ98" s="2" t="s">
        <v>51</v>
      </c>
      <c r="CK98" s="2" t="s">
        <v>51</v>
      </c>
      <c r="CL98" s="2" t="s">
        <v>51</v>
      </c>
      <c r="CM98" s="6">
        <v>4</v>
      </c>
      <c r="CN98" s="26" t="s">
        <v>51</v>
      </c>
      <c r="CO98" s="20" t="s">
        <v>51</v>
      </c>
      <c r="CP98" s="4">
        <v>4</v>
      </c>
      <c r="CQ98" s="4">
        <v>4</v>
      </c>
      <c r="CR98" s="4">
        <v>100</v>
      </c>
      <c r="CS98" s="3">
        <v>30</v>
      </c>
      <c r="CT98" s="3">
        <v>30</v>
      </c>
      <c r="CU98" s="3">
        <v>100</v>
      </c>
      <c r="CV98" s="26" t="s">
        <v>51</v>
      </c>
      <c r="CW98" s="2" t="s">
        <v>51</v>
      </c>
      <c r="CX98" s="2" t="s">
        <v>51</v>
      </c>
      <c r="CY98" s="2" t="s">
        <v>51</v>
      </c>
      <c r="CZ98" s="6">
        <v>4</v>
      </c>
      <c r="DA98" s="2" t="s">
        <v>51</v>
      </c>
      <c r="DB98" s="4">
        <v>4</v>
      </c>
      <c r="DC98" s="4">
        <v>4</v>
      </c>
      <c r="DD98" s="4">
        <v>100</v>
      </c>
      <c r="DE98" s="20" t="s">
        <v>51</v>
      </c>
      <c r="DF98" s="26" t="s">
        <v>51</v>
      </c>
      <c r="DG98" s="2" t="s">
        <v>51</v>
      </c>
      <c r="DH98" s="7">
        <v>0</v>
      </c>
      <c r="DI98" s="2" t="s">
        <v>51</v>
      </c>
      <c r="DJ98" s="2" t="s">
        <v>51</v>
      </c>
      <c r="DK98" s="4">
        <v>0</v>
      </c>
      <c r="DL98" s="4">
        <v>4</v>
      </c>
      <c r="DM98" s="4">
        <v>0</v>
      </c>
      <c r="DN98" s="26" t="s">
        <v>51</v>
      </c>
      <c r="DO98" s="2" t="s">
        <v>51</v>
      </c>
      <c r="DP98" s="20" t="s">
        <v>51</v>
      </c>
      <c r="DQ98" s="6">
        <v>6</v>
      </c>
      <c r="DR98" s="2" t="s">
        <v>51</v>
      </c>
      <c r="DS98" s="2" t="s">
        <v>51</v>
      </c>
      <c r="DT98" s="4">
        <v>6</v>
      </c>
      <c r="DU98" s="4">
        <v>6</v>
      </c>
      <c r="DV98" s="4">
        <v>100</v>
      </c>
      <c r="DW98" s="2" t="s">
        <v>51</v>
      </c>
      <c r="DX98" s="2" t="s">
        <v>51</v>
      </c>
      <c r="DY98" s="2" t="s">
        <v>51</v>
      </c>
      <c r="DZ98" s="26" t="s">
        <v>51</v>
      </c>
      <c r="EA98" s="20" t="s">
        <v>51</v>
      </c>
      <c r="EB98" s="6">
        <v>6</v>
      </c>
      <c r="EC98" s="4">
        <v>6</v>
      </c>
      <c r="ED98" s="4">
        <v>6</v>
      </c>
      <c r="EE98" s="4">
        <v>100</v>
      </c>
      <c r="EF98" s="26" t="s">
        <v>51</v>
      </c>
      <c r="EG98" s="2" t="s">
        <v>51</v>
      </c>
      <c r="EH98" s="2" t="s">
        <v>51</v>
      </c>
      <c r="EI98" s="7">
        <v>0</v>
      </c>
      <c r="EJ98" s="2" t="s">
        <v>51</v>
      </c>
      <c r="EK98" s="2" t="s">
        <v>51</v>
      </c>
      <c r="EL98" s="4">
        <v>0</v>
      </c>
      <c r="EM98" s="4">
        <v>6</v>
      </c>
      <c r="EN98" s="4">
        <v>0</v>
      </c>
      <c r="EO98" s="26" t="s">
        <v>51</v>
      </c>
      <c r="EP98" s="20" t="s">
        <v>51</v>
      </c>
      <c r="EQ98" s="2" t="s">
        <v>51</v>
      </c>
      <c r="ER98" s="2" t="s">
        <v>51</v>
      </c>
      <c r="ES98" s="6">
        <v>6</v>
      </c>
      <c r="ET98" s="2" t="s">
        <v>51</v>
      </c>
      <c r="EU98" s="4">
        <v>6</v>
      </c>
      <c r="EV98" s="4">
        <v>6</v>
      </c>
      <c r="EW98" s="4">
        <v>100</v>
      </c>
      <c r="EX98" s="2" t="s">
        <v>51</v>
      </c>
      <c r="EY98" s="2" t="s">
        <v>51</v>
      </c>
      <c r="EZ98" s="26" t="s">
        <v>51</v>
      </c>
      <c r="FA98" s="6">
        <v>6</v>
      </c>
      <c r="FB98" s="20" t="s">
        <v>51</v>
      </c>
      <c r="FC98" s="2" t="s">
        <v>51</v>
      </c>
      <c r="FD98" s="4">
        <v>6</v>
      </c>
      <c r="FE98" s="4">
        <v>6</v>
      </c>
      <c r="FF98" s="4">
        <v>100</v>
      </c>
      <c r="FG98" s="3">
        <v>28</v>
      </c>
      <c r="FH98" s="3">
        <v>38</v>
      </c>
      <c r="FI98" s="3">
        <v>73.680000000000007</v>
      </c>
      <c r="FJ98" s="2" t="s">
        <v>51</v>
      </c>
      <c r="FK98" s="20" t="s">
        <v>51</v>
      </c>
      <c r="FL98" s="2" t="s">
        <v>51</v>
      </c>
      <c r="FM98" s="2" t="s">
        <v>51</v>
      </c>
      <c r="FN98" s="2" t="s">
        <v>51</v>
      </c>
      <c r="FO98" s="26" t="s">
        <v>51</v>
      </c>
      <c r="FP98" s="2" t="s">
        <v>51</v>
      </c>
      <c r="FQ98" s="2" t="s">
        <v>51</v>
      </c>
      <c r="FR98" s="6">
        <v>2</v>
      </c>
      <c r="FS98" s="2" t="s">
        <v>51</v>
      </c>
      <c r="FT98" s="4">
        <v>2</v>
      </c>
      <c r="FU98" s="4">
        <v>2</v>
      </c>
      <c r="FV98" s="4">
        <v>100</v>
      </c>
      <c r="FW98" s="2" t="s">
        <v>51</v>
      </c>
      <c r="FX98" s="2" t="s">
        <v>51</v>
      </c>
      <c r="FY98" s="2" t="s">
        <v>51</v>
      </c>
      <c r="FZ98" s="7">
        <v>0</v>
      </c>
      <c r="GA98" s="2" t="s">
        <v>51</v>
      </c>
      <c r="GB98" s="20" t="s">
        <v>51</v>
      </c>
      <c r="GC98" s="2" t="s">
        <v>51</v>
      </c>
      <c r="GD98" s="26" t="s">
        <v>51</v>
      </c>
      <c r="GE98" s="2" t="s">
        <v>51</v>
      </c>
      <c r="GF98" s="2" t="s">
        <v>51</v>
      </c>
      <c r="GG98" s="4">
        <v>0</v>
      </c>
      <c r="GH98" s="4">
        <v>4</v>
      </c>
      <c r="GI98" s="4">
        <v>0</v>
      </c>
      <c r="GJ98" s="2" t="s">
        <v>51</v>
      </c>
      <c r="GK98" s="2" t="s">
        <v>51</v>
      </c>
      <c r="GL98" s="2" t="s">
        <v>51</v>
      </c>
      <c r="GM98" s="26" t="s">
        <v>51</v>
      </c>
      <c r="GN98" s="2" t="s">
        <v>51</v>
      </c>
      <c r="GO98" s="2" t="s">
        <v>51</v>
      </c>
      <c r="GP98" s="6">
        <v>4</v>
      </c>
      <c r="GQ98" s="2" t="s">
        <v>51</v>
      </c>
      <c r="GR98" s="2" t="s">
        <v>51</v>
      </c>
      <c r="GS98" s="2" t="s">
        <v>51</v>
      </c>
      <c r="GT98" s="4">
        <v>4</v>
      </c>
      <c r="GU98" s="4">
        <v>4</v>
      </c>
      <c r="GV98" s="4">
        <v>100</v>
      </c>
      <c r="GW98" s="20" t="s">
        <v>51</v>
      </c>
      <c r="GX98" s="2" t="s">
        <v>51</v>
      </c>
      <c r="GY98" s="2" t="s">
        <v>51</v>
      </c>
      <c r="GZ98" s="7">
        <v>0</v>
      </c>
      <c r="HA98" s="2" t="s">
        <v>51</v>
      </c>
      <c r="HB98" s="2" t="s">
        <v>51</v>
      </c>
      <c r="HC98" s="2" t="s">
        <v>51</v>
      </c>
      <c r="HD98" s="2" t="s">
        <v>51</v>
      </c>
      <c r="HE98" s="2" t="s">
        <v>51</v>
      </c>
      <c r="HF98" s="26" t="s">
        <v>51</v>
      </c>
      <c r="HG98" s="4">
        <v>0</v>
      </c>
      <c r="HH98" s="4">
        <v>4</v>
      </c>
      <c r="HI98" s="4">
        <v>0</v>
      </c>
      <c r="HJ98" s="20" t="s">
        <v>51</v>
      </c>
      <c r="HK98" s="2" t="s">
        <v>51</v>
      </c>
      <c r="HL98" s="6">
        <v>6</v>
      </c>
      <c r="HM98" s="26" t="s">
        <v>51</v>
      </c>
      <c r="HN98" s="2" t="s">
        <v>51</v>
      </c>
      <c r="HO98" s="2" t="s">
        <v>51</v>
      </c>
      <c r="HP98" s="2" t="s">
        <v>51</v>
      </c>
      <c r="HQ98" s="2" t="s">
        <v>51</v>
      </c>
      <c r="HR98" s="2" t="s">
        <v>51</v>
      </c>
      <c r="HS98" s="2" t="s">
        <v>51</v>
      </c>
      <c r="HT98" s="4">
        <v>6</v>
      </c>
      <c r="HU98" s="4">
        <v>6</v>
      </c>
      <c r="HV98" s="4">
        <v>100</v>
      </c>
      <c r="HW98" s="3">
        <v>12</v>
      </c>
      <c r="HX98" s="3">
        <v>20</v>
      </c>
      <c r="HY98" s="3">
        <v>60</v>
      </c>
      <c r="HZ98" s="6">
        <v>2</v>
      </c>
      <c r="IA98" s="2" t="s">
        <v>51</v>
      </c>
      <c r="IB98" s="2" t="s">
        <v>51</v>
      </c>
      <c r="IC98" s="2" t="s">
        <v>51</v>
      </c>
      <c r="ID98" s="20" t="s">
        <v>51</v>
      </c>
      <c r="IE98" s="2" t="s">
        <v>51</v>
      </c>
      <c r="IF98" s="2" t="s">
        <v>51</v>
      </c>
      <c r="IG98" s="2" t="s">
        <v>51</v>
      </c>
      <c r="IH98" s="2" t="s">
        <v>51</v>
      </c>
      <c r="II98" s="26" t="s">
        <v>51</v>
      </c>
      <c r="IJ98" s="4">
        <v>2</v>
      </c>
      <c r="IK98" s="4">
        <v>2</v>
      </c>
      <c r="IL98" s="4">
        <v>100</v>
      </c>
      <c r="IM98" s="2" t="s">
        <v>51</v>
      </c>
      <c r="IN98" s="2" t="s">
        <v>51</v>
      </c>
      <c r="IO98" s="2" t="s">
        <v>51</v>
      </c>
      <c r="IP98" s="2" t="s">
        <v>51</v>
      </c>
      <c r="IQ98" s="20" t="s">
        <v>51</v>
      </c>
      <c r="IR98" s="2" t="s">
        <v>51</v>
      </c>
      <c r="IS98" s="2" t="s">
        <v>51</v>
      </c>
      <c r="IT98" s="2" t="s">
        <v>51</v>
      </c>
      <c r="IU98" s="6">
        <v>4</v>
      </c>
      <c r="IV98" s="26" t="s">
        <v>51</v>
      </c>
      <c r="IW98" s="4">
        <v>4</v>
      </c>
      <c r="IX98" s="4">
        <v>4</v>
      </c>
      <c r="IY98" s="4">
        <v>100</v>
      </c>
      <c r="IZ98" s="2" t="s">
        <v>51</v>
      </c>
      <c r="JA98" s="26" t="s">
        <v>51</v>
      </c>
      <c r="JB98" s="2" t="s">
        <v>51</v>
      </c>
      <c r="JC98" s="2" t="s">
        <v>51</v>
      </c>
      <c r="JD98" s="2" t="s">
        <v>51</v>
      </c>
      <c r="JE98" s="2" t="s">
        <v>51</v>
      </c>
      <c r="JF98" s="20" t="s">
        <v>51</v>
      </c>
      <c r="JG98" s="2" t="s">
        <v>51</v>
      </c>
      <c r="JH98" s="2" t="s">
        <v>51</v>
      </c>
      <c r="JI98" s="8">
        <v>3</v>
      </c>
      <c r="JJ98" s="4">
        <v>3</v>
      </c>
      <c r="JK98" s="4">
        <v>6</v>
      </c>
      <c r="JL98" s="4">
        <v>50</v>
      </c>
      <c r="JM98" s="3">
        <v>9</v>
      </c>
      <c r="JN98" s="3">
        <v>12</v>
      </c>
      <c r="JO98" s="3">
        <v>75</v>
      </c>
      <c r="JP98" s="1">
        <v>79</v>
      </c>
      <c r="JQ98" s="1">
        <v>100</v>
      </c>
      <c r="JR98" s="1">
        <v>79</v>
      </c>
    </row>
    <row r="99" spans="1:278" ht="16.350000000000001" customHeight="1" x14ac:dyDescent="0.25">
      <c r="A99" s="1">
        <v>979</v>
      </c>
      <c r="B99" s="2" t="s">
        <v>591</v>
      </c>
      <c r="C99" s="2" t="s">
        <v>61</v>
      </c>
      <c r="D99" s="2" t="s">
        <v>55</v>
      </c>
      <c r="E99" s="20" t="s">
        <v>1253</v>
      </c>
      <c r="F99" s="2" t="s">
        <v>1143</v>
      </c>
      <c r="G99" s="6">
        <v>2</v>
      </c>
      <c r="H99" s="2" t="s">
        <v>51</v>
      </c>
      <c r="I99" s="20" t="s">
        <v>51</v>
      </c>
      <c r="J99" s="2" t="s">
        <v>51</v>
      </c>
      <c r="K99" s="26" t="s">
        <v>51</v>
      </c>
      <c r="L99" s="2" t="s">
        <v>51</v>
      </c>
      <c r="M99" s="4">
        <v>2</v>
      </c>
      <c r="N99" s="4">
        <v>2</v>
      </c>
      <c r="O99" s="4">
        <v>100</v>
      </c>
      <c r="P99" s="26" t="s">
        <v>51</v>
      </c>
      <c r="Q99" s="20" t="s">
        <v>51</v>
      </c>
      <c r="R99" s="6">
        <v>2</v>
      </c>
      <c r="S99" s="2" t="s">
        <v>51</v>
      </c>
      <c r="T99" s="2" t="s">
        <v>51</v>
      </c>
      <c r="U99" s="2" t="s">
        <v>51</v>
      </c>
      <c r="V99" s="4">
        <v>2</v>
      </c>
      <c r="W99" s="4">
        <v>2</v>
      </c>
      <c r="X99" s="4">
        <v>100</v>
      </c>
      <c r="Y99" s="24" t="s">
        <v>51</v>
      </c>
      <c r="Z99" s="24" t="s">
        <v>51</v>
      </c>
      <c r="AA99" s="24" t="s">
        <v>51</v>
      </c>
      <c r="AB99" s="24" t="s">
        <v>51</v>
      </c>
      <c r="AC99" s="25" t="s">
        <v>51</v>
      </c>
      <c r="AD99" s="6">
        <v>2</v>
      </c>
      <c r="AE99" s="4">
        <v>2</v>
      </c>
      <c r="AF99" s="4">
        <v>2</v>
      </c>
      <c r="AG99" s="4">
        <v>100</v>
      </c>
      <c r="AH99" s="2" t="s">
        <v>51</v>
      </c>
      <c r="AI99" s="6">
        <v>2</v>
      </c>
      <c r="AJ99" s="2" t="s">
        <v>51</v>
      </c>
      <c r="AK99" s="2" t="s">
        <v>51</v>
      </c>
      <c r="AL99" s="26" t="s">
        <v>51</v>
      </c>
      <c r="AM99" s="2" t="s">
        <v>51</v>
      </c>
      <c r="AN99" s="4">
        <v>2</v>
      </c>
      <c r="AO99" s="4">
        <v>2</v>
      </c>
      <c r="AP99" s="4">
        <v>100</v>
      </c>
      <c r="AQ99" s="2" t="s">
        <v>51</v>
      </c>
      <c r="AR99" s="2" t="s">
        <v>51</v>
      </c>
      <c r="AS99" s="2" t="s">
        <v>51</v>
      </c>
      <c r="AT99" s="6">
        <v>2</v>
      </c>
      <c r="AU99" s="26" t="s">
        <v>51</v>
      </c>
      <c r="AV99" s="2" t="s">
        <v>51</v>
      </c>
      <c r="AW99" s="4">
        <v>2</v>
      </c>
      <c r="AX99" s="4">
        <v>2</v>
      </c>
      <c r="AY99" s="4">
        <v>100</v>
      </c>
      <c r="AZ99" s="2" t="s">
        <v>51</v>
      </c>
      <c r="BA99" s="26" t="s">
        <v>51</v>
      </c>
      <c r="BB99" s="2" t="s">
        <v>51</v>
      </c>
      <c r="BC99" s="6">
        <v>4</v>
      </c>
      <c r="BD99" s="2" t="s">
        <v>51</v>
      </c>
      <c r="BE99" s="20" t="s">
        <v>51</v>
      </c>
      <c r="BF99" s="4">
        <v>4</v>
      </c>
      <c r="BG99" s="4">
        <v>4</v>
      </c>
      <c r="BH99" s="4">
        <v>100</v>
      </c>
      <c r="BI99" s="2" t="s">
        <v>51</v>
      </c>
      <c r="BJ99" s="2" t="s">
        <v>51</v>
      </c>
      <c r="BK99" s="20" t="s">
        <v>51</v>
      </c>
      <c r="BL99" s="2" t="s">
        <v>51</v>
      </c>
      <c r="BM99" s="6">
        <v>4</v>
      </c>
      <c r="BN99" s="26" t="s">
        <v>51</v>
      </c>
      <c r="BO99" s="4">
        <v>4</v>
      </c>
      <c r="BP99" s="4">
        <v>4</v>
      </c>
      <c r="BQ99" s="4">
        <v>100</v>
      </c>
      <c r="BR99" s="2" t="s">
        <v>51</v>
      </c>
      <c r="BS99" s="6">
        <v>4</v>
      </c>
      <c r="BT99" s="2" t="s">
        <v>51</v>
      </c>
      <c r="BU99" s="2" t="s">
        <v>51</v>
      </c>
      <c r="BV99" s="26" t="s">
        <v>51</v>
      </c>
      <c r="BW99" s="20" t="s">
        <v>51</v>
      </c>
      <c r="BX99" s="4">
        <v>4</v>
      </c>
      <c r="BY99" s="4">
        <v>4</v>
      </c>
      <c r="BZ99" s="4">
        <v>100</v>
      </c>
      <c r="CA99" s="6">
        <v>4</v>
      </c>
      <c r="CB99" s="20" t="s">
        <v>51</v>
      </c>
      <c r="CC99" s="2" t="s">
        <v>51</v>
      </c>
      <c r="CD99" s="2" t="s">
        <v>51</v>
      </c>
      <c r="CE99" s="26" t="s">
        <v>51</v>
      </c>
      <c r="CF99" s="2" t="s">
        <v>51</v>
      </c>
      <c r="CG99" s="4">
        <v>4</v>
      </c>
      <c r="CH99" s="4">
        <v>4</v>
      </c>
      <c r="CI99" s="4">
        <v>100</v>
      </c>
      <c r="CJ99" s="6">
        <v>4</v>
      </c>
      <c r="CK99" s="26" t="s">
        <v>51</v>
      </c>
      <c r="CL99" s="2" t="s">
        <v>51</v>
      </c>
      <c r="CM99" s="2" t="s">
        <v>51</v>
      </c>
      <c r="CN99" s="2" t="s">
        <v>51</v>
      </c>
      <c r="CO99" s="2" t="s">
        <v>51</v>
      </c>
      <c r="CP99" s="4">
        <v>4</v>
      </c>
      <c r="CQ99" s="4">
        <v>4</v>
      </c>
      <c r="CR99" s="4">
        <v>100</v>
      </c>
      <c r="CS99" s="3">
        <v>30</v>
      </c>
      <c r="CT99" s="3">
        <v>30</v>
      </c>
      <c r="CU99" s="3">
        <v>100</v>
      </c>
      <c r="CV99" s="2" t="s">
        <v>51</v>
      </c>
      <c r="CW99" s="2" t="s">
        <v>51</v>
      </c>
      <c r="CX99" s="2" t="s">
        <v>51</v>
      </c>
      <c r="CY99" s="2" t="s">
        <v>51</v>
      </c>
      <c r="CZ99" s="7">
        <v>0</v>
      </c>
      <c r="DA99" s="26" t="s">
        <v>51</v>
      </c>
      <c r="DB99" s="4">
        <v>0</v>
      </c>
      <c r="DC99" s="4">
        <v>4</v>
      </c>
      <c r="DD99" s="4">
        <v>0</v>
      </c>
      <c r="DE99" s="2" t="s">
        <v>51</v>
      </c>
      <c r="DF99" s="2" t="s">
        <v>51</v>
      </c>
      <c r="DG99" s="26" t="s">
        <v>51</v>
      </c>
      <c r="DH99" s="20" t="s">
        <v>51</v>
      </c>
      <c r="DI99" s="2" t="s">
        <v>51</v>
      </c>
      <c r="DJ99" s="6">
        <v>4</v>
      </c>
      <c r="DK99" s="4">
        <v>4</v>
      </c>
      <c r="DL99" s="4">
        <v>4</v>
      </c>
      <c r="DM99" s="4">
        <v>100</v>
      </c>
      <c r="DN99" s="6">
        <v>6</v>
      </c>
      <c r="DO99" s="26" t="s">
        <v>51</v>
      </c>
      <c r="DP99" s="2" t="s">
        <v>51</v>
      </c>
      <c r="DQ99" s="2" t="s">
        <v>51</v>
      </c>
      <c r="DR99" s="2" t="s">
        <v>51</v>
      </c>
      <c r="DS99" s="2" t="s">
        <v>51</v>
      </c>
      <c r="DT99" s="4">
        <v>6</v>
      </c>
      <c r="DU99" s="4">
        <v>6</v>
      </c>
      <c r="DV99" s="4">
        <v>100</v>
      </c>
      <c r="DW99" s="2" t="s">
        <v>51</v>
      </c>
      <c r="DX99" s="2" t="s">
        <v>51</v>
      </c>
      <c r="DY99" s="2" t="s">
        <v>51</v>
      </c>
      <c r="DZ99" s="20" t="s">
        <v>51</v>
      </c>
      <c r="EA99" s="6">
        <v>6</v>
      </c>
      <c r="EB99" s="2" t="s">
        <v>51</v>
      </c>
      <c r="EC99" s="4">
        <v>6</v>
      </c>
      <c r="ED99" s="4">
        <v>6</v>
      </c>
      <c r="EE99" s="4">
        <v>100</v>
      </c>
      <c r="EF99" s="2" t="s">
        <v>51</v>
      </c>
      <c r="EG99" s="2" t="s">
        <v>51</v>
      </c>
      <c r="EH99" s="20" t="s">
        <v>51</v>
      </c>
      <c r="EI99" s="7">
        <v>0</v>
      </c>
      <c r="EJ99" s="2" t="s">
        <v>51</v>
      </c>
      <c r="EK99" s="2" t="s">
        <v>51</v>
      </c>
      <c r="EL99" s="4">
        <v>0</v>
      </c>
      <c r="EM99" s="4">
        <v>6</v>
      </c>
      <c r="EN99" s="4">
        <v>0</v>
      </c>
      <c r="EO99" s="2" t="s">
        <v>51</v>
      </c>
      <c r="EP99" s="2" t="s">
        <v>51</v>
      </c>
      <c r="EQ99" s="2" t="s">
        <v>51</v>
      </c>
      <c r="ER99" s="2" t="s">
        <v>51</v>
      </c>
      <c r="ES99" s="26" t="s">
        <v>51</v>
      </c>
      <c r="ET99" s="6">
        <v>6</v>
      </c>
      <c r="EU99" s="4">
        <v>6</v>
      </c>
      <c r="EV99" s="4">
        <v>6</v>
      </c>
      <c r="EW99" s="4">
        <v>100</v>
      </c>
      <c r="EX99" s="26" t="s">
        <v>51</v>
      </c>
      <c r="EY99" s="7">
        <v>0</v>
      </c>
      <c r="EZ99" s="2" t="s">
        <v>51</v>
      </c>
      <c r="FA99" s="2" t="s">
        <v>51</v>
      </c>
      <c r="FB99" s="2" t="s">
        <v>51</v>
      </c>
      <c r="FC99" s="2" t="s">
        <v>51</v>
      </c>
      <c r="FD99" s="4">
        <v>0</v>
      </c>
      <c r="FE99" s="4">
        <v>6</v>
      </c>
      <c r="FF99" s="4">
        <v>0</v>
      </c>
      <c r="FG99" s="3">
        <v>22</v>
      </c>
      <c r="FH99" s="3">
        <v>38</v>
      </c>
      <c r="FI99" s="3">
        <v>57.89</v>
      </c>
      <c r="FJ99" s="2" t="s">
        <v>51</v>
      </c>
      <c r="FK99" s="2" t="s">
        <v>51</v>
      </c>
      <c r="FL99" s="2" t="s">
        <v>51</v>
      </c>
      <c r="FM99" s="2" t="s">
        <v>51</v>
      </c>
      <c r="FN99" s="2" t="s">
        <v>51</v>
      </c>
      <c r="FO99" s="26" t="s">
        <v>51</v>
      </c>
      <c r="FP99" s="2" t="s">
        <v>51</v>
      </c>
      <c r="FQ99" s="2" t="s">
        <v>51</v>
      </c>
      <c r="FR99" s="2" t="s">
        <v>51</v>
      </c>
      <c r="FS99" s="6">
        <v>2</v>
      </c>
      <c r="FT99" s="4">
        <v>2</v>
      </c>
      <c r="FU99" s="4">
        <v>2</v>
      </c>
      <c r="FV99" s="4">
        <v>100</v>
      </c>
      <c r="FW99" s="26" t="s">
        <v>51</v>
      </c>
      <c r="FX99" s="2" t="s">
        <v>51</v>
      </c>
      <c r="FY99" s="7">
        <v>0</v>
      </c>
      <c r="FZ99" s="2" t="s">
        <v>51</v>
      </c>
      <c r="GA99" s="2" t="s">
        <v>51</v>
      </c>
      <c r="GB99" s="2" t="s">
        <v>51</v>
      </c>
      <c r="GC99" s="2" t="s">
        <v>51</v>
      </c>
      <c r="GD99" s="2" t="s">
        <v>51</v>
      </c>
      <c r="GE99" s="2" t="s">
        <v>51</v>
      </c>
      <c r="GF99" s="2" t="s">
        <v>51</v>
      </c>
      <c r="GG99" s="4">
        <v>0</v>
      </c>
      <c r="GH99" s="4">
        <v>4</v>
      </c>
      <c r="GI99" s="4">
        <v>0</v>
      </c>
      <c r="GJ99" s="2" t="s">
        <v>51</v>
      </c>
      <c r="GK99" s="7">
        <v>0</v>
      </c>
      <c r="GL99" s="20" t="s">
        <v>51</v>
      </c>
      <c r="GM99" s="2" t="s">
        <v>51</v>
      </c>
      <c r="GN99" s="2" t="s">
        <v>51</v>
      </c>
      <c r="GO99" s="2" t="s">
        <v>51</v>
      </c>
      <c r="GP99" s="2" t="s">
        <v>51</v>
      </c>
      <c r="GQ99" s="2" t="s">
        <v>51</v>
      </c>
      <c r="GR99" s="2" t="s">
        <v>51</v>
      </c>
      <c r="GS99" s="26" t="s">
        <v>51</v>
      </c>
      <c r="GT99" s="4">
        <v>0</v>
      </c>
      <c r="GU99" s="4">
        <v>4</v>
      </c>
      <c r="GV99" s="4">
        <v>0</v>
      </c>
      <c r="GW99" s="2" t="s">
        <v>51</v>
      </c>
      <c r="GX99" s="2" t="s">
        <v>51</v>
      </c>
      <c r="GY99" s="2" t="s">
        <v>51</v>
      </c>
      <c r="GZ99" s="26" t="s">
        <v>51</v>
      </c>
      <c r="HA99" s="7">
        <v>0</v>
      </c>
      <c r="HB99" s="2" t="s">
        <v>51</v>
      </c>
      <c r="HC99" s="2" t="s">
        <v>51</v>
      </c>
      <c r="HD99" s="2" t="s">
        <v>51</v>
      </c>
      <c r="HE99" s="20" t="s">
        <v>51</v>
      </c>
      <c r="HF99" s="2" t="s">
        <v>51</v>
      </c>
      <c r="HG99" s="4">
        <v>0</v>
      </c>
      <c r="HH99" s="4">
        <v>4</v>
      </c>
      <c r="HI99" s="4">
        <v>0</v>
      </c>
      <c r="HJ99" s="2" t="s">
        <v>51</v>
      </c>
      <c r="HK99" s="2" t="s">
        <v>51</v>
      </c>
      <c r="HL99" s="26" t="s">
        <v>51</v>
      </c>
      <c r="HM99" s="20" t="s">
        <v>51</v>
      </c>
      <c r="HN99" s="2" t="s">
        <v>51</v>
      </c>
      <c r="HO99" s="2" t="s">
        <v>51</v>
      </c>
      <c r="HP99" s="2" t="s">
        <v>51</v>
      </c>
      <c r="HQ99" s="2" t="s">
        <v>51</v>
      </c>
      <c r="HR99" s="6">
        <v>6</v>
      </c>
      <c r="HS99" s="2" t="s">
        <v>51</v>
      </c>
      <c r="HT99" s="4">
        <v>6</v>
      </c>
      <c r="HU99" s="4">
        <v>6</v>
      </c>
      <c r="HV99" s="4">
        <v>100</v>
      </c>
      <c r="HW99" s="3">
        <v>8</v>
      </c>
      <c r="HX99" s="3">
        <v>20</v>
      </c>
      <c r="HY99" s="3">
        <v>40</v>
      </c>
      <c r="HZ99" s="2" t="s">
        <v>51</v>
      </c>
      <c r="IA99" s="2" t="s">
        <v>51</v>
      </c>
      <c r="IB99" s="2" t="s">
        <v>51</v>
      </c>
      <c r="IC99" s="2" t="s">
        <v>51</v>
      </c>
      <c r="ID99" s="2" t="s">
        <v>51</v>
      </c>
      <c r="IE99" s="7">
        <v>0</v>
      </c>
      <c r="IF99" s="2" t="s">
        <v>51</v>
      </c>
      <c r="IG99" s="2" t="s">
        <v>51</v>
      </c>
      <c r="IH99" s="20" t="s">
        <v>51</v>
      </c>
      <c r="II99" s="26" t="s">
        <v>51</v>
      </c>
      <c r="IJ99" s="4">
        <v>0</v>
      </c>
      <c r="IK99" s="4">
        <v>2</v>
      </c>
      <c r="IL99" s="4">
        <v>0</v>
      </c>
      <c r="IM99" s="2" t="s">
        <v>51</v>
      </c>
      <c r="IN99" s="26" t="s">
        <v>51</v>
      </c>
      <c r="IO99" s="2" t="s">
        <v>51</v>
      </c>
      <c r="IP99" s="2" t="s">
        <v>51</v>
      </c>
      <c r="IQ99" s="6">
        <v>4</v>
      </c>
      <c r="IR99" s="2" t="s">
        <v>51</v>
      </c>
      <c r="IS99" s="20" t="s">
        <v>51</v>
      </c>
      <c r="IT99" s="2" t="s">
        <v>51</v>
      </c>
      <c r="IU99" s="2" t="s">
        <v>51</v>
      </c>
      <c r="IV99" s="2" t="s">
        <v>51</v>
      </c>
      <c r="IW99" s="4">
        <v>4</v>
      </c>
      <c r="IX99" s="4">
        <v>4</v>
      </c>
      <c r="IY99" s="4">
        <v>100</v>
      </c>
      <c r="IZ99" s="26" t="s">
        <v>51</v>
      </c>
      <c r="JA99" s="2" t="s">
        <v>51</v>
      </c>
      <c r="JB99" s="2" t="s">
        <v>51</v>
      </c>
      <c r="JC99" s="2" t="s">
        <v>51</v>
      </c>
      <c r="JD99" s="6">
        <v>6</v>
      </c>
      <c r="JE99" s="2" t="s">
        <v>51</v>
      </c>
      <c r="JF99" s="2" t="s">
        <v>51</v>
      </c>
      <c r="JG99" s="20" t="s">
        <v>51</v>
      </c>
      <c r="JH99" s="2" t="s">
        <v>51</v>
      </c>
      <c r="JI99" s="2" t="s">
        <v>51</v>
      </c>
      <c r="JJ99" s="4">
        <v>6</v>
      </c>
      <c r="JK99" s="4">
        <v>6</v>
      </c>
      <c r="JL99" s="4">
        <v>100</v>
      </c>
      <c r="JM99" s="3">
        <v>10</v>
      </c>
      <c r="JN99" s="3">
        <v>12</v>
      </c>
      <c r="JO99" s="3">
        <v>83.33</v>
      </c>
      <c r="JP99" s="1">
        <v>70</v>
      </c>
      <c r="JQ99" s="1">
        <v>100</v>
      </c>
      <c r="JR99" s="1">
        <v>70</v>
      </c>
    </row>
    <row r="100" spans="1:278" ht="16.350000000000001" customHeight="1" x14ac:dyDescent="0.25">
      <c r="A100" s="1">
        <v>989</v>
      </c>
      <c r="B100" s="2" t="s">
        <v>592</v>
      </c>
      <c r="C100" s="2" t="s">
        <v>512</v>
      </c>
      <c r="D100" s="2" t="s">
        <v>68</v>
      </c>
      <c r="E100" s="20" t="s">
        <v>1237</v>
      </c>
      <c r="F100" s="2" t="s">
        <v>1142</v>
      </c>
      <c r="G100" s="2" t="s">
        <v>51</v>
      </c>
      <c r="H100" s="2" t="s">
        <v>51</v>
      </c>
      <c r="I100" s="20" t="s">
        <v>51</v>
      </c>
      <c r="J100" s="6">
        <v>2</v>
      </c>
      <c r="K100" s="26" t="s">
        <v>51</v>
      </c>
      <c r="L100" s="2" t="s">
        <v>51</v>
      </c>
      <c r="M100" s="4">
        <v>2</v>
      </c>
      <c r="N100" s="4">
        <v>2</v>
      </c>
      <c r="O100" s="4">
        <v>100</v>
      </c>
      <c r="P100" s="6">
        <v>2</v>
      </c>
      <c r="Q100" s="2" t="s">
        <v>51</v>
      </c>
      <c r="R100" s="20" t="s">
        <v>51</v>
      </c>
      <c r="S100" s="2" t="s">
        <v>51</v>
      </c>
      <c r="T100" s="2" t="s">
        <v>51</v>
      </c>
      <c r="U100" s="2" t="s">
        <v>51</v>
      </c>
      <c r="V100" s="4">
        <v>2</v>
      </c>
      <c r="W100" s="4">
        <v>2</v>
      </c>
      <c r="X100" s="4">
        <v>100</v>
      </c>
      <c r="Y100" s="24" t="s">
        <v>51</v>
      </c>
      <c r="Z100" s="24" t="s">
        <v>51</v>
      </c>
      <c r="AA100" s="7">
        <v>0</v>
      </c>
      <c r="AB100" s="24" t="s">
        <v>51</v>
      </c>
      <c r="AC100" s="25" t="s">
        <v>51</v>
      </c>
      <c r="AD100" s="24" t="s">
        <v>51</v>
      </c>
      <c r="AE100" s="4">
        <v>0</v>
      </c>
      <c r="AF100" s="4">
        <v>2</v>
      </c>
      <c r="AG100" s="4">
        <v>0</v>
      </c>
      <c r="AH100" s="2" t="s">
        <v>51</v>
      </c>
      <c r="AI100" s="6">
        <v>2</v>
      </c>
      <c r="AJ100" s="26" t="s">
        <v>51</v>
      </c>
      <c r="AK100" s="2" t="s">
        <v>51</v>
      </c>
      <c r="AL100" s="20" t="s">
        <v>51</v>
      </c>
      <c r="AM100" s="2" t="s">
        <v>51</v>
      </c>
      <c r="AN100" s="4">
        <v>2</v>
      </c>
      <c r="AO100" s="4">
        <v>2</v>
      </c>
      <c r="AP100" s="4">
        <v>100</v>
      </c>
      <c r="AQ100" s="2" t="s">
        <v>51</v>
      </c>
      <c r="AR100" s="6">
        <v>2</v>
      </c>
      <c r="AS100" s="26" t="s">
        <v>51</v>
      </c>
      <c r="AT100" s="2" t="s">
        <v>51</v>
      </c>
      <c r="AU100" s="2" t="s">
        <v>51</v>
      </c>
      <c r="AV100" s="2" t="s">
        <v>51</v>
      </c>
      <c r="AW100" s="4">
        <v>2</v>
      </c>
      <c r="AX100" s="4">
        <v>2</v>
      </c>
      <c r="AY100" s="4">
        <v>100</v>
      </c>
      <c r="AZ100" s="2" t="s">
        <v>51</v>
      </c>
      <c r="BA100" s="6">
        <v>4</v>
      </c>
      <c r="BB100" s="20" t="s">
        <v>51</v>
      </c>
      <c r="BC100" s="26" t="s">
        <v>51</v>
      </c>
      <c r="BD100" s="2" t="s">
        <v>51</v>
      </c>
      <c r="BE100" s="2" t="s">
        <v>51</v>
      </c>
      <c r="BF100" s="4">
        <v>4</v>
      </c>
      <c r="BG100" s="4">
        <v>4</v>
      </c>
      <c r="BH100" s="4">
        <v>100</v>
      </c>
      <c r="BI100" s="20" t="s">
        <v>51</v>
      </c>
      <c r="BJ100" s="2" t="s">
        <v>51</v>
      </c>
      <c r="BK100" s="6">
        <v>4</v>
      </c>
      <c r="BL100" s="26" t="s">
        <v>51</v>
      </c>
      <c r="BM100" s="2" t="s">
        <v>51</v>
      </c>
      <c r="BN100" s="2" t="s">
        <v>51</v>
      </c>
      <c r="BO100" s="4">
        <v>4</v>
      </c>
      <c r="BP100" s="4">
        <v>4</v>
      </c>
      <c r="BQ100" s="4">
        <v>100</v>
      </c>
      <c r="BR100" s="2" t="s">
        <v>51</v>
      </c>
      <c r="BS100" s="2" t="s">
        <v>51</v>
      </c>
      <c r="BT100" s="2" t="s">
        <v>51</v>
      </c>
      <c r="BU100" s="7">
        <v>0</v>
      </c>
      <c r="BV100" s="26" t="s">
        <v>51</v>
      </c>
      <c r="BW100" s="20" t="s">
        <v>51</v>
      </c>
      <c r="BX100" s="4">
        <v>0</v>
      </c>
      <c r="BY100" s="4">
        <v>4</v>
      </c>
      <c r="BZ100" s="4">
        <v>0</v>
      </c>
      <c r="CA100" s="2" t="s">
        <v>51</v>
      </c>
      <c r="CB100" s="2" t="s">
        <v>51</v>
      </c>
      <c r="CC100" s="2" t="s">
        <v>51</v>
      </c>
      <c r="CD100" s="26" t="s">
        <v>51</v>
      </c>
      <c r="CE100" s="20" t="s">
        <v>51</v>
      </c>
      <c r="CF100" s="8">
        <v>3</v>
      </c>
      <c r="CG100" s="4">
        <v>3</v>
      </c>
      <c r="CH100" s="4">
        <v>4</v>
      </c>
      <c r="CI100" s="4">
        <v>75</v>
      </c>
      <c r="CJ100" s="6">
        <v>4</v>
      </c>
      <c r="CK100" s="2" t="s">
        <v>51</v>
      </c>
      <c r="CL100" s="2" t="s">
        <v>51</v>
      </c>
      <c r="CM100" s="2" t="s">
        <v>51</v>
      </c>
      <c r="CN100" s="20" t="s">
        <v>51</v>
      </c>
      <c r="CO100" s="2" t="s">
        <v>51</v>
      </c>
      <c r="CP100" s="4">
        <v>4</v>
      </c>
      <c r="CQ100" s="4">
        <v>4</v>
      </c>
      <c r="CR100" s="4">
        <v>100</v>
      </c>
      <c r="CS100" s="3">
        <v>23</v>
      </c>
      <c r="CT100" s="3">
        <v>30</v>
      </c>
      <c r="CU100" s="3">
        <v>76.67</v>
      </c>
      <c r="CV100" s="20" t="s">
        <v>51</v>
      </c>
      <c r="CW100" s="26" t="s">
        <v>51</v>
      </c>
      <c r="CX100" s="2" t="s">
        <v>51</v>
      </c>
      <c r="CY100" s="2" t="s">
        <v>51</v>
      </c>
      <c r="CZ100" s="7">
        <v>0</v>
      </c>
      <c r="DA100" s="2" t="s">
        <v>51</v>
      </c>
      <c r="DB100" s="4">
        <v>0</v>
      </c>
      <c r="DC100" s="4">
        <v>4</v>
      </c>
      <c r="DD100" s="4">
        <v>0</v>
      </c>
      <c r="DE100" s="2" t="s">
        <v>51</v>
      </c>
      <c r="DF100" s="26" t="s">
        <v>51</v>
      </c>
      <c r="DG100" s="2" t="s">
        <v>51</v>
      </c>
      <c r="DH100" s="7">
        <v>0</v>
      </c>
      <c r="DI100" s="2" t="s">
        <v>51</v>
      </c>
      <c r="DJ100" s="2" t="s">
        <v>51</v>
      </c>
      <c r="DK100" s="4">
        <v>0</v>
      </c>
      <c r="DL100" s="4">
        <v>4</v>
      </c>
      <c r="DM100" s="4">
        <v>0</v>
      </c>
      <c r="DN100" s="2" t="s">
        <v>51</v>
      </c>
      <c r="DO100" s="20" t="s">
        <v>51</v>
      </c>
      <c r="DP100" s="26" t="s">
        <v>51</v>
      </c>
      <c r="DQ100" s="2" t="s">
        <v>51</v>
      </c>
      <c r="DR100" s="2" t="s">
        <v>51</v>
      </c>
      <c r="DS100" s="6">
        <v>6</v>
      </c>
      <c r="DT100" s="4">
        <v>6</v>
      </c>
      <c r="DU100" s="4">
        <v>6</v>
      </c>
      <c r="DV100" s="4">
        <v>100</v>
      </c>
      <c r="DW100" s="20" t="s">
        <v>51</v>
      </c>
      <c r="DX100" s="2" t="s">
        <v>51</v>
      </c>
      <c r="DY100" s="26" t="s">
        <v>51</v>
      </c>
      <c r="DZ100" s="2" t="s">
        <v>51</v>
      </c>
      <c r="EA100" s="2" t="s">
        <v>51</v>
      </c>
      <c r="EB100" s="7">
        <v>0</v>
      </c>
      <c r="EC100" s="4">
        <v>0</v>
      </c>
      <c r="ED100" s="4">
        <v>6</v>
      </c>
      <c r="EE100" s="4">
        <v>0</v>
      </c>
      <c r="EF100" s="2" t="s">
        <v>51</v>
      </c>
      <c r="EG100" s="2" t="s">
        <v>51</v>
      </c>
      <c r="EH100" s="20" t="s">
        <v>51</v>
      </c>
      <c r="EI100" s="2" t="s">
        <v>51</v>
      </c>
      <c r="EJ100" s="26" t="s">
        <v>51</v>
      </c>
      <c r="EK100" s="7">
        <v>0</v>
      </c>
      <c r="EL100" s="4">
        <v>0</v>
      </c>
      <c r="EM100" s="4">
        <v>6</v>
      </c>
      <c r="EN100" s="4">
        <v>0</v>
      </c>
      <c r="EO100" s="2" t="s">
        <v>51</v>
      </c>
      <c r="EP100" s="2" t="s">
        <v>51</v>
      </c>
      <c r="EQ100" s="26" t="s">
        <v>51</v>
      </c>
      <c r="ER100" s="6">
        <v>6</v>
      </c>
      <c r="ES100" s="20" t="s">
        <v>51</v>
      </c>
      <c r="ET100" s="2" t="s">
        <v>51</v>
      </c>
      <c r="EU100" s="4">
        <v>6</v>
      </c>
      <c r="EV100" s="4">
        <v>6</v>
      </c>
      <c r="EW100" s="4">
        <v>100</v>
      </c>
      <c r="EX100" s="2" t="s">
        <v>51</v>
      </c>
      <c r="EY100" s="7">
        <v>0</v>
      </c>
      <c r="EZ100" s="2" t="s">
        <v>51</v>
      </c>
      <c r="FA100" s="26" t="s">
        <v>51</v>
      </c>
      <c r="FB100" s="20" t="s">
        <v>51</v>
      </c>
      <c r="FC100" s="2" t="s">
        <v>51</v>
      </c>
      <c r="FD100" s="4">
        <v>0</v>
      </c>
      <c r="FE100" s="4">
        <v>6</v>
      </c>
      <c r="FF100" s="4">
        <v>0</v>
      </c>
      <c r="FG100" s="3">
        <v>12</v>
      </c>
      <c r="FH100" s="3">
        <v>38</v>
      </c>
      <c r="FI100" s="3">
        <v>31.58</v>
      </c>
      <c r="FJ100" s="2" t="s">
        <v>51</v>
      </c>
      <c r="FK100" s="2" t="s">
        <v>51</v>
      </c>
      <c r="FL100" s="26" t="s">
        <v>51</v>
      </c>
      <c r="FM100" s="2" t="s">
        <v>51</v>
      </c>
      <c r="FN100" s="2" t="s">
        <v>51</v>
      </c>
      <c r="FO100" s="6">
        <v>2</v>
      </c>
      <c r="FP100" s="20" t="s">
        <v>51</v>
      </c>
      <c r="FQ100" s="2" t="s">
        <v>51</v>
      </c>
      <c r="FR100" s="2" t="s">
        <v>51</v>
      </c>
      <c r="FS100" s="2" t="s">
        <v>51</v>
      </c>
      <c r="FT100" s="4">
        <v>2</v>
      </c>
      <c r="FU100" s="4">
        <v>2</v>
      </c>
      <c r="FV100" s="4">
        <v>100</v>
      </c>
      <c r="FW100" s="2" t="s">
        <v>51</v>
      </c>
      <c r="FX100" s="2" t="s">
        <v>51</v>
      </c>
      <c r="FY100" s="2" t="s">
        <v>51</v>
      </c>
      <c r="FZ100" s="2" t="s">
        <v>51</v>
      </c>
      <c r="GA100" s="26" t="s">
        <v>51</v>
      </c>
      <c r="GB100" s="7">
        <v>0</v>
      </c>
      <c r="GC100" s="2" t="s">
        <v>51</v>
      </c>
      <c r="GD100" s="20" t="s">
        <v>51</v>
      </c>
      <c r="GE100" s="2" t="s">
        <v>51</v>
      </c>
      <c r="GF100" s="2" t="s">
        <v>51</v>
      </c>
      <c r="GG100" s="4">
        <v>0</v>
      </c>
      <c r="GH100" s="4">
        <v>4</v>
      </c>
      <c r="GI100" s="4">
        <v>0</v>
      </c>
      <c r="GJ100" s="20" t="s">
        <v>51</v>
      </c>
      <c r="GK100" s="2" t="s">
        <v>51</v>
      </c>
      <c r="GL100" s="2" t="s">
        <v>51</v>
      </c>
      <c r="GM100" s="2" t="s">
        <v>51</v>
      </c>
      <c r="GN100" s="2" t="s">
        <v>51</v>
      </c>
      <c r="GO100" s="26" t="s">
        <v>51</v>
      </c>
      <c r="GP100" s="7">
        <v>0</v>
      </c>
      <c r="GQ100" s="2" t="s">
        <v>51</v>
      </c>
      <c r="GR100" s="2" t="s">
        <v>51</v>
      </c>
      <c r="GS100" s="2" t="s">
        <v>51</v>
      </c>
      <c r="GT100" s="4">
        <v>0</v>
      </c>
      <c r="GU100" s="4">
        <v>4</v>
      </c>
      <c r="GV100" s="4">
        <v>0</v>
      </c>
      <c r="GW100" s="2" t="s">
        <v>51</v>
      </c>
      <c r="GX100" s="7">
        <v>0</v>
      </c>
      <c r="GY100" s="2" t="s">
        <v>51</v>
      </c>
      <c r="GZ100" s="2" t="s">
        <v>51</v>
      </c>
      <c r="HA100" s="2" t="s">
        <v>51</v>
      </c>
      <c r="HB100" s="20" t="s">
        <v>51</v>
      </c>
      <c r="HC100" s="26" t="s">
        <v>51</v>
      </c>
      <c r="HD100" s="2" t="s">
        <v>51</v>
      </c>
      <c r="HE100" s="2" t="s">
        <v>51</v>
      </c>
      <c r="HF100" s="2" t="s">
        <v>51</v>
      </c>
      <c r="HG100" s="4">
        <v>0</v>
      </c>
      <c r="HH100" s="4">
        <v>4</v>
      </c>
      <c r="HI100" s="4">
        <v>0</v>
      </c>
      <c r="HJ100" s="26" t="s">
        <v>51</v>
      </c>
      <c r="HK100" s="2" t="s">
        <v>51</v>
      </c>
      <c r="HL100" s="7">
        <v>0</v>
      </c>
      <c r="HM100" s="2" t="s">
        <v>51</v>
      </c>
      <c r="HN100" s="2" t="s">
        <v>51</v>
      </c>
      <c r="HO100" s="2" t="s">
        <v>51</v>
      </c>
      <c r="HP100" s="2" t="s">
        <v>51</v>
      </c>
      <c r="HQ100" s="20" t="s">
        <v>51</v>
      </c>
      <c r="HR100" s="2" t="s">
        <v>51</v>
      </c>
      <c r="HS100" s="2" t="s">
        <v>51</v>
      </c>
      <c r="HT100" s="4">
        <v>0</v>
      </c>
      <c r="HU100" s="4">
        <v>6</v>
      </c>
      <c r="HV100" s="4">
        <v>0</v>
      </c>
      <c r="HW100" s="3">
        <v>2</v>
      </c>
      <c r="HX100" s="3">
        <v>20</v>
      </c>
      <c r="HY100" s="3">
        <v>10</v>
      </c>
      <c r="HZ100" s="6">
        <v>2</v>
      </c>
      <c r="IA100" s="2" t="s">
        <v>51</v>
      </c>
      <c r="IB100" s="2" t="s">
        <v>51</v>
      </c>
      <c r="IC100" s="2" t="s">
        <v>51</v>
      </c>
      <c r="ID100" s="2" t="s">
        <v>51</v>
      </c>
      <c r="IE100" s="2" t="s">
        <v>51</v>
      </c>
      <c r="IF100" s="2" t="s">
        <v>51</v>
      </c>
      <c r="IG100" s="26" t="s">
        <v>51</v>
      </c>
      <c r="IH100" s="20" t="s">
        <v>51</v>
      </c>
      <c r="II100" s="2" t="s">
        <v>51</v>
      </c>
      <c r="IJ100" s="4">
        <v>2</v>
      </c>
      <c r="IK100" s="4">
        <v>2</v>
      </c>
      <c r="IL100" s="4">
        <v>100</v>
      </c>
      <c r="IM100" s="2" t="s">
        <v>51</v>
      </c>
      <c r="IN100" s="6">
        <v>4</v>
      </c>
      <c r="IO100" s="2" t="s">
        <v>51</v>
      </c>
      <c r="IP100" s="2" t="s">
        <v>51</v>
      </c>
      <c r="IQ100" s="2" t="s">
        <v>51</v>
      </c>
      <c r="IR100" s="2" t="s">
        <v>51</v>
      </c>
      <c r="IS100" s="2" t="s">
        <v>51</v>
      </c>
      <c r="IT100" s="2" t="s">
        <v>51</v>
      </c>
      <c r="IU100" s="2" t="s">
        <v>51</v>
      </c>
      <c r="IV100" s="26" t="s">
        <v>51</v>
      </c>
      <c r="IW100" s="4">
        <v>4</v>
      </c>
      <c r="IX100" s="4">
        <v>4</v>
      </c>
      <c r="IY100" s="4">
        <v>100</v>
      </c>
      <c r="IZ100" s="2" t="s">
        <v>51</v>
      </c>
      <c r="JA100" s="2" t="s">
        <v>51</v>
      </c>
      <c r="JB100" s="2" t="s">
        <v>51</v>
      </c>
      <c r="JC100" s="2" t="s">
        <v>51</v>
      </c>
      <c r="JD100" s="6">
        <v>6</v>
      </c>
      <c r="JE100" s="26" t="s">
        <v>51</v>
      </c>
      <c r="JF100" s="2" t="s">
        <v>51</v>
      </c>
      <c r="JG100" s="2" t="s">
        <v>51</v>
      </c>
      <c r="JH100" s="2" t="s">
        <v>51</v>
      </c>
      <c r="JI100" s="2" t="s">
        <v>51</v>
      </c>
      <c r="JJ100" s="4">
        <v>6</v>
      </c>
      <c r="JK100" s="4">
        <v>6</v>
      </c>
      <c r="JL100" s="4">
        <v>100</v>
      </c>
      <c r="JM100" s="3">
        <v>12</v>
      </c>
      <c r="JN100" s="3">
        <v>12</v>
      </c>
      <c r="JO100" s="3">
        <v>100</v>
      </c>
      <c r="JP100" s="1">
        <v>49</v>
      </c>
      <c r="JQ100" s="1">
        <v>100</v>
      </c>
      <c r="JR100" s="1">
        <v>49</v>
      </c>
    </row>
    <row r="101" spans="1:278" ht="16.350000000000001" customHeight="1" x14ac:dyDescent="0.25">
      <c r="A101" s="1">
        <v>639</v>
      </c>
      <c r="B101" s="2" t="s">
        <v>527</v>
      </c>
      <c r="C101" s="2" t="s">
        <v>528</v>
      </c>
      <c r="D101" s="2" t="s">
        <v>529</v>
      </c>
      <c r="E101" s="20" t="s">
        <v>1198</v>
      </c>
      <c r="F101" s="2" t="s">
        <v>1126</v>
      </c>
      <c r="G101" s="2" t="s">
        <v>51</v>
      </c>
      <c r="H101" s="2" t="s">
        <v>51</v>
      </c>
      <c r="I101" s="2" t="s">
        <v>51</v>
      </c>
      <c r="J101" s="6">
        <v>2</v>
      </c>
      <c r="K101" s="2" t="s">
        <v>51</v>
      </c>
      <c r="L101" s="26" t="s">
        <v>51</v>
      </c>
      <c r="M101" s="4">
        <v>2</v>
      </c>
      <c r="N101" s="4">
        <v>2</v>
      </c>
      <c r="O101" s="4">
        <v>100</v>
      </c>
      <c r="P101" s="2" t="s">
        <v>51</v>
      </c>
      <c r="Q101" s="6">
        <v>2</v>
      </c>
      <c r="R101" s="20" t="s">
        <v>51</v>
      </c>
      <c r="S101" s="2" t="s">
        <v>51</v>
      </c>
      <c r="T101" s="2" t="s">
        <v>51</v>
      </c>
      <c r="U101" s="26" t="s">
        <v>51</v>
      </c>
      <c r="V101" s="4">
        <v>2</v>
      </c>
      <c r="W101" s="4">
        <v>2</v>
      </c>
      <c r="X101" s="4">
        <v>100</v>
      </c>
      <c r="Y101" s="6">
        <v>2</v>
      </c>
      <c r="Z101" s="24" t="s">
        <v>51</v>
      </c>
      <c r="AA101" s="24" t="s">
        <v>51</v>
      </c>
      <c r="AB101" s="24" t="s">
        <v>51</v>
      </c>
      <c r="AC101" s="25" t="s">
        <v>51</v>
      </c>
      <c r="AD101" s="24" t="s">
        <v>51</v>
      </c>
      <c r="AE101" s="4">
        <v>2</v>
      </c>
      <c r="AF101" s="4">
        <v>2</v>
      </c>
      <c r="AG101" s="4">
        <v>100</v>
      </c>
      <c r="AH101" s="6">
        <v>2</v>
      </c>
      <c r="AI101" s="2" t="s">
        <v>51</v>
      </c>
      <c r="AJ101" s="2" t="s">
        <v>51</v>
      </c>
      <c r="AK101" s="2" t="s">
        <v>51</v>
      </c>
      <c r="AL101" s="26" t="s">
        <v>51</v>
      </c>
      <c r="AM101" s="2" t="s">
        <v>51</v>
      </c>
      <c r="AN101" s="4">
        <v>2</v>
      </c>
      <c r="AO101" s="4">
        <v>2</v>
      </c>
      <c r="AP101" s="4">
        <v>100</v>
      </c>
      <c r="AQ101" s="6">
        <v>2</v>
      </c>
      <c r="AR101" s="2" t="s">
        <v>51</v>
      </c>
      <c r="AS101" s="2" t="s">
        <v>51</v>
      </c>
      <c r="AT101" s="2" t="s">
        <v>51</v>
      </c>
      <c r="AU101" s="20" t="s">
        <v>51</v>
      </c>
      <c r="AV101" s="26" t="s">
        <v>51</v>
      </c>
      <c r="AW101" s="4">
        <v>2</v>
      </c>
      <c r="AX101" s="4">
        <v>2</v>
      </c>
      <c r="AY101" s="4">
        <v>100</v>
      </c>
      <c r="AZ101" s="2" t="s">
        <v>51</v>
      </c>
      <c r="BA101" s="6">
        <v>4</v>
      </c>
      <c r="BB101" s="26" t="s">
        <v>51</v>
      </c>
      <c r="BC101" s="2" t="s">
        <v>51</v>
      </c>
      <c r="BD101" s="20" t="s">
        <v>51</v>
      </c>
      <c r="BE101" s="2" t="s">
        <v>51</v>
      </c>
      <c r="BF101" s="4">
        <v>4</v>
      </c>
      <c r="BG101" s="4">
        <v>4</v>
      </c>
      <c r="BH101" s="4">
        <v>100</v>
      </c>
      <c r="BI101" s="20" t="s">
        <v>51</v>
      </c>
      <c r="BJ101" s="2" t="s">
        <v>51</v>
      </c>
      <c r="BK101" s="2" t="s">
        <v>51</v>
      </c>
      <c r="BL101" s="2" t="s">
        <v>51</v>
      </c>
      <c r="BM101" s="6">
        <v>4</v>
      </c>
      <c r="BN101" s="2" t="s">
        <v>51</v>
      </c>
      <c r="BO101" s="4">
        <v>4</v>
      </c>
      <c r="BP101" s="4">
        <v>4</v>
      </c>
      <c r="BQ101" s="4">
        <v>100</v>
      </c>
      <c r="BR101" s="2" t="s">
        <v>51</v>
      </c>
      <c r="BS101" s="26" t="s">
        <v>51</v>
      </c>
      <c r="BT101" s="6">
        <v>4</v>
      </c>
      <c r="BU101" s="2" t="s">
        <v>51</v>
      </c>
      <c r="BV101" s="2" t="s">
        <v>51</v>
      </c>
      <c r="BW101" s="20" t="s">
        <v>51</v>
      </c>
      <c r="BX101" s="4">
        <v>4</v>
      </c>
      <c r="BY101" s="4">
        <v>4</v>
      </c>
      <c r="BZ101" s="4">
        <v>100</v>
      </c>
      <c r="CA101" s="6">
        <v>4</v>
      </c>
      <c r="CB101" s="2" t="s">
        <v>51</v>
      </c>
      <c r="CC101" s="2" t="s">
        <v>51</v>
      </c>
      <c r="CD101" s="2" t="s">
        <v>51</v>
      </c>
      <c r="CE101" s="2" t="s">
        <v>51</v>
      </c>
      <c r="CF101" s="26" t="s">
        <v>51</v>
      </c>
      <c r="CG101" s="4">
        <v>4</v>
      </c>
      <c r="CH101" s="4">
        <v>4</v>
      </c>
      <c r="CI101" s="4">
        <v>100</v>
      </c>
      <c r="CJ101" s="26" t="s">
        <v>51</v>
      </c>
      <c r="CK101" s="2" t="s">
        <v>51</v>
      </c>
      <c r="CL101" s="2" t="s">
        <v>51</v>
      </c>
      <c r="CM101" s="2" t="s">
        <v>51</v>
      </c>
      <c r="CN101" s="20" t="s">
        <v>51</v>
      </c>
      <c r="CO101" s="6">
        <v>4</v>
      </c>
      <c r="CP101" s="4">
        <v>4</v>
      </c>
      <c r="CQ101" s="4">
        <v>4</v>
      </c>
      <c r="CR101" s="4">
        <v>100</v>
      </c>
      <c r="CS101" s="3">
        <v>30</v>
      </c>
      <c r="CT101" s="3">
        <v>30</v>
      </c>
      <c r="CU101" s="3">
        <v>100</v>
      </c>
      <c r="CV101" s="20" t="s">
        <v>51</v>
      </c>
      <c r="CW101" s="2" t="s">
        <v>51</v>
      </c>
      <c r="CX101" s="2" t="s">
        <v>51</v>
      </c>
      <c r="CY101" s="7">
        <v>0</v>
      </c>
      <c r="CZ101" s="26" t="s">
        <v>51</v>
      </c>
      <c r="DA101" s="2" t="s">
        <v>51</v>
      </c>
      <c r="DB101" s="4">
        <v>0</v>
      </c>
      <c r="DC101" s="4">
        <v>4</v>
      </c>
      <c r="DD101" s="4">
        <v>0</v>
      </c>
      <c r="DE101" s="2" t="s">
        <v>51</v>
      </c>
      <c r="DF101" s="2" t="s">
        <v>51</v>
      </c>
      <c r="DG101" s="20" t="s">
        <v>51</v>
      </c>
      <c r="DH101" s="2" t="s">
        <v>51</v>
      </c>
      <c r="DI101" s="7">
        <v>0</v>
      </c>
      <c r="DJ101" s="2" t="s">
        <v>51</v>
      </c>
      <c r="DK101" s="4">
        <v>0</v>
      </c>
      <c r="DL101" s="4">
        <v>4</v>
      </c>
      <c r="DM101" s="4">
        <v>0</v>
      </c>
      <c r="DN101" s="2" t="s">
        <v>51</v>
      </c>
      <c r="DO101" s="20" t="s">
        <v>51</v>
      </c>
      <c r="DP101" s="2" t="s">
        <v>51</v>
      </c>
      <c r="DQ101" s="2" t="s">
        <v>51</v>
      </c>
      <c r="DR101" s="2" t="s">
        <v>51</v>
      </c>
      <c r="DS101" s="6">
        <v>6</v>
      </c>
      <c r="DT101" s="4">
        <v>6</v>
      </c>
      <c r="DU101" s="4">
        <v>6</v>
      </c>
      <c r="DV101" s="4">
        <v>100</v>
      </c>
      <c r="DW101" s="2" t="s">
        <v>51</v>
      </c>
      <c r="DX101" s="2" t="s">
        <v>51</v>
      </c>
      <c r="DY101" s="20" t="s">
        <v>51</v>
      </c>
      <c r="DZ101" s="7">
        <v>0</v>
      </c>
      <c r="EA101" s="26" t="s">
        <v>51</v>
      </c>
      <c r="EB101" s="2" t="s">
        <v>51</v>
      </c>
      <c r="EC101" s="4">
        <v>0</v>
      </c>
      <c r="ED101" s="4">
        <v>6</v>
      </c>
      <c r="EE101" s="4">
        <v>0</v>
      </c>
      <c r="EF101" s="26" t="s">
        <v>51</v>
      </c>
      <c r="EG101" s="2" t="s">
        <v>51</v>
      </c>
      <c r="EH101" s="20" t="s">
        <v>51</v>
      </c>
      <c r="EI101" s="7">
        <v>0</v>
      </c>
      <c r="EJ101" s="2" t="s">
        <v>51</v>
      </c>
      <c r="EK101" s="2" t="s">
        <v>51</v>
      </c>
      <c r="EL101" s="4">
        <v>0</v>
      </c>
      <c r="EM101" s="4">
        <v>6</v>
      </c>
      <c r="EN101" s="4">
        <v>0</v>
      </c>
      <c r="EO101" s="2" t="s">
        <v>51</v>
      </c>
      <c r="EP101" s="6">
        <v>6</v>
      </c>
      <c r="EQ101" s="2" t="s">
        <v>51</v>
      </c>
      <c r="ER101" s="2" t="s">
        <v>51</v>
      </c>
      <c r="ES101" s="2" t="s">
        <v>51</v>
      </c>
      <c r="ET101" s="26" t="s">
        <v>51</v>
      </c>
      <c r="EU101" s="4">
        <v>6</v>
      </c>
      <c r="EV101" s="4">
        <v>6</v>
      </c>
      <c r="EW101" s="4">
        <v>100</v>
      </c>
      <c r="EX101" s="26" t="s">
        <v>51</v>
      </c>
      <c r="EY101" s="2" t="s">
        <v>51</v>
      </c>
      <c r="EZ101" s="20" t="s">
        <v>51</v>
      </c>
      <c r="FA101" s="6">
        <v>6</v>
      </c>
      <c r="FB101" s="2" t="s">
        <v>51</v>
      </c>
      <c r="FC101" s="2" t="s">
        <v>51</v>
      </c>
      <c r="FD101" s="4">
        <v>6</v>
      </c>
      <c r="FE101" s="4">
        <v>6</v>
      </c>
      <c r="FF101" s="4">
        <v>100</v>
      </c>
      <c r="FG101" s="3">
        <v>18</v>
      </c>
      <c r="FH101" s="3">
        <v>38</v>
      </c>
      <c r="FI101" s="3">
        <v>47.37</v>
      </c>
      <c r="FJ101" s="26" t="s">
        <v>51</v>
      </c>
      <c r="FK101" s="2" t="s">
        <v>51</v>
      </c>
      <c r="FL101" s="2" t="s">
        <v>51</v>
      </c>
      <c r="FM101" s="2" t="s">
        <v>51</v>
      </c>
      <c r="FN101" s="2" t="s">
        <v>51</v>
      </c>
      <c r="FO101" s="20" t="s">
        <v>51</v>
      </c>
      <c r="FP101" s="7">
        <v>0</v>
      </c>
      <c r="FQ101" s="2" t="s">
        <v>51</v>
      </c>
      <c r="FR101" s="2" t="s">
        <v>51</v>
      </c>
      <c r="FS101" s="2" t="s">
        <v>51</v>
      </c>
      <c r="FT101" s="4">
        <v>0</v>
      </c>
      <c r="FU101" s="4">
        <v>2</v>
      </c>
      <c r="FV101" s="4">
        <v>0</v>
      </c>
      <c r="FW101" s="2" t="s">
        <v>51</v>
      </c>
      <c r="FX101" s="26" t="s">
        <v>51</v>
      </c>
      <c r="FY101" s="2" t="s">
        <v>51</v>
      </c>
      <c r="FZ101" s="7">
        <v>0</v>
      </c>
      <c r="GA101" s="2" t="s">
        <v>51</v>
      </c>
      <c r="GB101" s="2" t="s">
        <v>51</v>
      </c>
      <c r="GC101" s="2" t="s">
        <v>51</v>
      </c>
      <c r="GD101" s="2" t="s">
        <v>51</v>
      </c>
      <c r="GE101" s="20" t="s">
        <v>51</v>
      </c>
      <c r="GF101" s="2" t="s">
        <v>51</v>
      </c>
      <c r="GG101" s="4">
        <v>0</v>
      </c>
      <c r="GH101" s="4">
        <v>4</v>
      </c>
      <c r="GI101" s="4">
        <v>0</v>
      </c>
      <c r="GJ101" s="2" t="s">
        <v>51</v>
      </c>
      <c r="GK101" s="7">
        <v>0</v>
      </c>
      <c r="GL101" s="2" t="s">
        <v>51</v>
      </c>
      <c r="GM101" s="2" t="s">
        <v>51</v>
      </c>
      <c r="GN101" s="2" t="s">
        <v>51</v>
      </c>
      <c r="GO101" s="20" t="s">
        <v>51</v>
      </c>
      <c r="GP101" s="2" t="s">
        <v>51</v>
      </c>
      <c r="GQ101" s="2" t="s">
        <v>51</v>
      </c>
      <c r="GR101" s="26" t="s">
        <v>51</v>
      </c>
      <c r="GS101" s="2" t="s">
        <v>51</v>
      </c>
      <c r="GT101" s="4">
        <v>0</v>
      </c>
      <c r="GU101" s="4">
        <v>4</v>
      </c>
      <c r="GV101" s="4">
        <v>0</v>
      </c>
      <c r="GW101" s="26" t="s">
        <v>51</v>
      </c>
      <c r="GX101" s="2" t="s">
        <v>51</v>
      </c>
      <c r="GY101" s="7">
        <v>0</v>
      </c>
      <c r="GZ101" s="2" t="s">
        <v>51</v>
      </c>
      <c r="HA101" s="2" t="s">
        <v>51</v>
      </c>
      <c r="HB101" s="20" t="s">
        <v>51</v>
      </c>
      <c r="HC101" s="2" t="s">
        <v>51</v>
      </c>
      <c r="HD101" s="2" t="s">
        <v>51</v>
      </c>
      <c r="HE101" s="2" t="s">
        <v>51</v>
      </c>
      <c r="HF101" s="2" t="s">
        <v>51</v>
      </c>
      <c r="HG101" s="4">
        <v>0</v>
      </c>
      <c r="HH101" s="4">
        <v>4</v>
      </c>
      <c r="HI101" s="4">
        <v>0</v>
      </c>
      <c r="HJ101" s="2" t="s">
        <v>51</v>
      </c>
      <c r="HK101" s="2" t="s">
        <v>51</v>
      </c>
      <c r="HL101" s="2" t="s">
        <v>51</v>
      </c>
      <c r="HM101" s="2" t="s">
        <v>51</v>
      </c>
      <c r="HN101" s="2" t="s">
        <v>51</v>
      </c>
      <c r="HO101" s="7">
        <v>0</v>
      </c>
      <c r="HP101" s="26" t="s">
        <v>51</v>
      </c>
      <c r="HQ101" s="2" t="s">
        <v>51</v>
      </c>
      <c r="HR101" s="2" t="s">
        <v>51</v>
      </c>
      <c r="HS101" s="2" t="s">
        <v>51</v>
      </c>
      <c r="HT101" s="4">
        <v>0</v>
      </c>
      <c r="HU101" s="4">
        <v>6</v>
      </c>
      <c r="HV101" s="4">
        <v>0</v>
      </c>
      <c r="HW101" s="3">
        <v>0</v>
      </c>
      <c r="HX101" s="3">
        <v>20</v>
      </c>
      <c r="HY101" s="3">
        <v>0</v>
      </c>
      <c r="HZ101" s="2" t="s">
        <v>51</v>
      </c>
      <c r="IA101" s="2" t="s">
        <v>51</v>
      </c>
      <c r="IB101" s="20" t="s">
        <v>51</v>
      </c>
      <c r="IC101" s="2" t="s">
        <v>51</v>
      </c>
      <c r="ID101" s="2" t="s">
        <v>51</v>
      </c>
      <c r="IE101" s="2" t="s">
        <v>51</v>
      </c>
      <c r="IF101" s="26" t="s">
        <v>51</v>
      </c>
      <c r="IG101" s="2" t="s">
        <v>51</v>
      </c>
      <c r="IH101" s="7">
        <v>0</v>
      </c>
      <c r="II101" s="2" t="s">
        <v>51</v>
      </c>
      <c r="IJ101" s="4">
        <v>0</v>
      </c>
      <c r="IK101" s="4">
        <v>2</v>
      </c>
      <c r="IL101" s="4">
        <v>0</v>
      </c>
      <c r="IM101" s="20" t="s">
        <v>51</v>
      </c>
      <c r="IN101" s="2" t="s">
        <v>51</v>
      </c>
      <c r="IO101" s="2" t="s">
        <v>51</v>
      </c>
      <c r="IP101" s="2" t="s">
        <v>51</v>
      </c>
      <c r="IQ101" s="2" t="s">
        <v>51</v>
      </c>
      <c r="IR101" s="2" t="s">
        <v>51</v>
      </c>
      <c r="IS101" s="2" t="s">
        <v>51</v>
      </c>
      <c r="IT101" s="2" t="s">
        <v>51</v>
      </c>
      <c r="IU101" s="6">
        <v>4</v>
      </c>
      <c r="IV101" s="26" t="s">
        <v>51</v>
      </c>
      <c r="IW101" s="4">
        <v>4</v>
      </c>
      <c r="IX101" s="4">
        <v>4</v>
      </c>
      <c r="IY101" s="4">
        <v>100</v>
      </c>
      <c r="IZ101" s="20" t="s">
        <v>51</v>
      </c>
      <c r="JA101" s="2" t="s">
        <v>51</v>
      </c>
      <c r="JB101" s="2" t="s">
        <v>51</v>
      </c>
      <c r="JC101" s="2" t="s">
        <v>51</v>
      </c>
      <c r="JD101" s="2" t="s">
        <v>51</v>
      </c>
      <c r="JE101" s="8">
        <v>3</v>
      </c>
      <c r="JF101" s="2" t="s">
        <v>51</v>
      </c>
      <c r="JG101" s="2" t="s">
        <v>51</v>
      </c>
      <c r="JH101" s="26" t="s">
        <v>51</v>
      </c>
      <c r="JI101" s="2" t="s">
        <v>51</v>
      </c>
      <c r="JJ101" s="4">
        <v>3</v>
      </c>
      <c r="JK101" s="4">
        <v>6</v>
      </c>
      <c r="JL101" s="4">
        <v>50</v>
      </c>
      <c r="JM101" s="3">
        <v>7</v>
      </c>
      <c r="JN101" s="3">
        <v>12</v>
      </c>
      <c r="JO101" s="3">
        <v>58.33</v>
      </c>
      <c r="JP101" s="1">
        <v>55</v>
      </c>
      <c r="JQ101" s="1">
        <v>100</v>
      </c>
      <c r="JR101" s="1">
        <v>55</v>
      </c>
    </row>
    <row r="102" spans="1:278" ht="16.350000000000001" customHeight="1" x14ac:dyDescent="0.25">
      <c r="A102" s="1">
        <v>2518</v>
      </c>
      <c r="B102" s="2" t="s">
        <v>661</v>
      </c>
      <c r="C102" s="2" t="s">
        <v>64</v>
      </c>
      <c r="D102" s="2" t="s">
        <v>65</v>
      </c>
      <c r="E102" s="20" t="s">
        <v>1207</v>
      </c>
      <c r="F102" s="2" t="s">
        <v>1146</v>
      </c>
      <c r="G102" s="2" t="s">
        <v>51</v>
      </c>
      <c r="H102" s="2" t="s">
        <v>51</v>
      </c>
      <c r="I102" s="2" t="s">
        <v>51</v>
      </c>
      <c r="J102" s="6">
        <v>2</v>
      </c>
      <c r="K102" s="26" t="s">
        <v>51</v>
      </c>
      <c r="L102" s="2" t="s">
        <v>51</v>
      </c>
      <c r="M102" s="4">
        <v>2</v>
      </c>
      <c r="N102" s="4">
        <v>2</v>
      </c>
      <c r="O102" s="4">
        <v>100</v>
      </c>
      <c r="P102" s="2" t="s">
        <v>51</v>
      </c>
      <c r="Q102" s="20" t="s">
        <v>51</v>
      </c>
      <c r="R102" s="2" t="s">
        <v>51</v>
      </c>
      <c r="S102" s="6">
        <v>2</v>
      </c>
      <c r="T102" s="2" t="s">
        <v>51</v>
      </c>
      <c r="U102" s="2" t="s">
        <v>51</v>
      </c>
      <c r="V102" s="4">
        <v>2</v>
      </c>
      <c r="W102" s="4">
        <v>2</v>
      </c>
      <c r="X102" s="4">
        <v>100</v>
      </c>
      <c r="Y102" s="24" t="s">
        <v>51</v>
      </c>
      <c r="Z102" s="24" t="s">
        <v>51</v>
      </c>
      <c r="AA102" s="24" t="s">
        <v>51</v>
      </c>
      <c r="AB102" s="24" t="s">
        <v>51</v>
      </c>
      <c r="AC102" s="24" t="s">
        <v>51</v>
      </c>
      <c r="AD102" s="6">
        <v>2</v>
      </c>
      <c r="AE102" s="4">
        <v>2</v>
      </c>
      <c r="AF102" s="4">
        <v>2</v>
      </c>
      <c r="AG102" s="4">
        <v>100</v>
      </c>
      <c r="AH102" s="26" t="s">
        <v>51</v>
      </c>
      <c r="AI102" s="7">
        <v>0</v>
      </c>
      <c r="AJ102" s="20" t="s">
        <v>51</v>
      </c>
      <c r="AK102" s="2" t="s">
        <v>51</v>
      </c>
      <c r="AL102" s="2" t="s">
        <v>51</v>
      </c>
      <c r="AM102" s="2" t="s">
        <v>51</v>
      </c>
      <c r="AN102" s="4">
        <v>0</v>
      </c>
      <c r="AO102" s="4">
        <v>2</v>
      </c>
      <c r="AP102" s="4">
        <v>0</v>
      </c>
      <c r="AQ102" s="2" t="s">
        <v>51</v>
      </c>
      <c r="AR102" s="2" t="s">
        <v>51</v>
      </c>
      <c r="AS102" s="2" t="s">
        <v>51</v>
      </c>
      <c r="AT102" s="2" t="s">
        <v>51</v>
      </c>
      <c r="AU102" s="7">
        <v>0</v>
      </c>
      <c r="AV102" s="2" t="s">
        <v>51</v>
      </c>
      <c r="AW102" s="4">
        <v>0</v>
      </c>
      <c r="AX102" s="4">
        <v>2</v>
      </c>
      <c r="AY102" s="4">
        <v>0</v>
      </c>
      <c r="AZ102" s="7">
        <v>0</v>
      </c>
      <c r="BA102" s="2" t="s">
        <v>51</v>
      </c>
      <c r="BB102" s="2" t="s">
        <v>51</v>
      </c>
      <c r="BC102" s="2" t="s">
        <v>51</v>
      </c>
      <c r="BD102" s="2" t="s">
        <v>51</v>
      </c>
      <c r="BE102" s="2" t="s">
        <v>51</v>
      </c>
      <c r="BF102" s="4">
        <v>0</v>
      </c>
      <c r="BG102" s="4">
        <v>4</v>
      </c>
      <c r="BH102" s="4">
        <v>0</v>
      </c>
      <c r="BI102" s="2" t="s">
        <v>51</v>
      </c>
      <c r="BJ102" s="2" t="s">
        <v>51</v>
      </c>
      <c r="BK102" s="2" t="s">
        <v>51</v>
      </c>
      <c r="BL102" s="2" t="s">
        <v>51</v>
      </c>
      <c r="BM102" s="20" t="s">
        <v>51</v>
      </c>
      <c r="BN102" s="6">
        <v>4</v>
      </c>
      <c r="BO102" s="4">
        <v>4</v>
      </c>
      <c r="BP102" s="4">
        <v>4</v>
      </c>
      <c r="BQ102" s="4">
        <v>100</v>
      </c>
      <c r="BR102" s="2" t="s">
        <v>51</v>
      </c>
      <c r="BS102" s="2" t="s">
        <v>51</v>
      </c>
      <c r="BT102" s="7">
        <v>0</v>
      </c>
      <c r="BU102" s="20" t="s">
        <v>51</v>
      </c>
      <c r="BV102" s="2" t="s">
        <v>51</v>
      </c>
      <c r="BW102" s="26" t="s">
        <v>51</v>
      </c>
      <c r="BX102" s="4">
        <v>0</v>
      </c>
      <c r="BY102" s="4">
        <v>4</v>
      </c>
      <c r="BZ102" s="4">
        <v>0</v>
      </c>
      <c r="CA102" s="20" t="s">
        <v>51</v>
      </c>
      <c r="CB102" s="2" t="s">
        <v>51</v>
      </c>
      <c r="CC102" s="26" t="s">
        <v>51</v>
      </c>
      <c r="CD102" s="2" t="s">
        <v>51</v>
      </c>
      <c r="CE102" s="8">
        <v>3</v>
      </c>
      <c r="CF102" s="2" t="s">
        <v>51</v>
      </c>
      <c r="CG102" s="4">
        <v>3</v>
      </c>
      <c r="CH102" s="4">
        <v>4</v>
      </c>
      <c r="CI102" s="4">
        <v>75</v>
      </c>
      <c r="CJ102" s="2" t="s">
        <v>51</v>
      </c>
      <c r="CK102" s="26" t="s">
        <v>51</v>
      </c>
      <c r="CL102" s="2" t="s">
        <v>51</v>
      </c>
      <c r="CM102" s="6">
        <v>4</v>
      </c>
      <c r="CN102" s="2" t="s">
        <v>51</v>
      </c>
      <c r="CO102" s="20" t="s">
        <v>51</v>
      </c>
      <c r="CP102" s="4">
        <v>4</v>
      </c>
      <c r="CQ102" s="4">
        <v>4</v>
      </c>
      <c r="CR102" s="4">
        <v>100</v>
      </c>
      <c r="CS102" s="3">
        <v>17</v>
      </c>
      <c r="CT102" s="3">
        <v>30</v>
      </c>
      <c r="CU102" s="3">
        <v>56.67</v>
      </c>
      <c r="CV102" s="26" t="s">
        <v>51</v>
      </c>
      <c r="CW102" s="2" t="s">
        <v>51</v>
      </c>
      <c r="CX102" s="2" t="s">
        <v>51</v>
      </c>
      <c r="CY102" s="20" t="s">
        <v>51</v>
      </c>
      <c r="CZ102" s="7">
        <v>0</v>
      </c>
      <c r="DA102" s="2" t="s">
        <v>51</v>
      </c>
      <c r="DB102" s="4">
        <v>0</v>
      </c>
      <c r="DC102" s="4">
        <v>4</v>
      </c>
      <c r="DD102" s="4">
        <v>0</v>
      </c>
      <c r="DE102" s="2" t="s">
        <v>51</v>
      </c>
      <c r="DF102" s="2" t="s">
        <v>51</v>
      </c>
      <c r="DG102" s="2" t="s">
        <v>51</v>
      </c>
      <c r="DH102" s="20" t="s">
        <v>51</v>
      </c>
      <c r="DI102" s="2" t="s">
        <v>51</v>
      </c>
      <c r="DJ102" s="7">
        <v>0</v>
      </c>
      <c r="DK102" s="4">
        <v>0</v>
      </c>
      <c r="DL102" s="4">
        <v>4</v>
      </c>
      <c r="DM102" s="4">
        <v>0</v>
      </c>
      <c r="DN102" s="7">
        <v>0</v>
      </c>
      <c r="DO102" s="2" t="s">
        <v>51</v>
      </c>
      <c r="DP102" s="26" t="s">
        <v>51</v>
      </c>
      <c r="DQ102" s="2" t="s">
        <v>51</v>
      </c>
      <c r="DR102" s="2" t="s">
        <v>51</v>
      </c>
      <c r="DS102" s="2" t="s">
        <v>51</v>
      </c>
      <c r="DT102" s="4">
        <v>0</v>
      </c>
      <c r="DU102" s="4">
        <v>6</v>
      </c>
      <c r="DV102" s="4">
        <v>0</v>
      </c>
      <c r="DW102" s="2" t="s">
        <v>51</v>
      </c>
      <c r="DX102" s="2" t="s">
        <v>51</v>
      </c>
      <c r="DY102" s="2" t="s">
        <v>51</v>
      </c>
      <c r="DZ102" s="2" t="s">
        <v>51</v>
      </c>
      <c r="EA102" s="6">
        <v>6</v>
      </c>
      <c r="EB102" s="2" t="s">
        <v>51</v>
      </c>
      <c r="EC102" s="4">
        <v>6</v>
      </c>
      <c r="ED102" s="4">
        <v>6</v>
      </c>
      <c r="EE102" s="4">
        <v>100</v>
      </c>
      <c r="EF102" s="2" t="s">
        <v>51</v>
      </c>
      <c r="EG102" s="26" t="s">
        <v>51</v>
      </c>
      <c r="EH102" s="2" t="s">
        <v>51</v>
      </c>
      <c r="EI102" s="2" t="s">
        <v>51</v>
      </c>
      <c r="EJ102" s="2" t="s">
        <v>51</v>
      </c>
      <c r="EK102" s="7">
        <v>0</v>
      </c>
      <c r="EL102" s="4">
        <v>0</v>
      </c>
      <c r="EM102" s="4">
        <v>6</v>
      </c>
      <c r="EN102" s="4">
        <v>0</v>
      </c>
      <c r="EO102" s="2" t="s">
        <v>51</v>
      </c>
      <c r="EP102" s="2" t="s">
        <v>51</v>
      </c>
      <c r="EQ102" s="20" t="s">
        <v>51</v>
      </c>
      <c r="ER102" s="6">
        <v>6</v>
      </c>
      <c r="ES102" s="2" t="s">
        <v>51</v>
      </c>
      <c r="ET102" s="26" t="s">
        <v>51</v>
      </c>
      <c r="EU102" s="4">
        <v>6</v>
      </c>
      <c r="EV102" s="4">
        <v>6</v>
      </c>
      <c r="EW102" s="4">
        <v>100</v>
      </c>
      <c r="EX102" s="2" t="s">
        <v>51</v>
      </c>
      <c r="EY102" s="20" t="s">
        <v>51</v>
      </c>
      <c r="EZ102" s="2" t="s">
        <v>51</v>
      </c>
      <c r="FA102" s="2" t="s">
        <v>51</v>
      </c>
      <c r="FB102" s="26" t="s">
        <v>51</v>
      </c>
      <c r="FC102" s="8">
        <v>4</v>
      </c>
      <c r="FD102" s="4">
        <v>4</v>
      </c>
      <c r="FE102" s="4">
        <v>6</v>
      </c>
      <c r="FF102" s="4">
        <v>66.67</v>
      </c>
      <c r="FG102" s="3">
        <v>16</v>
      </c>
      <c r="FH102" s="3">
        <v>38</v>
      </c>
      <c r="FI102" s="3">
        <v>42.11</v>
      </c>
      <c r="FJ102" s="2" t="s">
        <v>51</v>
      </c>
      <c r="FK102" s="2" t="s">
        <v>51</v>
      </c>
      <c r="FL102" s="2" t="s">
        <v>51</v>
      </c>
      <c r="FM102" s="26" t="s">
        <v>51</v>
      </c>
      <c r="FN102" s="2" t="s">
        <v>51</v>
      </c>
      <c r="FO102" s="2" t="s">
        <v>51</v>
      </c>
      <c r="FP102" s="2" t="s">
        <v>51</v>
      </c>
      <c r="FQ102" s="6">
        <v>2</v>
      </c>
      <c r="FR102" s="2" t="s">
        <v>51</v>
      </c>
      <c r="FS102" s="2" t="s">
        <v>51</v>
      </c>
      <c r="FT102" s="4">
        <v>2</v>
      </c>
      <c r="FU102" s="4">
        <v>2</v>
      </c>
      <c r="FV102" s="4">
        <v>100</v>
      </c>
      <c r="FW102" s="2" t="s">
        <v>51</v>
      </c>
      <c r="FX102" s="2" t="s">
        <v>51</v>
      </c>
      <c r="FY102" s="7">
        <v>0</v>
      </c>
      <c r="FZ102" s="2" t="s">
        <v>51</v>
      </c>
      <c r="GA102" s="2" t="s">
        <v>51</v>
      </c>
      <c r="GB102" s="2" t="s">
        <v>51</v>
      </c>
      <c r="GC102" s="2" t="s">
        <v>51</v>
      </c>
      <c r="GD102" s="2" t="s">
        <v>51</v>
      </c>
      <c r="GE102" s="2" t="s">
        <v>51</v>
      </c>
      <c r="GF102" s="20" t="s">
        <v>51</v>
      </c>
      <c r="GG102" s="4">
        <v>0</v>
      </c>
      <c r="GH102" s="4">
        <v>4</v>
      </c>
      <c r="GI102" s="4">
        <v>0</v>
      </c>
      <c r="GJ102" s="26" t="s">
        <v>51</v>
      </c>
      <c r="GK102" s="2" t="s">
        <v>51</v>
      </c>
      <c r="GL102" s="2" t="s">
        <v>51</v>
      </c>
      <c r="GM102" s="2" t="s">
        <v>51</v>
      </c>
      <c r="GN102" s="2" t="s">
        <v>51</v>
      </c>
      <c r="GO102" s="20" t="s">
        <v>51</v>
      </c>
      <c r="GP102" s="2" t="s">
        <v>51</v>
      </c>
      <c r="GQ102" s="6">
        <v>4</v>
      </c>
      <c r="GR102" s="2" t="s">
        <v>51</v>
      </c>
      <c r="GS102" s="2" t="s">
        <v>51</v>
      </c>
      <c r="GT102" s="4">
        <v>4</v>
      </c>
      <c r="GU102" s="4">
        <v>4</v>
      </c>
      <c r="GV102" s="4">
        <v>100</v>
      </c>
      <c r="GW102" s="7">
        <v>0</v>
      </c>
      <c r="GX102" s="2" t="s">
        <v>51</v>
      </c>
      <c r="GY102" s="2" t="s">
        <v>51</v>
      </c>
      <c r="GZ102" s="2" t="s">
        <v>51</v>
      </c>
      <c r="HA102" s="2" t="s">
        <v>51</v>
      </c>
      <c r="HB102" s="2" t="s">
        <v>51</v>
      </c>
      <c r="HC102" s="20" t="s">
        <v>51</v>
      </c>
      <c r="HD102" s="2" t="s">
        <v>51</v>
      </c>
      <c r="HE102" s="2" t="s">
        <v>51</v>
      </c>
      <c r="HF102" s="2" t="s">
        <v>51</v>
      </c>
      <c r="HG102" s="4">
        <v>0</v>
      </c>
      <c r="HH102" s="4">
        <v>4</v>
      </c>
      <c r="HI102" s="4">
        <v>0</v>
      </c>
      <c r="HJ102" s="20" t="s">
        <v>51</v>
      </c>
      <c r="HK102" s="2" t="s">
        <v>51</v>
      </c>
      <c r="HL102" s="26" t="s">
        <v>51</v>
      </c>
      <c r="HM102" s="2" t="s">
        <v>51</v>
      </c>
      <c r="HN102" s="2" t="s">
        <v>51</v>
      </c>
      <c r="HO102" s="2" t="s">
        <v>51</v>
      </c>
      <c r="HP102" s="6">
        <v>6</v>
      </c>
      <c r="HQ102" s="2" t="s">
        <v>51</v>
      </c>
      <c r="HR102" s="2" t="s">
        <v>51</v>
      </c>
      <c r="HS102" s="2" t="s">
        <v>51</v>
      </c>
      <c r="HT102" s="4">
        <v>6</v>
      </c>
      <c r="HU102" s="4">
        <v>6</v>
      </c>
      <c r="HV102" s="4">
        <v>100</v>
      </c>
      <c r="HW102" s="3">
        <v>12</v>
      </c>
      <c r="HX102" s="3">
        <v>20</v>
      </c>
      <c r="HY102" s="3">
        <v>60</v>
      </c>
      <c r="HZ102" s="2" t="s">
        <v>51</v>
      </c>
      <c r="IA102" s="2" t="s">
        <v>51</v>
      </c>
      <c r="IB102" s="26" t="s">
        <v>51</v>
      </c>
      <c r="IC102" s="20" t="s">
        <v>51</v>
      </c>
      <c r="ID102" s="2" t="s">
        <v>51</v>
      </c>
      <c r="IE102" s="2" t="s">
        <v>51</v>
      </c>
      <c r="IF102" s="6">
        <v>2</v>
      </c>
      <c r="IG102" s="2" t="s">
        <v>51</v>
      </c>
      <c r="IH102" s="2" t="s">
        <v>51</v>
      </c>
      <c r="II102" s="2" t="s">
        <v>51</v>
      </c>
      <c r="IJ102" s="4">
        <v>2</v>
      </c>
      <c r="IK102" s="4">
        <v>2</v>
      </c>
      <c r="IL102" s="4">
        <v>100</v>
      </c>
      <c r="IM102" s="2" t="s">
        <v>51</v>
      </c>
      <c r="IN102" s="26" t="s">
        <v>51</v>
      </c>
      <c r="IO102" s="2" t="s">
        <v>51</v>
      </c>
      <c r="IP102" s="2" t="s">
        <v>51</v>
      </c>
      <c r="IQ102" s="2" t="s">
        <v>51</v>
      </c>
      <c r="IR102" s="7">
        <v>0</v>
      </c>
      <c r="IS102" s="20" t="s">
        <v>51</v>
      </c>
      <c r="IT102" s="2" t="s">
        <v>51</v>
      </c>
      <c r="IU102" s="2" t="s">
        <v>51</v>
      </c>
      <c r="IV102" s="2" t="s">
        <v>51</v>
      </c>
      <c r="IW102" s="4">
        <v>0</v>
      </c>
      <c r="IX102" s="4">
        <v>4</v>
      </c>
      <c r="IY102" s="4">
        <v>0</v>
      </c>
      <c r="IZ102" s="2" t="s">
        <v>51</v>
      </c>
      <c r="JA102" s="2" t="s">
        <v>51</v>
      </c>
      <c r="JB102" s="20" t="s">
        <v>51</v>
      </c>
      <c r="JC102" s="2" t="s">
        <v>51</v>
      </c>
      <c r="JD102" s="26" t="s">
        <v>51</v>
      </c>
      <c r="JE102" s="2" t="s">
        <v>51</v>
      </c>
      <c r="JF102" s="2" t="s">
        <v>51</v>
      </c>
      <c r="JG102" s="7">
        <v>0</v>
      </c>
      <c r="JH102" s="2" t="s">
        <v>51</v>
      </c>
      <c r="JI102" s="2" t="s">
        <v>51</v>
      </c>
      <c r="JJ102" s="4">
        <v>0</v>
      </c>
      <c r="JK102" s="4">
        <v>6</v>
      </c>
      <c r="JL102" s="4">
        <v>0</v>
      </c>
      <c r="JM102" s="3">
        <v>2</v>
      </c>
      <c r="JN102" s="3">
        <v>12</v>
      </c>
      <c r="JO102" s="3">
        <v>16.670000000000002</v>
      </c>
      <c r="JP102" s="1">
        <v>47</v>
      </c>
      <c r="JQ102" s="1">
        <v>100</v>
      </c>
      <c r="JR102" s="1">
        <v>47</v>
      </c>
    </row>
    <row r="103" spans="1:278" ht="16.350000000000001" customHeight="1" x14ac:dyDescent="0.25">
      <c r="A103" s="1">
        <v>601</v>
      </c>
      <c r="B103" s="2" t="s">
        <v>522</v>
      </c>
      <c r="C103" s="2" t="s">
        <v>514</v>
      </c>
      <c r="D103" s="2" t="s">
        <v>68</v>
      </c>
      <c r="E103" s="20" t="s">
        <v>1171</v>
      </c>
      <c r="F103" s="2" t="s">
        <v>1123</v>
      </c>
      <c r="G103" s="2" t="s">
        <v>51</v>
      </c>
      <c r="H103" s="2" t="s">
        <v>51</v>
      </c>
      <c r="I103" s="26" t="s">
        <v>51</v>
      </c>
      <c r="J103" s="2" t="s">
        <v>51</v>
      </c>
      <c r="K103" s="6">
        <v>2</v>
      </c>
      <c r="L103" s="20" t="s">
        <v>51</v>
      </c>
      <c r="M103" s="4">
        <v>2</v>
      </c>
      <c r="N103" s="4">
        <v>2</v>
      </c>
      <c r="O103" s="4">
        <v>100</v>
      </c>
      <c r="P103" s="2" t="s">
        <v>51</v>
      </c>
      <c r="Q103" s="20" t="s">
        <v>51</v>
      </c>
      <c r="R103" s="2" t="s">
        <v>51</v>
      </c>
      <c r="S103" s="26" t="s">
        <v>51</v>
      </c>
      <c r="T103" s="6">
        <v>2</v>
      </c>
      <c r="U103" s="2" t="s">
        <v>51</v>
      </c>
      <c r="V103" s="4">
        <v>2</v>
      </c>
      <c r="W103" s="4">
        <v>2</v>
      </c>
      <c r="X103" s="4">
        <v>100</v>
      </c>
      <c r="Y103" s="24" t="s">
        <v>51</v>
      </c>
      <c r="Z103" s="24" t="s">
        <v>51</v>
      </c>
      <c r="AA103" s="24" t="s">
        <v>51</v>
      </c>
      <c r="AB103" s="24" t="s">
        <v>51</v>
      </c>
      <c r="AC103" s="25" t="s">
        <v>51</v>
      </c>
      <c r="AD103" s="6">
        <v>2</v>
      </c>
      <c r="AE103" s="4">
        <v>2</v>
      </c>
      <c r="AF103" s="4">
        <v>2</v>
      </c>
      <c r="AG103" s="4">
        <v>100</v>
      </c>
      <c r="AH103" s="2" t="s">
        <v>51</v>
      </c>
      <c r="AI103" s="2" t="s">
        <v>51</v>
      </c>
      <c r="AJ103" s="6">
        <v>2</v>
      </c>
      <c r="AK103" s="20" t="s">
        <v>51</v>
      </c>
      <c r="AL103" s="2" t="s">
        <v>51</v>
      </c>
      <c r="AM103" s="26" t="s">
        <v>51</v>
      </c>
      <c r="AN103" s="4">
        <v>2</v>
      </c>
      <c r="AO103" s="4">
        <v>2</v>
      </c>
      <c r="AP103" s="4">
        <v>100</v>
      </c>
      <c r="AQ103" s="20" t="s">
        <v>51</v>
      </c>
      <c r="AR103" s="26" t="s">
        <v>51</v>
      </c>
      <c r="AS103" s="2" t="s">
        <v>51</v>
      </c>
      <c r="AT103" s="2" t="s">
        <v>51</v>
      </c>
      <c r="AU103" s="6">
        <v>2</v>
      </c>
      <c r="AV103" s="2" t="s">
        <v>51</v>
      </c>
      <c r="AW103" s="4">
        <v>2</v>
      </c>
      <c r="AX103" s="4">
        <v>2</v>
      </c>
      <c r="AY103" s="4">
        <v>100</v>
      </c>
      <c r="AZ103" s="26" t="s">
        <v>51</v>
      </c>
      <c r="BA103" s="2" t="s">
        <v>51</v>
      </c>
      <c r="BB103" s="2" t="s">
        <v>51</v>
      </c>
      <c r="BC103" s="6">
        <v>4</v>
      </c>
      <c r="BD103" s="20" t="s">
        <v>51</v>
      </c>
      <c r="BE103" s="2" t="s">
        <v>51</v>
      </c>
      <c r="BF103" s="4">
        <v>4</v>
      </c>
      <c r="BG103" s="4">
        <v>4</v>
      </c>
      <c r="BH103" s="4">
        <v>100</v>
      </c>
      <c r="BI103" s="6">
        <v>4</v>
      </c>
      <c r="BJ103" s="26" t="s">
        <v>51</v>
      </c>
      <c r="BK103" s="2" t="s">
        <v>51</v>
      </c>
      <c r="BL103" s="20" t="s">
        <v>51</v>
      </c>
      <c r="BM103" s="2" t="s">
        <v>51</v>
      </c>
      <c r="BN103" s="2" t="s">
        <v>51</v>
      </c>
      <c r="BO103" s="4">
        <v>4</v>
      </c>
      <c r="BP103" s="4">
        <v>4</v>
      </c>
      <c r="BQ103" s="4">
        <v>100</v>
      </c>
      <c r="BR103" s="2" t="s">
        <v>51</v>
      </c>
      <c r="BS103" s="2" t="s">
        <v>51</v>
      </c>
      <c r="BT103" s="26" t="s">
        <v>51</v>
      </c>
      <c r="BU103" s="6">
        <v>4</v>
      </c>
      <c r="BV103" s="20" t="s">
        <v>51</v>
      </c>
      <c r="BW103" s="2" t="s">
        <v>51</v>
      </c>
      <c r="BX103" s="4">
        <v>4</v>
      </c>
      <c r="BY103" s="4">
        <v>4</v>
      </c>
      <c r="BZ103" s="4">
        <v>100</v>
      </c>
      <c r="CA103" s="2" t="s">
        <v>51</v>
      </c>
      <c r="CB103" s="2" t="s">
        <v>51</v>
      </c>
      <c r="CC103" s="2" t="s">
        <v>51</v>
      </c>
      <c r="CD103" s="6">
        <v>4</v>
      </c>
      <c r="CE103" s="26" t="s">
        <v>51</v>
      </c>
      <c r="CF103" s="2" t="s">
        <v>51</v>
      </c>
      <c r="CG103" s="4">
        <v>4</v>
      </c>
      <c r="CH103" s="4">
        <v>4</v>
      </c>
      <c r="CI103" s="4">
        <v>100</v>
      </c>
      <c r="CJ103" s="20" t="s">
        <v>51</v>
      </c>
      <c r="CK103" s="6">
        <v>4</v>
      </c>
      <c r="CL103" s="2" t="s">
        <v>51</v>
      </c>
      <c r="CM103" s="26" t="s">
        <v>51</v>
      </c>
      <c r="CN103" s="2" t="s">
        <v>51</v>
      </c>
      <c r="CO103" s="2" t="s">
        <v>51</v>
      </c>
      <c r="CP103" s="4">
        <v>4</v>
      </c>
      <c r="CQ103" s="4">
        <v>4</v>
      </c>
      <c r="CR103" s="4">
        <v>100</v>
      </c>
      <c r="CS103" s="3">
        <v>30</v>
      </c>
      <c r="CT103" s="3">
        <v>30</v>
      </c>
      <c r="CU103" s="3">
        <v>100</v>
      </c>
      <c r="CV103" s="2" t="s">
        <v>51</v>
      </c>
      <c r="CW103" s="20" t="s">
        <v>51</v>
      </c>
      <c r="CX103" s="2" t="s">
        <v>51</v>
      </c>
      <c r="CY103" s="2" t="s">
        <v>51</v>
      </c>
      <c r="CZ103" s="26" t="s">
        <v>51</v>
      </c>
      <c r="DA103" s="7">
        <v>0</v>
      </c>
      <c r="DB103" s="4">
        <v>0</v>
      </c>
      <c r="DC103" s="4">
        <v>4</v>
      </c>
      <c r="DD103" s="4">
        <v>0</v>
      </c>
      <c r="DE103" s="6">
        <v>4</v>
      </c>
      <c r="DF103" s="2" t="s">
        <v>51</v>
      </c>
      <c r="DG103" s="2" t="s">
        <v>51</v>
      </c>
      <c r="DH103" s="26" t="s">
        <v>51</v>
      </c>
      <c r="DI103" s="20" t="s">
        <v>51</v>
      </c>
      <c r="DJ103" s="2" t="s">
        <v>51</v>
      </c>
      <c r="DK103" s="4">
        <v>4</v>
      </c>
      <c r="DL103" s="4">
        <v>4</v>
      </c>
      <c r="DM103" s="4">
        <v>100</v>
      </c>
      <c r="DN103" s="2" t="s">
        <v>51</v>
      </c>
      <c r="DO103" s="20" t="s">
        <v>51</v>
      </c>
      <c r="DP103" s="2" t="s">
        <v>51</v>
      </c>
      <c r="DQ103" s="26" t="s">
        <v>51</v>
      </c>
      <c r="DR103" s="6">
        <v>6</v>
      </c>
      <c r="DS103" s="2" t="s">
        <v>51</v>
      </c>
      <c r="DT103" s="4">
        <v>6</v>
      </c>
      <c r="DU103" s="4">
        <v>6</v>
      </c>
      <c r="DV103" s="4">
        <v>100</v>
      </c>
      <c r="DW103" s="7">
        <v>0</v>
      </c>
      <c r="DX103" s="2" t="s">
        <v>51</v>
      </c>
      <c r="DY103" s="20" t="s">
        <v>51</v>
      </c>
      <c r="DZ103" s="2" t="s">
        <v>51</v>
      </c>
      <c r="EA103" s="2" t="s">
        <v>51</v>
      </c>
      <c r="EB103" s="26" t="s">
        <v>51</v>
      </c>
      <c r="EC103" s="4">
        <v>0</v>
      </c>
      <c r="ED103" s="4">
        <v>6</v>
      </c>
      <c r="EE103" s="4">
        <v>0</v>
      </c>
      <c r="EF103" s="2" t="s">
        <v>51</v>
      </c>
      <c r="EG103" s="2" t="s">
        <v>51</v>
      </c>
      <c r="EH103" s="2" t="s">
        <v>51</v>
      </c>
      <c r="EI103" s="7">
        <v>0</v>
      </c>
      <c r="EJ103" s="20" t="s">
        <v>51</v>
      </c>
      <c r="EK103" s="2" t="s">
        <v>51</v>
      </c>
      <c r="EL103" s="4">
        <v>0</v>
      </c>
      <c r="EM103" s="4">
        <v>6</v>
      </c>
      <c r="EN103" s="4">
        <v>0</v>
      </c>
      <c r="EO103" s="2" t="s">
        <v>51</v>
      </c>
      <c r="EP103" s="2" t="s">
        <v>51</v>
      </c>
      <c r="EQ103" s="2" t="s">
        <v>51</v>
      </c>
      <c r="ER103" s="6">
        <v>6</v>
      </c>
      <c r="ES103" s="26" t="s">
        <v>51</v>
      </c>
      <c r="ET103" s="20" t="s">
        <v>51</v>
      </c>
      <c r="EU103" s="4">
        <v>6</v>
      </c>
      <c r="EV103" s="4">
        <v>6</v>
      </c>
      <c r="EW103" s="4">
        <v>100</v>
      </c>
      <c r="EX103" s="2" t="s">
        <v>51</v>
      </c>
      <c r="EY103" s="2" t="s">
        <v>51</v>
      </c>
      <c r="EZ103" s="6">
        <v>6</v>
      </c>
      <c r="FA103" s="26" t="s">
        <v>51</v>
      </c>
      <c r="FB103" s="2" t="s">
        <v>51</v>
      </c>
      <c r="FC103" s="20" t="s">
        <v>51</v>
      </c>
      <c r="FD103" s="4">
        <v>6</v>
      </c>
      <c r="FE103" s="4">
        <v>6</v>
      </c>
      <c r="FF103" s="4">
        <v>100</v>
      </c>
      <c r="FG103" s="3">
        <v>22</v>
      </c>
      <c r="FH103" s="3">
        <v>38</v>
      </c>
      <c r="FI103" s="3">
        <v>57.89</v>
      </c>
      <c r="FJ103" s="2" t="s">
        <v>51</v>
      </c>
      <c r="FK103" s="2" t="s">
        <v>51</v>
      </c>
      <c r="FL103" s="2" t="s">
        <v>51</v>
      </c>
      <c r="FM103" s="6">
        <v>2</v>
      </c>
      <c r="FN103" s="2" t="s">
        <v>51</v>
      </c>
      <c r="FO103" s="2" t="s">
        <v>51</v>
      </c>
      <c r="FP103" s="2" t="s">
        <v>51</v>
      </c>
      <c r="FQ103" s="2" t="s">
        <v>51</v>
      </c>
      <c r="FR103" s="26" t="s">
        <v>51</v>
      </c>
      <c r="FS103" s="2" t="s">
        <v>51</v>
      </c>
      <c r="FT103" s="4">
        <v>2</v>
      </c>
      <c r="FU103" s="4">
        <v>2</v>
      </c>
      <c r="FV103" s="4">
        <v>100</v>
      </c>
      <c r="FW103" s="7">
        <v>0</v>
      </c>
      <c r="FX103" s="2" t="s">
        <v>51</v>
      </c>
      <c r="FY103" s="2" t="s">
        <v>51</v>
      </c>
      <c r="FZ103" s="26" t="s">
        <v>51</v>
      </c>
      <c r="GA103" s="2" t="s">
        <v>51</v>
      </c>
      <c r="GB103" s="2" t="s">
        <v>51</v>
      </c>
      <c r="GC103" s="2" t="s">
        <v>51</v>
      </c>
      <c r="GD103" s="2" t="s">
        <v>51</v>
      </c>
      <c r="GE103" s="2" t="s">
        <v>51</v>
      </c>
      <c r="GF103" s="20" t="s">
        <v>51</v>
      </c>
      <c r="GG103" s="4">
        <v>0</v>
      </c>
      <c r="GH103" s="4">
        <v>4</v>
      </c>
      <c r="GI103" s="4">
        <v>0</v>
      </c>
      <c r="GJ103" s="2" t="s">
        <v>51</v>
      </c>
      <c r="GK103" s="2" t="s">
        <v>51</v>
      </c>
      <c r="GL103" s="2" t="s">
        <v>51</v>
      </c>
      <c r="GM103" s="2" t="s">
        <v>51</v>
      </c>
      <c r="GN103" s="20" t="s">
        <v>51</v>
      </c>
      <c r="GO103" s="2" t="s">
        <v>51</v>
      </c>
      <c r="GP103" s="26" t="s">
        <v>51</v>
      </c>
      <c r="GQ103" s="2" t="s">
        <v>51</v>
      </c>
      <c r="GR103" s="6">
        <v>4</v>
      </c>
      <c r="GS103" s="2" t="s">
        <v>51</v>
      </c>
      <c r="GT103" s="4">
        <v>4</v>
      </c>
      <c r="GU103" s="4">
        <v>4</v>
      </c>
      <c r="GV103" s="4">
        <v>100</v>
      </c>
      <c r="GW103" s="2" t="s">
        <v>51</v>
      </c>
      <c r="GX103" s="7">
        <v>0</v>
      </c>
      <c r="GY103" s="2" t="s">
        <v>51</v>
      </c>
      <c r="GZ103" s="26" t="s">
        <v>51</v>
      </c>
      <c r="HA103" s="20" t="s">
        <v>51</v>
      </c>
      <c r="HB103" s="2" t="s">
        <v>51</v>
      </c>
      <c r="HC103" s="2" t="s">
        <v>51</v>
      </c>
      <c r="HD103" s="2" t="s">
        <v>51</v>
      </c>
      <c r="HE103" s="2" t="s">
        <v>51</v>
      </c>
      <c r="HF103" s="2" t="s">
        <v>51</v>
      </c>
      <c r="HG103" s="4">
        <v>0</v>
      </c>
      <c r="HH103" s="4">
        <v>4</v>
      </c>
      <c r="HI103" s="4">
        <v>0</v>
      </c>
      <c r="HJ103" s="2" t="s">
        <v>51</v>
      </c>
      <c r="HK103" s="20" t="s">
        <v>51</v>
      </c>
      <c r="HL103" s="26" t="s">
        <v>51</v>
      </c>
      <c r="HM103" s="2" t="s">
        <v>51</v>
      </c>
      <c r="HN103" s="7">
        <v>0</v>
      </c>
      <c r="HO103" s="2" t="s">
        <v>51</v>
      </c>
      <c r="HP103" s="2" t="s">
        <v>51</v>
      </c>
      <c r="HQ103" s="2" t="s">
        <v>51</v>
      </c>
      <c r="HR103" s="2" t="s">
        <v>51</v>
      </c>
      <c r="HS103" s="2" t="s">
        <v>51</v>
      </c>
      <c r="HT103" s="4">
        <v>0</v>
      </c>
      <c r="HU103" s="4">
        <v>6</v>
      </c>
      <c r="HV103" s="4">
        <v>0</v>
      </c>
      <c r="HW103" s="3">
        <v>6</v>
      </c>
      <c r="HX103" s="3">
        <v>20</v>
      </c>
      <c r="HY103" s="3">
        <v>30</v>
      </c>
      <c r="HZ103" s="6">
        <v>2</v>
      </c>
      <c r="IA103" s="2" t="s">
        <v>51</v>
      </c>
      <c r="IB103" s="2" t="s">
        <v>51</v>
      </c>
      <c r="IC103" s="20" t="s">
        <v>51</v>
      </c>
      <c r="ID103" s="2" t="s">
        <v>51</v>
      </c>
      <c r="IE103" s="2" t="s">
        <v>51</v>
      </c>
      <c r="IF103" s="2" t="s">
        <v>51</v>
      </c>
      <c r="IG103" s="2" t="s">
        <v>51</v>
      </c>
      <c r="IH103" s="2" t="s">
        <v>51</v>
      </c>
      <c r="II103" s="2" t="s">
        <v>51</v>
      </c>
      <c r="IJ103" s="4">
        <v>2</v>
      </c>
      <c r="IK103" s="4">
        <v>2</v>
      </c>
      <c r="IL103" s="4">
        <v>100</v>
      </c>
      <c r="IM103" s="7">
        <v>0</v>
      </c>
      <c r="IN103" s="2" t="s">
        <v>51</v>
      </c>
      <c r="IO103" s="20" t="s">
        <v>51</v>
      </c>
      <c r="IP103" s="2" t="s">
        <v>51</v>
      </c>
      <c r="IQ103" s="2" t="s">
        <v>51</v>
      </c>
      <c r="IR103" s="2" t="s">
        <v>51</v>
      </c>
      <c r="IS103" s="2" t="s">
        <v>51</v>
      </c>
      <c r="IT103" s="2" t="s">
        <v>51</v>
      </c>
      <c r="IU103" s="26" t="s">
        <v>51</v>
      </c>
      <c r="IV103" s="2" t="s">
        <v>51</v>
      </c>
      <c r="IW103" s="4">
        <v>0</v>
      </c>
      <c r="IX103" s="4">
        <v>4</v>
      </c>
      <c r="IY103" s="4">
        <v>0</v>
      </c>
      <c r="IZ103" s="2" t="s">
        <v>51</v>
      </c>
      <c r="JA103" s="2" t="s">
        <v>51</v>
      </c>
      <c r="JB103" s="2" t="s">
        <v>51</v>
      </c>
      <c r="JC103" s="2" t="s">
        <v>51</v>
      </c>
      <c r="JD103" s="8">
        <v>3</v>
      </c>
      <c r="JE103" s="2" t="s">
        <v>51</v>
      </c>
      <c r="JF103" s="2" t="s">
        <v>51</v>
      </c>
      <c r="JG103" s="20" t="s">
        <v>51</v>
      </c>
      <c r="JH103" s="2" t="s">
        <v>51</v>
      </c>
      <c r="JI103" s="26" t="s">
        <v>51</v>
      </c>
      <c r="JJ103" s="4">
        <v>3</v>
      </c>
      <c r="JK103" s="4">
        <v>6</v>
      </c>
      <c r="JL103" s="4">
        <v>50</v>
      </c>
      <c r="JM103" s="3">
        <v>5</v>
      </c>
      <c r="JN103" s="3">
        <v>12</v>
      </c>
      <c r="JO103" s="3">
        <v>41.67</v>
      </c>
      <c r="JP103" s="1">
        <v>63</v>
      </c>
      <c r="JQ103" s="1">
        <v>100</v>
      </c>
      <c r="JR103" s="1">
        <v>63</v>
      </c>
    </row>
    <row r="104" spans="1:278" ht="16.350000000000001" customHeight="1" x14ac:dyDescent="0.25">
      <c r="A104" s="1">
        <v>696</v>
      </c>
      <c r="B104" s="2" t="s">
        <v>537</v>
      </c>
      <c r="C104" s="2" t="s">
        <v>75</v>
      </c>
      <c r="D104" s="2" t="s">
        <v>538</v>
      </c>
      <c r="E104" s="20" t="s">
        <v>1215</v>
      </c>
      <c r="F104" s="2" t="s">
        <v>1128</v>
      </c>
      <c r="G104" s="26" t="s">
        <v>51</v>
      </c>
      <c r="H104" s="6">
        <v>2</v>
      </c>
      <c r="I104" s="20" t="s">
        <v>51</v>
      </c>
      <c r="J104" s="2" t="s">
        <v>51</v>
      </c>
      <c r="K104" s="2" t="s">
        <v>51</v>
      </c>
      <c r="L104" s="2" t="s">
        <v>51</v>
      </c>
      <c r="M104" s="4">
        <v>2</v>
      </c>
      <c r="N104" s="4">
        <v>2</v>
      </c>
      <c r="O104" s="4">
        <v>100</v>
      </c>
      <c r="P104" s="2" t="s">
        <v>51</v>
      </c>
      <c r="Q104" s="2" t="s">
        <v>51</v>
      </c>
      <c r="R104" s="26" t="s">
        <v>51</v>
      </c>
      <c r="S104" s="6">
        <v>2</v>
      </c>
      <c r="T104" s="2" t="s">
        <v>51</v>
      </c>
      <c r="U104" s="20" t="s">
        <v>51</v>
      </c>
      <c r="V104" s="4">
        <v>2</v>
      </c>
      <c r="W104" s="4">
        <v>2</v>
      </c>
      <c r="X104" s="4">
        <v>100</v>
      </c>
      <c r="Y104" s="24" t="s">
        <v>51</v>
      </c>
      <c r="Z104" s="24" t="s">
        <v>51</v>
      </c>
      <c r="AA104" s="24" t="s">
        <v>51</v>
      </c>
      <c r="AB104" s="24" t="s">
        <v>51</v>
      </c>
      <c r="AC104" s="24" t="s">
        <v>51</v>
      </c>
      <c r="AD104" s="6">
        <v>2</v>
      </c>
      <c r="AE104" s="4">
        <v>2</v>
      </c>
      <c r="AF104" s="4">
        <v>2</v>
      </c>
      <c r="AG104" s="4">
        <v>100</v>
      </c>
      <c r="AH104" s="6">
        <v>2</v>
      </c>
      <c r="AI104" s="26" t="s">
        <v>51</v>
      </c>
      <c r="AJ104" s="2" t="s">
        <v>51</v>
      </c>
      <c r="AK104" s="2" t="s">
        <v>51</v>
      </c>
      <c r="AL104" s="2" t="s">
        <v>51</v>
      </c>
      <c r="AM104" s="20" t="s">
        <v>51</v>
      </c>
      <c r="AN104" s="4">
        <v>2</v>
      </c>
      <c r="AO104" s="4">
        <v>2</v>
      </c>
      <c r="AP104" s="4">
        <v>100</v>
      </c>
      <c r="AQ104" s="6">
        <v>2</v>
      </c>
      <c r="AR104" s="2" t="s">
        <v>51</v>
      </c>
      <c r="AS104" s="2" t="s">
        <v>51</v>
      </c>
      <c r="AT104" s="26" t="s">
        <v>51</v>
      </c>
      <c r="AU104" s="2" t="s">
        <v>51</v>
      </c>
      <c r="AV104" s="2" t="s">
        <v>51</v>
      </c>
      <c r="AW104" s="4">
        <v>2</v>
      </c>
      <c r="AX104" s="4">
        <v>2</v>
      </c>
      <c r="AY104" s="4">
        <v>100</v>
      </c>
      <c r="AZ104" s="6">
        <v>4</v>
      </c>
      <c r="BA104" s="2" t="s">
        <v>51</v>
      </c>
      <c r="BB104" s="2" t="s">
        <v>51</v>
      </c>
      <c r="BC104" s="26" t="s">
        <v>51</v>
      </c>
      <c r="BD104" s="2" t="s">
        <v>51</v>
      </c>
      <c r="BE104" s="2" t="s">
        <v>51</v>
      </c>
      <c r="BF104" s="4">
        <v>4</v>
      </c>
      <c r="BG104" s="4">
        <v>4</v>
      </c>
      <c r="BH104" s="4">
        <v>100</v>
      </c>
      <c r="BI104" s="2" t="s">
        <v>51</v>
      </c>
      <c r="BJ104" s="2" t="s">
        <v>51</v>
      </c>
      <c r="BK104" s="2" t="s">
        <v>51</v>
      </c>
      <c r="BL104" s="2" t="s">
        <v>51</v>
      </c>
      <c r="BM104" s="26" t="s">
        <v>51</v>
      </c>
      <c r="BN104" s="6">
        <v>4</v>
      </c>
      <c r="BO104" s="4">
        <v>4</v>
      </c>
      <c r="BP104" s="4">
        <v>4</v>
      </c>
      <c r="BQ104" s="4">
        <v>100</v>
      </c>
      <c r="BR104" s="2" t="s">
        <v>51</v>
      </c>
      <c r="BS104" s="6">
        <v>4</v>
      </c>
      <c r="BT104" s="2" t="s">
        <v>51</v>
      </c>
      <c r="BU104" s="2" t="s">
        <v>51</v>
      </c>
      <c r="BV104" s="20" t="s">
        <v>51</v>
      </c>
      <c r="BW104" s="2" t="s">
        <v>51</v>
      </c>
      <c r="BX104" s="4">
        <v>4</v>
      </c>
      <c r="BY104" s="4">
        <v>4</v>
      </c>
      <c r="BZ104" s="4">
        <v>100</v>
      </c>
      <c r="CA104" s="6">
        <v>4</v>
      </c>
      <c r="CB104" s="2" t="s">
        <v>51</v>
      </c>
      <c r="CC104" s="2" t="s">
        <v>51</v>
      </c>
      <c r="CD104" s="2" t="s">
        <v>51</v>
      </c>
      <c r="CE104" s="2" t="s">
        <v>51</v>
      </c>
      <c r="CF104" s="2" t="s">
        <v>51</v>
      </c>
      <c r="CG104" s="4">
        <v>4</v>
      </c>
      <c r="CH104" s="4">
        <v>4</v>
      </c>
      <c r="CI104" s="4">
        <v>100</v>
      </c>
      <c r="CJ104" s="26" t="s">
        <v>51</v>
      </c>
      <c r="CK104" s="2" t="s">
        <v>51</v>
      </c>
      <c r="CL104" s="2" t="s">
        <v>51</v>
      </c>
      <c r="CM104" s="6">
        <v>4</v>
      </c>
      <c r="CN104" s="2" t="s">
        <v>51</v>
      </c>
      <c r="CO104" s="2" t="s">
        <v>51</v>
      </c>
      <c r="CP104" s="4">
        <v>4</v>
      </c>
      <c r="CQ104" s="4">
        <v>4</v>
      </c>
      <c r="CR104" s="4">
        <v>100</v>
      </c>
      <c r="CS104" s="3">
        <v>30</v>
      </c>
      <c r="CT104" s="3">
        <v>30</v>
      </c>
      <c r="CU104" s="3">
        <v>100</v>
      </c>
      <c r="CV104" s="2" t="s">
        <v>51</v>
      </c>
      <c r="CW104" s="2" t="s">
        <v>51</v>
      </c>
      <c r="CX104" s="2" t="s">
        <v>51</v>
      </c>
      <c r="CY104" s="20" t="s">
        <v>51</v>
      </c>
      <c r="CZ104" s="26" t="s">
        <v>51</v>
      </c>
      <c r="DA104" s="7">
        <v>0</v>
      </c>
      <c r="DB104" s="4">
        <v>0</v>
      </c>
      <c r="DC104" s="4">
        <v>4</v>
      </c>
      <c r="DD104" s="4">
        <v>0</v>
      </c>
      <c r="DE104" s="6">
        <v>4</v>
      </c>
      <c r="DF104" s="2" t="s">
        <v>51</v>
      </c>
      <c r="DG104" s="2" t="s">
        <v>51</v>
      </c>
      <c r="DH104" s="2" t="s">
        <v>51</v>
      </c>
      <c r="DI104" s="2" t="s">
        <v>51</v>
      </c>
      <c r="DJ104" s="26" t="s">
        <v>51</v>
      </c>
      <c r="DK104" s="4">
        <v>4</v>
      </c>
      <c r="DL104" s="4">
        <v>4</v>
      </c>
      <c r="DM104" s="4">
        <v>100</v>
      </c>
      <c r="DN104" s="26" t="s">
        <v>51</v>
      </c>
      <c r="DO104" s="6">
        <v>6</v>
      </c>
      <c r="DP104" s="2" t="s">
        <v>51</v>
      </c>
      <c r="DQ104" s="2" t="s">
        <v>51</v>
      </c>
      <c r="DR104" s="20" t="s">
        <v>51</v>
      </c>
      <c r="DS104" s="2" t="s">
        <v>51</v>
      </c>
      <c r="DT104" s="4">
        <v>6</v>
      </c>
      <c r="DU104" s="4">
        <v>6</v>
      </c>
      <c r="DV104" s="4">
        <v>100</v>
      </c>
      <c r="DW104" s="6">
        <v>6</v>
      </c>
      <c r="DX104" s="2" t="s">
        <v>51</v>
      </c>
      <c r="DY104" s="2" t="s">
        <v>51</v>
      </c>
      <c r="DZ104" s="2" t="s">
        <v>51</v>
      </c>
      <c r="EA104" s="26" t="s">
        <v>51</v>
      </c>
      <c r="EB104" s="2" t="s">
        <v>51</v>
      </c>
      <c r="EC104" s="4">
        <v>6</v>
      </c>
      <c r="ED104" s="4">
        <v>6</v>
      </c>
      <c r="EE104" s="4">
        <v>100</v>
      </c>
      <c r="EF104" s="20" t="s">
        <v>51</v>
      </c>
      <c r="EG104" s="2" t="s">
        <v>51</v>
      </c>
      <c r="EH104" s="7">
        <v>0</v>
      </c>
      <c r="EI104" s="26" t="s">
        <v>51</v>
      </c>
      <c r="EJ104" s="2" t="s">
        <v>51</v>
      </c>
      <c r="EK104" s="2" t="s">
        <v>51</v>
      </c>
      <c r="EL104" s="4">
        <v>0</v>
      </c>
      <c r="EM104" s="4">
        <v>6</v>
      </c>
      <c r="EN104" s="4">
        <v>0</v>
      </c>
      <c r="EO104" s="20" t="s">
        <v>51</v>
      </c>
      <c r="EP104" s="2" t="s">
        <v>51</v>
      </c>
      <c r="EQ104" s="2" t="s">
        <v>51</v>
      </c>
      <c r="ER104" s="6">
        <v>6</v>
      </c>
      <c r="ES104" s="2" t="s">
        <v>51</v>
      </c>
      <c r="ET104" s="26" t="s">
        <v>51</v>
      </c>
      <c r="EU104" s="4">
        <v>6</v>
      </c>
      <c r="EV104" s="4">
        <v>6</v>
      </c>
      <c r="EW104" s="4">
        <v>100</v>
      </c>
      <c r="EX104" s="20" t="s">
        <v>51</v>
      </c>
      <c r="EY104" s="26" t="s">
        <v>51</v>
      </c>
      <c r="EZ104" s="2" t="s">
        <v>51</v>
      </c>
      <c r="FA104" s="2" t="s">
        <v>51</v>
      </c>
      <c r="FB104" s="6">
        <v>6</v>
      </c>
      <c r="FC104" s="2" t="s">
        <v>51</v>
      </c>
      <c r="FD104" s="4">
        <v>6</v>
      </c>
      <c r="FE104" s="4">
        <v>6</v>
      </c>
      <c r="FF104" s="4">
        <v>100</v>
      </c>
      <c r="FG104" s="3">
        <v>28</v>
      </c>
      <c r="FH104" s="3">
        <v>38</v>
      </c>
      <c r="FI104" s="3">
        <v>73.680000000000007</v>
      </c>
      <c r="FJ104" s="2" t="s">
        <v>51</v>
      </c>
      <c r="FK104" s="2" t="s">
        <v>51</v>
      </c>
      <c r="FL104" s="2" t="s">
        <v>51</v>
      </c>
      <c r="FM104" s="7">
        <v>0</v>
      </c>
      <c r="FN104" s="2" t="s">
        <v>51</v>
      </c>
      <c r="FO104" s="2" t="s">
        <v>51</v>
      </c>
      <c r="FP104" s="2" t="s">
        <v>51</v>
      </c>
      <c r="FQ104" s="2" t="s">
        <v>51</v>
      </c>
      <c r="FR104" s="2" t="s">
        <v>51</v>
      </c>
      <c r="FS104" s="26" t="s">
        <v>51</v>
      </c>
      <c r="FT104" s="4">
        <v>0</v>
      </c>
      <c r="FU104" s="4">
        <v>2</v>
      </c>
      <c r="FV104" s="4">
        <v>0</v>
      </c>
      <c r="FW104" s="2" t="s">
        <v>51</v>
      </c>
      <c r="FX104" s="2" t="s">
        <v>51</v>
      </c>
      <c r="FY104" s="26" t="s">
        <v>51</v>
      </c>
      <c r="FZ104" s="2" t="s">
        <v>51</v>
      </c>
      <c r="GA104" s="7">
        <v>0</v>
      </c>
      <c r="GB104" s="2" t="s">
        <v>51</v>
      </c>
      <c r="GC104" s="2" t="s">
        <v>51</v>
      </c>
      <c r="GD104" s="20" t="s">
        <v>51</v>
      </c>
      <c r="GE104" s="2" t="s">
        <v>51</v>
      </c>
      <c r="GF104" s="2" t="s">
        <v>51</v>
      </c>
      <c r="GG104" s="4">
        <v>0</v>
      </c>
      <c r="GH104" s="4">
        <v>4</v>
      </c>
      <c r="GI104" s="4">
        <v>0</v>
      </c>
      <c r="GJ104" s="7">
        <v>0</v>
      </c>
      <c r="GK104" s="26" t="s">
        <v>51</v>
      </c>
      <c r="GL104" s="2" t="s">
        <v>51</v>
      </c>
      <c r="GM104" s="20" t="s">
        <v>51</v>
      </c>
      <c r="GN104" s="2" t="s">
        <v>51</v>
      </c>
      <c r="GO104" s="2" t="s">
        <v>51</v>
      </c>
      <c r="GP104" s="2" t="s">
        <v>51</v>
      </c>
      <c r="GQ104" s="2" t="s">
        <v>51</v>
      </c>
      <c r="GR104" s="2" t="s">
        <v>51</v>
      </c>
      <c r="GS104" s="2" t="s">
        <v>51</v>
      </c>
      <c r="GT104" s="4">
        <v>0</v>
      </c>
      <c r="GU104" s="4">
        <v>4</v>
      </c>
      <c r="GV104" s="4">
        <v>0</v>
      </c>
      <c r="GW104" s="2" t="s">
        <v>51</v>
      </c>
      <c r="GX104" s="20" t="s">
        <v>51</v>
      </c>
      <c r="GY104" s="2" t="s">
        <v>51</v>
      </c>
      <c r="GZ104" s="2" t="s">
        <v>51</v>
      </c>
      <c r="HA104" s="26" t="s">
        <v>51</v>
      </c>
      <c r="HB104" s="2" t="s">
        <v>51</v>
      </c>
      <c r="HC104" s="2" t="s">
        <v>51</v>
      </c>
      <c r="HD104" s="2" t="s">
        <v>51</v>
      </c>
      <c r="HE104" s="2" t="s">
        <v>51</v>
      </c>
      <c r="HF104" s="7">
        <v>0</v>
      </c>
      <c r="HG104" s="4">
        <v>0</v>
      </c>
      <c r="HH104" s="4">
        <v>4</v>
      </c>
      <c r="HI104" s="4">
        <v>0</v>
      </c>
      <c r="HJ104" s="2" t="s">
        <v>51</v>
      </c>
      <c r="HK104" s="6">
        <v>6</v>
      </c>
      <c r="HL104" s="2" t="s">
        <v>51</v>
      </c>
      <c r="HM104" s="2" t="s">
        <v>51</v>
      </c>
      <c r="HN104" s="2" t="s">
        <v>51</v>
      </c>
      <c r="HO104" s="2" t="s">
        <v>51</v>
      </c>
      <c r="HP104" s="20" t="s">
        <v>51</v>
      </c>
      <c r="HQ104" s="2" t="s">
        <v>51</v>
      </c>
      <c r="HR104" s="26" t="s">
        <v>51</v>
      </c>
      <c r="HS104" s="2" t="s">
        <v>51</v>
      </c>
      <c r="HT104" s="4">
        <v>6</v>
      </c>
      <c r="HU104" s="4">
        <v>6</v>
      </c>
      <c r="HV104" s="4">
        <v>100</v>
      </c>
      <c r="HW104" s="3">
        <v>6</v>
      </c>
      <c r="HX104" s="3">
        <v>20</v>
      </c>
      <c r="HY104" s="3">
        <v>30</v>
      </c>
      <c r="HZ104" s="2" t="s">
        <v>51</v>
      </c>
      <c r="IA104" s="2" t="s">
        <v>51</v>
      </c>
      <c r="IB104" s="2" t="s">
        <v>51</v>
      </c>
      <c r="IC104" s="2" t="s">
        <v>51</v>
      </c>
      <c r="ID104" s="6">
        <v>2</v>
      </c>
      <c r="IE104" s="26" t="s">
        <v>51</v>
      </c>
      <c r="IF104" s="2" t="s">
        <v>51</v>
      </c>
      <c r="IG104" s="2" t="s">
        <v>51</v>
      </c>
      <c r="IH104" s="20" t="s">
        <v>51</v>
      </c>
      <c r="II104" s="2" t="s">
        <v>51</v>
      </c>
      <c r="IJ104" s="4">
        <v>2</v>
      </c>
      <c r="IK104" s="4">
        <v>2</v>
      </c>
      <c r="IL104" s="4">
        <v>100</v>
      </c>
      <c r="IM104" s="2" t="s">
        <v>51</v>
      </c>
      <c r="IN104" s="20" t="s">
        <v>51</v>
      </c>
      <c r="IO104" s="2" t="s">
        <v>51</v>
      </c>
      <c r="IP104" s="2" t="s">
        <v>51</v>
      </c>
      <c r="IQ104" s="26" t="s">
        <v>51</v>
      </c>
      <c r="IR104" s="2" t="s">
        <v>51</v>
      </c>
      <c r="IS104" s="2" t="s">
        <v>51</v>
      </c>
      <c r="IT104" s="7">
        <v>0</v>
      </c>
      <c r="IU104" s="2" t="s">
        <v>51</v>
      </c>
      <c r="IV104" s="2" t="s">
        <v>51</v>
      </c>
      <c r="IW104" s="4">
        <v>0</v>
      </c>
      <c r="IX104" s="4">
        <v>4</v>
      </c>
      <c r="IY104" s="4">
        <v>0</v>
      </c>
      <c r="IZ104" s="2" t="s">
        <v>51</v>
      </c>
      <c r="JA104" s="2" t="s">
        <v>51</v>
      </c>
      <c r="JB104" s="2" t="s">
        <v>51</v>
      </c>
      <c r="JC104" s="2" t="s">
        <v>51</v>
      </c>
      <c r="JD104" s="26" t="s">
        <v>51</v>
      </c>
      <c r="JE104" s="2" t="s">
        <v>51</v>
      </c>
      <c r="JF104" s="2" t="s">
        <v>51</v>
      </c>
      <c r="JG104" s="2" t="s">
        <v>51</v>
      </c>
      <c r="JH104" s="2" t="s">
        <v>51</v>
      </c>
      <c r="JI104" s="7">
        <v>0</v>
      </c>
      <c r="JJ104" s="4">
        <v>0</v>
      </c>
      <c r="JK104" s="4">
        <v>6</v>
      </c>
      <c r="JL104" s="4">
        <v>0</v>
      </c>
      <c r="JM104" s="3">
        <v>2</v>
      </c>
      <c r="JN104" s="3">
        <v>12</v>
      </c>
      <c r="JO104" s="3">
        <v>16.670000000000002</v>
      </c>
      <c r="JP104" s="1">
        <v>66</v>
      </c>
      <c r="JQ104" s="1">
        <v>100</v>
      </c>
      <c r="JR104" s="1">
        <v>66</v>
      </c>
    </row>
    <row r="105" spans="1:278" ht="16.350000000000001" customHeight="1" x14ac:dyDescent="0.25">
      <c r="A105" s="1">
        <v>2869</v>
      </c>
      <c r="B105" s="2" t="s">
        <v>48</v>
      </c>
      <c r="C105" s="2" t="s">
        <v>49</v>
      </c>
      <c r="D105" s="2" t="s">
        <v>50</v>
      </c>
      <c r="E105" s="20" t="s">
        <v>1213</v>
      </c>
      <c r="F105" s="2" t="s">
        <v>1111</v>
      </c>
      <c r="G105" s="2" t="s">
        <v>51</v>
      </c>
      <c r="H105" s="26" t="s">
        <v>51</v>
      </c>
      <c r="I105" s="2" t="s">
        <v>51</v>
      </c>
      <c r="J105" s="2" t="s">
        <v>51</v>
      </c>
      <c r="K105" s="6">
        <v>2</v>
      </c>
      <c r="L105" s="2" t="s">
        <v>51</v>
      </c>
      <c r="M105" s="4">
        <v>2</v>
      </c>
      <c r="N105" s="4">
        <v>2</v>
      </c>
      <c r="O105" s="4">
        <v>100</v>
      </c>
      <c r="P105" s="2" t="s">
        <v>51</v>
      </c>
      <c r="Q105" s="26" t="s">
        <v>51</v>
      </c>
      <c r="R105" s="2" t="s">
        <v>51</v>
      </c>
      <c r="S105" s="2" t="s">
        <v>51</v>
      </c>
      <c r="T105" s="6">
        <v>2</v>
      </c>
      <c r="U105" s="20" t="s">
        <v>51</v>
      </c>
      <c r="V105" s="4">
        <v>2</v>
      </c>
      <c r="W105" s="4">
        <v>2</v>
      </c>
      <c r="X105" s="4">
        <v>100</v>
      </c>
      <c r="Y105" s="24" t="s">
        <v>51</v>
      </c>
      <c r="Z105" s="25" t="s">
        <v>51</v>
      </c>
      <c r="AA105" s="6">
        <v>2</v>
      </c>
      <c r="AB105" s="24" t="s">
        <v>51</v>
      </c>
      <c r="AC105" s="24" t="s">
        <v>51</v>
      </c>
      <c r="AD105" s="24" t="s">
        <v>51</v>
      </c>
      <c r="AE105" s="4">
        <v>2</v>
      </c>
      <c r="AF105" s="4">
        <v>2</v>
      </c>
      <c r="AG105" s="4">
        <v>100</v>
      </c>
      <c r="AH105" s="6">
        <v>2</v>
      </c>
      <c r="AI105" s="20" t="s">
        <v>51</v>
      </c>
      <c r="AJ105" s="2" t="s">
        <v>51</v>
      </c>
      <c r="AK105" s="2" t="s">
        <v>51</v>
      </c>
      <c r="AL105" s="2" t="s">
        <v>51</v>
      </c>
      <c r="AM105" s="26" t="s">
        <v>51</v>
      </c>
      <c r="AN105" s="4">
        <v>2</v>
      </c>
      <c r="AO105" s="4">
        <v>2</v>
      </c>
      <c r="AP105" s="4">
        <v>100</v>
      </c>
      <c r="AQ105" s="2" t="s">
        <v>51</v>
      </c>
      <c r="AR105" s="2" t="s">
        <v>51</v>
      </c>
      <c r="AS105" s="2" t="s">
        <v>51</v>
      </c>
      <c r="AT105" s="2" t="s">
        <v>51</v>
      </c>
      <c r="AU105" s="6">
        <v>2</v>
      </c>
      <c r="AV105" s="2" t="s">
        <v>51</v>
      </c>
      <c r="AW105" s="4">
        <v>2</v>
      </c>
      <c r="AX105" s="4">
        <v>2</v>
      </c>
      <c r="AY105" s="4">
        <v>100</v>
      </c>
      <c r="AZ105" s="2" t="s">
        <v>51</v>
      </c>
      <c r="BA105" s="2" t="s">
        <v>51</v>
      </c>
      <c r="BB105" s="2" t="s">
        <v>51</v>
      </c>
      <c r="BC105" s="6">
        <v>4</v>
      </c>
      <c r="BD105" s="2" t="s">
        <v>51</v>
      </c>
      <c r="BE105" s="26" t="s">
        <v>51</v>
      </c>
      <c r="BF105" s="4">
        <v>4</v>
      </c>
      <c r="BG105" s="4">
        <v>4</v>
      </c>
      <c r="BH105" s="4">
        <v>100</v>
      </c>
      <c r="BI105" s="2" t="s">
        <v>51</v>
      </c>
      <c r="BJ105" s="6">
        <v>4</v>
      </c>
      <c r="BK105" s="26" t="s">
        <v>51</v>
      </c>
      <c r="BL105" s="2" t="s">
        <v>51</v>
      </c>
      <c r="BM105" s="2" t="s">
        <v>51</v>
      </c>
      <c r="BN105" s="2" t="s">
        <v>51</v>
      </c>
      <c r="BO105" s="4">
        <v>4</v>
      </c>
      <c r="BP105" s="4">
        <v>4</v>
      </c>
      <c r="BQ105" s="4">
        <v>100</v>
      </c>
      <c r="BR105" s="2" t="s">
        <v>51</v>
      </c>
      <c r="BS105" s="7">
        <v>0</v>
      </c>
      <c r="BT105" s="2" t="s">
        <v>51</v>
      </c>
      <c r="BU105" s="26" t="s">
        <v>51</v>
      </c>
      <c r="BV105" s="2" t="s">
        <v>51</v>
      </c>
      <c r="BW105" s="20" t="s">
        <v>51</v>
      </c>
      <c r="BX105" s="4">
        <v>0</v>
      </c>
      <c r="BY105" s="4">
        <v>4</v>
      </c>
      <c r="BZ105" s="4">
        <v>0</v>
      </c>
      <c r="CA105" s="2" t="s">
        <v>51</v>
      </c>
      <c r="CB105" s="20" t="s">
        <v>51</v>
      </c>
      <c r="CC105" s="6">
        <v>4</v>
      </c>
      <c r="CD105" s="2" t="s">
        <v>51</v>
      </c>
      <c r="CE105" s="2" t="s">
        <v>51</v>
      </c>
      <c r="CF105" s="2" t="s">
        <v>51</v>
      </c>
      <c r="CG105" s="4">
        <v>4</v>
      </c>
      <c r="CH105" s="4">
        <v>4</v>
      </c>
      <c r="CI105" s="4">
        <v>100</v>
      </c>
      <c r="CJ105" s="20" t="s">
        <v>51</v>
      </c>
      <c r="CK105" s="2" t="s">
        <v>51</v>
      </c>
      <c r="CL105" s="2" t="s">
        <v>51</v>
      </c>
      <c r="CM105" s="26" t="s">
        <v>51</v>
      </c>
      <c r="CN105" s="2" t="s">
        <v>51</v>
      </c>
      <c r="CO105" s="6">
        <v>4</v>
      </c>
      <c r="CP105" s="4">
        <v>4</v>
      </c>
      <c r="CQ105" s="4">
        <v>4</v>
      </c>
      <c r="CR105" s="4">
        <v>100</v>
      </c>
      <c r="CS105" s="3">
        <v>26</v>
      </c>
      <c r="CT105" s="3">
        <v>30</v>
      </c>
      <c r="CU105" s="3">
        <v>86.67</v>
      </c>
      <c r="CV105" s="2" t="s">
        <v>51</v>
      </c>
      <c r="CW105" s="2" t="s">
        <v>51</v>
      </c>
      <c r="CX105" s="7">
        <v>0</v>
      </c>
      <c r="CY105" s="2" t="s">
        <v>51</v>
      </c>
      <c r="CZ105" s="2" t="s">
        <v>51</v>
      </c>
      <c r="DA105" s="2" t="s">
        <v>51</v>
      </c>
      <c r="DB105" s="4">
        <v>0</v>
      </c>
      <c r="DC105" s="4">
        <v>4</v>
      </c>
      <c r="DD105" s="4">
        <v>0</v>
      </c>
      <c r="DE105" s="2" t="s">
        <v>51</v>
      </c>
      <c r="DF105" s="2" t="s">
        <v>51</v>
      </c>
      <c r="DG105" s="2" t="s">
        <v>51</v>
      </c>
      <c r="DH105" s="6">
        <v>4</v>
      </c>
      <c r="DI105" s="26" t="s">
        <v>51</v>
      </c>
      <c r="DJ105" s="2" t="s">
        <v>51</v>
      </c>
      <c r="DK105" s="4">
        <v>4</v>
      </c>
      <c r="DL105" s="4">
        <v>4</v>
      </c>
      <c r="DM105" s="4">
        <v>100</v>
      </c>
      <c r="DN105" s="20" t="s">
        <v>51</v>
      </c>
      <c r="DO105" s="2" t="s">
        <v>51</v>
      </c>
      <c r="DP105" s="2" t="s">
        <v>51</v>
      </c>
      <c r="DQ105" s="2" t="s">
        <v>51</v>
      </c>
      <c r="DR105" s="6">
        <v>6</v>
      </c>
      <c r="DS105" s="2" t="s">
        <v>51</v>
      </c>
      <c r="DT105" s="4">
        <v>6</v>
      </c>
      <c r="DU105" s="4">
        <v>6</v>
      </c>
      <c r="DV105" s="4">
        <v>100</v>
      </c>
      <c r="DW105" s="2" t="s">
        <v>51</v>
      </c>
      <c r="DX105" s="2" t="s">
        <v>51</v>
      </c>
      <c r="DY105" s="6">
        <v>6</v>
      </c>
      <c r="DZ105" s="2" t="s">
        <v>51</v>
      </c>
      <c r="EA105" s="2" t="s">
        <v>51</v>
      </c>
      <c r="EB105" s="26" t="s">
        <v>51</v>
      </c>
      <c r="EC105" s="4">
        <v>6</v>
      </c>
      <c r="ED105" s="4">
        <v>6</v>
      </c>
      <c r="EE105" s="4">
        <v>100</v>
      </c>
      <c r="EF105" s="26" t="s">
        <v>51</v>
      </c>
      <c r="EG105" s="2" t="s">
        <v>51</v>
      </c>
      <c r="EH105" s="7">
        <v>0</v>
      </c>
      <c r="EI105" s="2" t="s">
        <v>51</v>
      </c>
      <c r="EJ105" s="2" t="s">
        <v>51</v>
      </c>
      <c r="EK105" s="2" t="s">
        <v>51</v>
      </c>
      <c r="EL105" s="4">
        <v>0</v>
      </c>
      <c r="EM105" s="4">
        <v>6</v>
      </c>
      <c r="EN105" s="4">
        <v>0</v>
      </c>
      <c r="EO105" s="6">
        <v>6</v>
      </c>
      <c r="EP105" s="2" t="s">
        <v>51</v>
      </c>
      <c r="EQ105" s="2" t="s">
        <v>51</v>
      </c>
      <c r="ER105" s="26" t="s">
        <v>51</v>
      </c>
      <c r="ES105" s="20" t="s">
        <v>51</v>
      </c>
      <c r="ET105" s="2" t="s">
        <v>51</v>
      </c>
      <c r="EU105" s="4">
        <v>6</v>
      </c>
      <c r="EV105" s="4">
        <v>6</v>
      </c>
      <c r="EW105" s="4">
        <v>100</v>
      </c>
      <c r="EX105" s="20" t="s">
        <v>51</v>
      </c>
      <c r="EY105" s="2" t="s">
        <v>51</v>
      </c>
      <c r="EZ105" s="26" t="s">
        <v>51</v>
      </c>
      <c r="FA105" s="8">
        <v>2</v>
      </c>
      <c r="FB105" s="2" t="s">
        <v>51</v>
      </c>
      <c r="FC105" s="2" t="s">
        <v>51</v>
      </c>
      <c r="FD105" s="4">
        <v>2</v>
      </c>
      <c r="FE105" s="4">
        <v>6</v>
      </c>
      <c r="FF105" s="4">
        <v>33.33</v>
      </c>
      <c r="FG105" s="3">
        <v>24</v>
      </c>
      <c r="FH105" s="3">
        <v>38</v>
      </c>
      <c r="FI105" s="3">
        <v>63.16</v>
      </c>
      <c r="FJ105" s="2" t="s">
        <v>51</v>
      </c>
      <c r="FK105" s="2" t="s">
        <v>51</v>
      </c>
      <c r="FL105" s="2" t="s">
        <v>51</v>
      </c>
      <c r="FM105" s="2" t="s">
        <v>51</v>
      </c>
      <c r="FN105" s="2" t="s">
        <v>51</v>
      </c>
      <c r="FO105" s="2" t="s">
        <v>51</v>
      </c>
      <c r="FP105" s="2" t="s">
        <v>51</v>
      </c>
      <c r="FQ105" s="7">
        <v>0</v>
      </c>
      <c r="FR105" s="2" t="s">
        <v>51</v>
      </c>
      <c r="FS105" s="2" t="s">
        <v>51</v>
      </c>
      <c r="FT105" s="4">
        <v>0</v>
      </c>
      <c r="FU105" s="4">
        <v>2</v>
      </c>
      <c r="FV105" s="4">
        <v>0</v>
      </c>
      <c r="FW105" s="2" t="s">
        <v>51</v>
      </c>
      <c r="FX105" s="2" t="s">
        <v>51</v>
      </c>
      <c r="FY105" s="26" t="s">
        <v>51</v>
      </c>
      <c r="FZ105" s="2" t="s">
        <v>51</v>
      </c>
      <c r="GA105" s="7">
        <v>0</v>
      </c>
      <c r="GB105" s="2" t="s">
        <v>51</v>
      </c>
      <c r="GC105" s="2" t="s">
        <v>51</v>
      </c>
      <c r="GD105" s="2" t="s">
        <v>51</v>
      </c>
      <c r="GE105" s="2" t="s">
        <v>51</v>
      </c>
      <c r="GF105" s="2" t="s">
        <v>51</v>
      </c>
      <c r="GG105" s="4">
        <v>0</v>
      </c>
      <c r="GH105" s="4">
        <v>4</v>
      </c>
      <c r="GI105" s="4">
        <v>0</v>
      </c>
      <c r="GJ105" s="26" t="s">
        <v>51</v>
      </c>
      <c r="GK105" s="7">
        <v>0</v>
      </c>
      <c r="GL105" s="2" t="s">
        <v>51</v>
      </c>
      <c r="GM105" s="2" t="s">
        <v>51</v>
      </c>
      <c r="GN105" s="2" t="s">
        <v>51</v>
      </c>
      <c r="GO105" s="2" t="s">
        <v>51</v>
      </c>
      <c r="GP105" s="2" t="s">
        <v>51</v>
      </c>
      <c r="GQ105" s="20" t="s">
        <v>51</v>
      </c>
      <c r="GR105" s="2" t="s">
        <v>51</v>
      </c>
      <c r="GS105" s="2" t="s">
        <v>51</v>
      </c>
      <c r="GT105" s="4">
        <v>0</v>
      </c>
      <c r="GU105" s="4">
        <v>4</v>
      </c>
      <c r="GV105" s="4">
        <v>0</v>
      </c>
      <c r="GW105" s="2" t="s">
        <v>51</v>
      </c>
      <c r="GX105" s="2" t="s">
        <v>51</v>
      </c>
      <c r="GY105" s="2" t="s">
        <v>51</v>
      </c>
      <c r="GZ105" s="26" t="s">
        <v>51</v>
      </c>
      <c r="HA105" s="2" t="s">
        <v>51</v>
      </c>
      <c r="HB105" s="2" t="s">
        <v>51</v>
      </c>
      <c r="HC105" s="2" t="s">
        <v>51</v>
      </c>
      <c r="HD105" s="7">
        <v>0</v>
      </c>
      <c r="HE105" s="20" t="s">
        <v>51</v>
      </c>
      <c r="HF105" s="2" t="s">
        <v>51</v>
      </c>
      <c r="HG105" s="4">
        <v>0</v>
      </c>
      <c r="HH105" s="4">
        <v>4</v>
      </c>
      <c r="HI105" s="4">
        <v>0</v>
      </c>
      <c r="HJ105" s="2" t="s">
        <v>51</v>
      </c>
      <c r="HK105" s="2" t="s">
        <v>51</v>
      </c>
      <c r="HL105" s="2" t="s">
        <v>51</v>
      </c>
      <c r="HM105" s="2" t="s">
        <v>51</v>
      </c>
      <c r="HN105" s="2" t="s">
        <v>51</v>
      </c>
      <c r="HO105" s="20" t="s">
        <v>51</v>
      </c>
      <c r="HP105" s="2" t="s">
        <v>51</v>
      </c>
      <c r="HQ105" s="6">
        <v>6</v>
      </c>
      <c r="HR105" s="2" t="s">
        <v>51</v>
      </c>
      <c r="HS105" s="26" t="s">
        <v>51</v>
      </c>
      <c r="HT105" s="4">
        <v>6</v>
      </c>
      <c r="HU105" s="4">
        <v>6</v>
      </c>
      <c r="HV105" s="4">
        <v>100</v>
      </c>
      <c r="HW105" s="3">
        <v>6</v>
      </c>
      <c r="HX105" s="3">
        <v>20</v>
      </c>
      <c r="HY105" s="3">
        <v>30</v>
      </c>
      <c r="HZ105" s="26" t="s">
        <v>51</v>
      </c>
      <c r="IA105" s="6">
        <v>2</v>
      </c>
      <c r="IB105" s="20" t="s">
        <v>51</v>
      </c>
      <c r="IC105" s="2" t="s">
        <v>51</v>
      </c>
      <c r="ID105" s="2" t="s">
        <v>51</v>
      </c>
      <c r="IE105" s="2" t="s">
        <v>51</v>
      </c>
      <c r="IF105" s="2" t="s">
        <v>51</v>
      </c>
      <c r="IG105" s="2" t="s">
        <v>51</v>
      </c>
      <c r="IH105" s="2" t="s">
        <v>51</v>
      </c>
      <c r="II105" s="2" t="s">
        <v>51</v>
      </c>
      <c r="IJ105" s="4">
        <v>2</v>
      </c>
      <c r="IK105" s="4">
        <v>2</v>
      </c>
      <c r="IL105" s="4">
        <v>100</v>
      </c>
      <c r="IM105" s="7">
        <v>0</v>
      </c>
      <c r="IN105" s="26" t="s">
        <v>51</v>
      </c>
      <c r="IO105" s="2" t="s">
        <v>51</v>
      </c>
      <c r="IP105" s="2" t="s">
        <v>51</v>
      </c>
      <c r="IQ105" s="2" t="s">
        <v>51</v>
      </c>
      <c r="IR105" s="20" t="s">
        <v>51</v>
      </c>
      <c r="IS105" s="2" t="s">
        <v>51</v>
      </c>
      <c r="IT105" s="2" t="s">
        <v>51</v>
      </c>
      <c r="IU105" s="2" t="s">
        <v>51</v>
      </c>
      <c r="IV105" s="2" t="s">
        <v>51</v>
      </c>
      <c r="IW105" s="4">
        <v>0</v>
      </c>
      <c r="IX105" s="4">
        <v>4</v>
      </c>
      <c r="IY105" s="4">
        <v>0</v>
      </c>
      <c r="IZ105" s="2" t="s">
        <v>51</v>
      </c>
      <c r="JA105" s="2" t="s">
        <v>51</v>
      </c>
      <c r="JB105" s="6">
        <v>6</v>
      </c>
      <c r="JC105" s="2" t="s">
        <v>51</v>
      </c>
      <c r="JD105" s="2" t="s">
        <v>51</v>
      </c>
      <c r="JE105" s="2" t="s">
        <v>51</v>
      </c>
      <c r="JF105" s="26" t="s">
        <v>51</v>
      </c>
      <c r="JG105" s="2" t="s">
        <v>51</v>
      </c>
      <c r="JH105" s="20" t="s">
        <v>51</v>
      </c>
      <c r="JI105" s="2" t="s">
        <v>51</v>
      </c>
      <c r="JJ105" s="4">
        <v>6</v>
      </c>
      <c r="JK105" s="4">
        <v>6</v>
      </c>
      <c r="JL105" s="4">
        <v>100</v>
      </c>
      <c r="JM105" s="3">
        <v>8</v>
      </c>
      <c r="JN105" s="3">
        <v>12</v>
      </c>
      <c r="JO105" s="3">
        <v>66.67</v>
      </c>
      <c r="JP105" s="1">
        <v>64</v>
      </c>
      <c r="JQ105" s="1">
        <v>100</v>
      </c>
      <c r="JR105" s="1">
        <v>64</v>
      </c>
    </row>
    <row r="106" spans="1:278" ht="16.350000000000001" customHeight="1" x14ac:dyDescent="0.25">
      <c r="A106" s="1">
        <v>751</v>
      </c>
      <c r="B106" s="2" t="s">
        <v>556</v>
      </c>
      <c r="C106" s="2" t="s">
        <v>528</v>
      </c>
      <c r="D106" s="2" t="s">
        <v>526</v>
      </c>
      <c r="E106" s="20" t="s">
        <v>1174</v>
      </c>
      <c r="F106" s="2" t="s">
        <v>1114</v>
      </c>
      <c r="G106" s="2" t="s">
        <v>51</v>
      </c>
      <c r="H106" s="2" t="s">
        <v>51</v>
      </c>
      <c r="I106" s="2" t="s">
        <v>51</v>
      </c>
      <c r="J106" s="26" t="s">
        <v>51</v>
      </c>
      <c r="K106" s="6">
        <v>2</v>
      </c>
      <c r="L106" s="2" t="s">
        <v>51</v>
      </c>
      <c r="M106" s="4">
        <v>2</v>
      </c>
      <c r="N106" s="4">
        <v>2</v>
      </c>
      <c r="O106" s="4">
        <v>100</v>
      </c>
      <c r="P106" s="20" t="s">
        <v>51</v>
      </c>
      <c r="Q106" s="2" t="s">
        <v>51</v>
      </c>
      <c r="R106" s="6">
        <v>2</v>
      </c>
      <c r="S106" s="2" t="s">
        <v>51</v>
      </c>
      <c r="T106" s="26" t="s">
        <v>51</v>
      </c>
      <c r="U106" s="2" t="s">
        <v>51</v>
      </c>
      <c r="V106" s="4">
        <v>2</v>
      </c>
      <c r="W106" s="4">
        <v>2</v>
      </c>
      <c r="X106" s="4">
        <v>100</v>
      </c>
      <c r="Y106" s="25" t="s">
        <v>51</v>
      </c>
      <c r="Z106" s="24" t="s">
        <v>51</v>
      </c>
      <c r="AA106" s="24" t="s">
        <v>51</v>
      </c>
      <c r="AB106" s="6">
        <v>2</v>
      </c>
      <c r="AC106" s="24" t="s">
        <v>51</v>
      </c>
      <c r="AD106" s="24" t="s">
        <v>51</v>
      </c>
      <c r="AE106" s="4">
        <v>2</v>
      </c>
      <c r="AF106" s="4">
        <v>2</v>
      </c>
      <c r="AG106" s="4">
        <v>100</v>
      </c>
      <c r="AH106" s="6">
        <v>2</v>
      </c>
      <c r="AI106" s="26" t="s">
        <v>51</v>
      </c>
      <c r="AJ106" s="2" t="s">
        <v>51</v>
      </c>
      <c r="AK106" s="2" t="s">
        <v>51</v>
      </c>
      <c r="AL106" s="2" t="s">
        <v>51</v>
      </c>
      <c r="AM106" s="20" t="s">
        <v>51</v>
      </c>
      <c r="AN106" s="4">
        <v>2</v>
      </c>
      <c r="AO106" s="4">
        <v>2</v>
      </c>
      <c r="AP106" s="4">
        <v>100</v>
      </c>
      <c r="AQ106" s="2" t="s">
        <v>51</v>
      </c>
      <c r="AR106" s="26" t="s">
        <v>51</v>
      </c>
      <c r="AS106" s="2" t="s">
        <v>51</v>
      </c>
      <c r="AT106" s="2" t="s">
        <v>51</v>
      </c>
      <c r="AU106" s="20" t="s">
        <v>51</v>
      </c>
      <c r="AV106" s="6">
        <v>2</v>
      </c>
      <c r="AW106" s="4">
        <v>2</v>
      </c>
      <c r="AX106" s="4">
        <v>2</v>
      </c>
      <c r="AY106" s="4">
        <v>100</v>
      </c>
      <c r="AZ106" s="2" t="s">
        <v>51</v>
      </c>
      <c r="BA106" s="2" t="s">
        <v>51</v>
      </c>
      <c r="BB106" s="2" t="s">
        <v>51</v>
      </c>
      <c r="BC106" s="26" t="s">
        <v>51</v>
      </c>
      <c r="BD106" s="6">
        <v>4</v>
      </c>
      <c r="BE106" s="20" t="s">
        <v>51</v>
      </c>
      <c r="BF106" s="4">
        <v>4</v>
      </c>
      <c r="BG106" s="4">
        <v>4</v>
      </c>
      <c r="BH106" s="4">
        <v>100</v>
      </c>
      <c r="BI106" s="2" t="s">
        <v>51</v>
      </c>
      <c r="BJ106" s="2" t="s">
        <v>51</v>
      </c>
      <c r="BK106" s="2" t="s">
        <v>51</v>
      </c>
      <c r="BL106" s="26" t="s">
        <v>51</v>
      </c>
      <c r="BM106" s="2" t="s">
        <v>51</v>
      </c>
      <c r="BN106" s="6">
        <v>4</v>
      </c>
      <c r="BO106" s="4">
        <v>4</v>
      </c>
      <c r="BP106" s="4">
        <v>4</v>
      </c>
      <c r="BQ106" s="4">
        <v>100</v>
      </c>
      <c r="BR106" s="2" t="s">
        <v>51</v>
      </c>
      <c r="BS106" s="2" t="s">
        <v>51</v>
      </c>
      <c r="BT106" s="2" t="s">
        <v>51</v>
      </c>
      <c r="BU106" s="26" t="s">
        <v>51</v>
      </c>
      <c r="BV106" s="7">
        <v>0</v>
      </c>
      <c r="BW106" s="20" t="s">
        <v>51</v>
      </c>
      <c r="BX106" s="4">
        <v>0</v>
      </c>
      <c r="BY106" s="4">
        <v>4</v>
      </c>
      <c r="BZ106" s="4">
        <v>0</v>
      </c>
      <c r="CA106" s="6">
        <v>4</v>
      </c>
      <c r="CB106" s="2" t="s">
        <v>51</v>
      </c>
      <c r="CC106" s="26" t="s">
        <v>51</v>
      </c>
      <c r="CD106" s="20" t="s">
        <v>51</v>
      </c>
      <c r="CE106" s="2" t="s">
        <v>51</v>
      </c>
      <c r="CF106" s="2" t="s">
        <v>51</v>
      </c>
      <c r="CG106" s="4">
        <v>4</v>
      </c>
      <c r="CH106" s="4">
        <v>4</v>
      </c>
      <c r="CI106" s="4">
        <v>100</v>
      </c>
      <c r="CJ106" s="6">
        <v>4</v>
      </c>
      <c r="CK106" s="2" t="s">
        <v>51</v>
      </c>
      <c r="CL106" s="26" t="s">
        <v>51</v>
      </c>
      <c r="CM106" s="20" t="s">
        <v>51</v>
      </c>
      <c r="CN106" s="2" t="s">
        <v>51</v>
      </c>
      <c r="CO106" s="2" t="s">
        <v>51</v>
      </c>
      <c r="CP106" s="4">
        <v>4</v>
      </c>
      <c r="CQ106" s="4">
        <v>4</v>
      </c>
      <c r="CR106" s="4">
        <v>100</v>
      </c>
      <c r="CS106" s="3">
        <v>26</v>
      </c>
      <c r="CT106" s="3">
        <v>30</v>
      </c>
      <c r="CU106" s="3">
        <v>86.67</v>
      </c>
      <c r="CV106" s="20" t="s">
        <v>51</v>
      </c>
      <c r="CW106" s="7">
        <v>0</v>
      </c>
      <c r="CX106" s="2" t="s">
        <v>51</v>
      </c>
      <c r="CY106" s="26" t="s">
        <v>51</v>
      </c>
      <c r="CZ106" s="2" t="s">
        <v>51</v>
      </c>
      <c r="DA106" s="2" t="s">
        <v>51</v>
      </c>
      <c r="DB106" s="4">
        <v>0</v>
      </c>
      <c r="DC106" s="4">
        <v>4</v>
      </c>
      <c r="DD106" s="4">
        <v>0</v>
      </c>
      <c r="DE106" s="20" t="s">
        <v>51</v>
      </c>
      <c r="DF106" s="2" t="s">
        <v>51</v>
      </c>
      <c r="DG106" s="7">
        <v>0</v>
      </c>
      <c r="DH106" s="2" t="s">
        <v>51</v>
      </c>
      <c r="DI106" s="26" t="s">
        <v>51</v>
      </c>
      <c r="DJ106" s="2" t="s">
        <v>51</v>
      </c>
      <c r="DK106" s="4">
        <v>0</v>
      </c>
      <c r="DL106" s="4">
        <v>4</v>
      </c>
      <c r="DM106" s="4">
        <v>0</v>
      </c>
      <c r="DN106" s="2" t="s">
        <v>51</v>
      </c>
      <c r="DO106" s="2" t="s">
        <v>51</v>
      </c>
      <c r="DP106" s="6">
        <v>6</v>
      </c>
      <c r="DQ106" s="2" t="s">
        <v>51</v>
      </c>
      <c r="DR106" s="26" t="s">
        <v>51</v>
      </c>
      <c r="DS106" s="2" t="s">
        <v>51</v>
      </c>
      <c r="DT106" s="4">
        <v>6</v>
      </c>
      <c r="DU106" s="4">
        <v>6</v>
      </c>
      <c r="DV106" s="4">
        <v>100</v>
      </c>
      <c r="DW106" s="2" t="s">
        <v>51</v>
      </c>
      <c r="DX106" s="20" t="s">
        <v>51</v>
      </c>
      <c r="DY106" s="2" t="s">
        <v>51</v>
      </c>
      <c r="DZ106" s="26" t="s">
        <v>51</v>
      </c>
      <c r="EA106" s="2" t="s">
        <v>51</v>
      </c>
      <c r="EB106" s="7">
        <v>0</v>
      </c>
      <c r="EC106" s="4">
        <v>0</v>
      </c>
      <c r="ED106" s="4">
        <v>6</v>
      </c>
      <c r="EE106" s="4">
        <v>0</v>
      </c>
      <c r="EF106" s="2" t="s">
        <v>51</v>
      </c>
      <c r="EG106" s="2" t="s">
        <v>51</v>
      </c>
      <c r="EH106" s="2" t="s">
        <v>51</v>
      </c>
      <c r="EI106" s="7">
        <v>0</v>
      </c>
      <c r="EJ106" s="26" t="s">
        <v>51</v>
      </c>
      <c r="EK106" s="2" t="s">
        <v>51</v>
      </c>
      <c r="EL106" s="4">
        <v>0</v>
      </c>
      <c r="EM106" s="4">
        <v>6</v>
      </c>
      <c r="EN106" s="4">
        <v>0</v>
      </c>
      <c r="EO106" s="2" t="s">
        <v>51</v>
      </c>
      <c r="EP106" s="6">
        <v>6</v>
      </c>
      <c r="EQ106" s="2" t="s">
        <v>51</v>
      </c>
      <c r="ER106" s="2" t="s">
        <v>51</v>
      </c>
      <c r="ES106" s="2" t="s">
        <v>51</v>
      </c>
      <c r="ET106" s="2" t="s">
        <v>51</v>
      </c>
      <c r="EU106" s="4">
        <v>6</v>
      </c>
      <c r="EV106" s="4">
        <v>6</v>
      </c>
      <c r="EW106" s="4">
        <v>100</v>
      </c>
      <c r="EX106" s="2" t="s">
        <v>51</v>
      </c>
      <c r="EY106" s="2" t="s">
        <v>51</v>
      </c>
      <c r="EZ106" s="8">
        <v>2</v>
      </c>
      <c r="FA106" s="2" t="s">
        <v>51</v>
      </c>
      <c r="FB106" s="20" t="s">
        <v>51</v>
      </c>
      <c r="FC106" s="26" t="s">
        <v>51</v>
      </c>
      <c r="FD106" s="4">
        <v>2</v>
      </c>
      <c r="FE106" s="4">
        <v>6</v>
      </c>
      <c r="FF106" s="4">
        <v>33.33</v>
      </c>
      <c r="FG106" s="3">
        <v>14</v>
      </c>
      <c r="FH106" s="3">
        <v>38</v>
      </c>
      <c r="FI106" s="3">
        <v>36.840000000000003</v>
      </c>
      <c r="FJ106" s="2" t="s">
        <v>51</v>
      </c>
      <c r="FK106" s="2" t="s">
        <v>51</v>
      </c>
      <c r="FL106" s="26" t="s">
        <v>51</v>
      </c>
      <c r="FM106" s="2" t="s">
        <v>51</v>
      </c>
      <c r="FN106" s="2" t="s">
        <v>51</v>
      </c>
      <c r="FO106" s="2" t="s">
        <v>51</v>
      </c>
      <c r="FP106" s="7">
        <v>0</v>
      </c>
      <c r="FQ106" s="20" t="s">
        <v>51</v>
      </c>
      <c r="FR106" s="2" t="s">
        <v>51</v>
      </c>
      <c r="FS106" s="2" t="s">
        <v>51</v>
      </c>
      <c r="FT106" s="4">
        <v>0</v>
      </c>
      <c r="FU106" s="4">
        <v>2</v>
      </c>
      <c r="FV106" s="4">
        <v>0</v>
      </c>
      <c r="FW106" s="20" t="s">
        <v>51</v>
      </c>
      <c r="FX106" s="7">
        <v>0</v>
      </c>
      <c r="FY106" s="2" t="s">
        <v>51</v>
      </c>
      <c r="FZ106" s="2" t="s">
        <v>51</v>
      </c>
      <c r="GA106" s="2" t="s">
        <v>51</v>
      </c>
      <c r="GB106" s="26" t="s">
        <v>51</v>
      </c>
      <c r="GC106" s="2" t="s">
        <v>51</v>
      </c>
      <c r="GD106" s="2" t="s">
        <v>51</v>
      </c>
      <c r="GE106" s="2" t="s">
        <v>51</v>
      </c>
      <c r="GF106" s="2" t="s">
        <v>51</v>
      </c>
      <c r="GG106" s="4">
        <v>0</v>
      </c>
      <c r="GH106" s="4">
        <v>4</v>
      </c>
      <c r="GI106" s="4">
        <v>0</v>
      </c>
      <c r="GJ106" s="2" t="s">
        <v>51</v>
      </c>
      <c r="GK106" s="26" t="s">
        <v>51</v>
      </c>
      <c r="GL106" s="2" t="s">
        <v>51</v>
      </c>
      <c r="GM106" s="2" t="s">
        <v>51</v>
      </c>
      <c r="GN106" s="2" t="s">
        <v>51</v>
      </c>
      <c r="GO106" s="2" t="s">
        <v>51</v>
      </c>
      <c r="GP106" s="20" t="s">
        <v>51</v>
      </c>
      <c r="GQ106" s="2" t="s">
        <v>51</v>
      </c>
      <c r="GR106" s="7">
        <v>0</v>
      </c>
      <c r="GS106" s="2" t="s">
        <v>51</v>
      </c>
      <c r="GT106" s="4">
        <v>0</v>
      </c>
      <c r="GU106" s="4">
        <v>4</v>
      </c>
      <c r="GV106" s="4">
        <v>0</v>
      </c>
      <c r="GW106" s="20" t="s">
        <v>51</v>
      </c>
      <c r="GX106" s="2" t="s">
        <v>51</v>
      </c>
      <c r="GY106" s="7">
        <v>0</v>
      </c>
      <c r="GZ106" s="2" t="s">
        <v>51</v>
      </c>
      <c r="HA106" s="2" t="s">
        <v>51</v>
      </c>
      <c r="HB106" s="2" t="s">
        <v>51</v>
      </c>
      <c r="HC106" s="2" t="s">
        <v>51</v>
      </c>
      <c r="HD106" s="2" t="s">
        <v>51</v>
      </c>
      <c r="HE106" s="2" t="s">
        <v>51</v>
      </c>
      <c r="HF106" s="2" t="s">
        <v>51</v>
      </c>
      <c r="HG106" s="4">
        <v>0</v>
      </c>
      <c r="HH106" s="4">
        <v>4</v>
      </c>
      <c r="HI106" s="4">
        <v>0</v>
      </c>
      <c r="HJ106" s="2" t="s">
        <v>51</v>
      </c>
      <c r="HK106" s="2" t="s">
        <v>51</v>
      </c>
      <c r="HL106" s="2" t="s">
        <v>51</v>
      </c>
      <c r="HM106" s="2" t="s">
        <v>51</v>
      </c>
      <c r="HN106" s="2" t="s">
        <v>51</v>
      </c>
      <c r="HO106" s="2" t="s">
        <v>51</v>
      </c>
      <c r="HP106" s="6">
        <v>6</v>
      </c>
      <c r="HQ106" s="26" t="s">
        <v>51</v>
      </c>
      <c r="HR106" s="2" t="s">
        <v>51</v>
      </c>
      <c r="HS106" s="20" t="s">
        <v>51</v>
      </c>
      <c r="HT106" s="4">
        <v>6</v>
      </c>
      <c r="HU106" s="4">
        <v>6</v>
      </c>
      <c r="HV106" s="4">
        <v>100</v>
      </c>
      <c r="HW106" s="3">
        <v>6</v>
      </c>
      <c r="HX106" s="3">
        <v>20</v>
      </c>
      <c r="HY106" s="3">
        <v>30</v>
      </c>
      <c r="HZ106" s="6">
        <v>2</v>
      </c>
      <c r="IA106" s="20" t="s">
        <v>51</v>
      </c>
      <c r="IB106" s="2" t="s">
        <v>51</v>
      </c>
      <c r="IC106" s="2" t="s">
        <v>51</v>
      </c>
      <c r="ID106" s="26" t="s">
        <v>51</v>
      </c>
      <c r="IE106" s="2" t="s">
        <v>51</v>
      </c>
      <c r="IF106" s="2" t="s">
        <v>51</v>
      </c>
      <c r="IG106" s="2" t="s">
        <v>51</v>
      </c>
      <c r="IH106" s="2" t="s">
        <v>51</v>
      </c>
      <c r="II106" s="2" t="s">
        <v>51</v>
      </c>
      <c r="IJ106" s="4">
        <v>2</v>
      </c>
      <c r="IK106" s="4">
        <v>2</v>
      </c>
      <c r="IL106" s="4">
        <v>100</v>
      </c>
      <c r="IM106" s="20" t="s">
        <v>51</v>
      </c>
      <c r="IN106" s="2" t="s">
        <v>51</v>
      </c>
      <c r="IO106" s="2" t="s">
        <v>51</v>
      </c>
      <c r="IP106" s="2" t="s">
        <v>51</v>
      </c>
      <c r="IQ106" s="2" t="s">
        <v>51</v>
      </c>
      <c r="IR106" s="7">
        <v>0</v>
      </c>
      <c r="IS106" s="26" t="s">
        <v>51</v>
      </c>
      <c r="IT106" s="2" t="s">
        <v>51</v>
      </c>
      <c r="IU106" s="2" t="s">
        <v>51</v>
      </c>
      <c r="IV106" s="2" t="s">
        <v>51</v>
      </c>
      <c r="IW106" s="4">
        <v>0</v>
      </c>
      <c r="IX106" s="4">
        <v>4</v>
      </c>
      <c r="IY106" s="4">
        <v>0</v>
      </c>
      <c r="IZ106" s="26" t="s">
        <v>51</v>
      </c>
      <c r="JA106" s="2" t="s">
        <v>51</v>
      </c>
      <c r="JB106" s="2" t="s">
        <v>51</v>
      </c>
      <c r="JC106" s="20" t="s">
        <v>51</v>
      </c>
      <c r="JD106" s="8">
        <v>3</v>
      </c>
      <c r="JE106" s="2" t="s">
        <v>51</v>
      </c>
      <c r="JF106" s="2" t="s">
        <v>51</v>
      </c>
      <c r="JG106" s="2" t="s">
        <v>51</v>
      </c>
      <c r="JH106" s="2" t="s">
        <v>51</v>
      </c>
      <c r="JI106" s="2" t="s">
        <v>51</v>
      </c>
      <c r="JJ106" s="4">
        <v>3</v>
      </c>
      <c r="JK106" s="4">
        <v>6</v>
      </c>
      <c r="JL106" s="4">
        <v>50</v>
      </c>
      <c r="JM106" s="3">
        <v>5</v>
      </c>
      <c r="JN106" s="3">
        <v>12</v>
      </c>
      <c r="JO106" s="3">
        <v>41.67</v>
      </c>
      <c r="JP106" s="1">
        <v>51</v>
      </c>
      <c r="JQ106" s="1">
        <v>100</v>
      </c>
      <c r="JR106" s="1">
        <v>51</v>
      </c>
    </row>
    <row r="107" spans="1:278" ht="16.350000000000001" customHeight="1" x14ac:dyDescent="0.25">
      <c r="A107" s="1">
        <v>4949</v>
      </c>
      <c r="B107" s="2" t="s">
        <v>63</v>
      </c>
      <c r="C107" s="2" t="s">
        <v>64</v>
      </c>
      <c r="D107" s="2" t="s">
        <v>65</v>
      </c>
      <c r="E107" s="20" t="s">
        <v>1189</v>
      </c>
      <c r="F107" s="2" t="s">
        <v>1115</v>
      </c>
      <c r="G107" s="2" t="s">
        <v>51</v>
      </c>
      <c r="H107" s="26" t="s">
        <v>51</v>
      </c>
      <c r="I107" s="2" t="s">
        <v>51</v>
      </c>
      <c r="J107" s="6">
        <v>2</v>
      </c>
      <c r="K107" s="20" t="s">
        <v>51</v>
      </c>
      <c r="L107" s="2" t="s">
        <v>51</v>
      </c>
      <c r="M107" s="4">
        <v>2</v>
      </c>
      <c r="N107" s="4">
        <v>2</v>
      </c>
      <c r="O107" s="4">
        <v>100</v>
      </c>
      <c r="P107" s="2" t="s">
        <v>51</v>
      </c>
      <c r="Q107" s="2" t="s">
        <v>51</v>
      </c>
      <c r="R107" s="2" t="s">
        <v>51</v>
      </c>
      <c r="S107" s="2" t="s">
        <v>51</v>
      </c>
      <c r="T107" s="6">
        <v>2</v>
      </c>
      <c r="U107" s="26" t="s">
        <v>51</v>
      </c>
      <c r="V107" s="4">
        <v>2</v>
      </c>
      <c r="W107" s="4">
        <v>2</v>
      </c>
      <c r="X107" s="4">
        <v>100</v>
      </c>
      <c r="Y107" s="24" t="s">
        <v>51</v>
      </c>
      <c r="Z107" s="24" t="s">
        <v>51</v>
      </c>
      <c r="AA107" s="24" t="s">
        <v>51</v>
      </c>
      <c r="AB107" s="24" t="s">
        <v>51</v>
      </c>
      <c r="AC107" s="6">
        <v>2</v>
      </c>
      <c r="AD107" s="25" t="s">
        <v>51</v>
      </c>
      <c r="AE107" s="4">
        <v>2</v>
      </c>
      <c r="AF107" s="4">
        <v>2</v>
      </c>
      <c r="AG107" s="4">
        <v>100</v>
      </c>
      <c r="AH107" s="2" t="s">
        <v>51</v>
      </c>
      <c r="AI107" s="26" t="s">
        <v>51</v>
      </c>
      <c r="AJ107" s="2" t="s">
        <v>51</v>
      </c>
      <c r="AK107" s="2" t="s">
        <v>51</v>
      </c>
      <c r="AL107" s="20" t="s">
        <v>51</v>
      </c>
      <c r="AM107" s="6">
        <v>2</v>
      </c>
      <c r="AN107" s="4">
        <v>2</v>
      </c>
      <c r="AO107" s="4">
        <v>2</v>
      </c>
      <c r="AP107" s="4">
        <v>100</v>
      </c>
      <c r="AQ107" s="20" t="s">
        <v>51</v>
      </c>
      <c r="AR107" s="6">
        <v>2</v>
      </c>
      <c r="AS107" s="2" t="s">
        <v>51</v>
      </c>
      <c r="AT107" s="2" t="s">
        <v>51</v>
      </c>
      <c r="AU107" s="26" t="s">
        <v>51</v>
      </c>
      <c r="AV107" s="2" t="s">
        <v>51</v>
      </c>
      <c r="AW107" s="4">
        <v>2</v>
      </c>
      <c r="AX107" s="4">
        <v>2</v>
      </c>
      <c r="AY107" s="4">
        <v>100</v>
      </c>
      <c r="AZ107" s="2" t="s">
        <v>51</v>
      </c>
      <c r="BA107" s="6">
        <v>4</v>
      </c>
      <c r="BB107" s="2" t="s">
        <v>51</v>
      </c>
      <c r="BC107" s="2" t="s">
        <v>51</v>
      </c>
      <c r="BD107" s="2" t="s">
        <v>51</v>
      </c>
      <c r="BE107" s="26" t="s">
        <v>51</v>
      </c>
      <c r="BF107" s="4">
        <v>4</v>
      </c>
      <c r="BG107" s="4">
        <v>4</v>
      </c>
      <c r="BH107" s="4">
        <v>100</v>
      </c>
      <c r="BI107" s="6">
        <v>4</v>
      </c>
      <c r="BJ107" s="2" t="s">
        <v>51</v>
      </c>
      <c r="BK107" s="26" t="s">
        <v>51</v>
      </c>
      <c r="BL107" s="20" t="s">
        <v>51</v>
      </c>
      <c r="BM107" s="2" t="s">
        <v>51</v>
      </c>
      <c r="BN107" s="2" t="s">
        <v>51</v>
      </c>
      <c r="BO107" s="4">
        <v>4</v>
      </c>
      <c r="BP107" s="4">
        <v>4</v>
      </c>
      <c r="BQ107" s="4">
        <v>100</v>
      </c>
      <c r="BR107" s="20" t="s">
        <v>51</v>
      </c>
      <c r="BS107" s="2" t="s">
        <v>51</v>
      </c>
      <c r="BT107" s="2" t="s">
        <v>51</v>
      </c>
      <c r="BU107" s="2" t="s">
        <v>51</v>
      </c>
      <c r="BV107" s="2" t="s">
        <v>51</v>
      </c>
      <c r="BW107" s="7">
        <v>0</v>
      </c>
      <c r="BX107" s="4">
        <v>0</v>
      </c>
      <c r="BY107" s="4">
        <v>4</v>
      </c>
      <c r="BZ107" s="4">
        <v>0</v>
      </c>
      <c r="CA107" s="6">
        <v>4</v>
      </c>
      <c r="CB107" s="26" t="s">
        <v>51</v>
      </c>
      <c r="CC107" s="2" t="s">
        <v>51</v>
      </c>
      <c r="CD107" s="2" t="s">
        <v>51</v>
      </c>
      <c r="CE107" s="2" t="s">
        <v>51</v>
      </c>
      <c r="CF107" s="20" t="s">
        <v>51</v>
      </c>
      <c r="CG107" s="4">
        <v>4</v>
      </c>
      <c r="CH107" s="4">
        <v>4</v>
      </c>
      <c r="CI107" s="4">
        <v>100</v>
      </c>
      <c r="CJ107" s="26" t="s">
        <v>51</v>
      </c>
      <c r="CK107" s="6">
        <v>4</v>
      </c>
      <c r="CL107" s="2" t="s">
        <v>51</v>
      </c>
      <c r="CM107" s="2" t="s">
        <v>51</v>
      </c>
      <c r="CN107" s="2" t="s">
        <v>51</v>
      </c>
      <c r="CO107" s="2" t="s">
        <v>51</v>
      </c>
      <c r="CP107" s="4">
        <v>4</v>
      </c>
      <c r="CQ107" s="4">
        <v>4</v>
      </c>
      <c r="CR107" s="4">
        <v>100</v>
      </c>
      <c r="CS107" s="3">
        <v>26</v>
      </c>
      <c r="CT107" s="3">
        <v>30</v>
      </c>
      <c r="CU107" s="3">
        <v>86.67</v>
      </c>
      <c r="CV107" s="2" t="s">
        <v>51</v>
      </c>
      <c r="CW107" s="2" t="s">
        <v>51</v>
      </c>
      <c r="CX107" s="7">
        <v>0</v>
      </c>
      <c r="CY107" s="2" t="s">
        <v>51</v>
      </c>
      <c r="CZ107" s="2" t="s">
        <v>51</v>
      </c>
      <c r="DA107" s="20" t="s">
        <v>51</v>
      </c>
      <c r="DB107" s="4">
        <v>0</v>
      </c>
      <c r="DC107" s="4">
        <v>4</v>
      </c>
      <c r="DD107" s="4">
        <v>0</v>
      </c>
      <c r="DE107" s="20" t="s">
        <v>51</v>
      </c>
      <c r="DF107" s="2" t="s">
        <v>51</v>
      </c>
      <c r="DG107" s="2" t="s">
        <v>51</v>
      </c>
      <c r="DH107" s="2" t="s">
        <v>51</v>
      </c>
      <c r="DI107" s="26" t="s">
        <v>51</v>
      </c>
      <c r="DJ107" s="6">
        <v>4</v>
      </c>
      <c r="DK107" s="4">
        <v>4</v>
      </c>
      <c r="DL107" s="4">
        <v>4</v>
      </c>
      <c r="DM107" s="4">
        <v>100</v>
      </c>
      <c r="DN107" s="26" t="s">
        <v>51</v>
      </c>
      <c r="DO107" s="20" t="s">
        <v>51</v>
      </c>
      <c r="DP107" s="7">
        <v>0</v>
      </c>
      <c r="DQ107" s="2" t="s">
        <v>51</v>
      </c>
      <c r="DR107" s="2" t="s">
        <v>51</v>
      </c>
      <c r="DS107" s="2" t="s">
        <v>51</v>
      </c>
      <c r="DT107" s="4">
        <v>0</v>
      </c>
      <c r="DU107" s="4">
        <v>6</v>
      </c>
      <c r="DV107" s="4">
        <v>0</v>
      </c>
      <c r="DW107" s="6">
        <v>6</v>
      </c>
      <c r="DX107" s="2" t="s">
        <v>51</v>
      </c>
      <c r="DY107" s="26" t="s">
        <v>51</v>
      </c>
      <c r="DZ107" s="2" t="s">
        <v>51</v>
      </c>
      <c r="EA107" s="2" t="s">
        <v>51</v>
      </c>
      <c r="EB107" s="2" t="s">
        <v>51</v>
      </c>
      <c r="EC107" s="4">
        <v>6</v>
      </c>
      <c r="ED107" s="4">
        <v>6</v>
      </c>
      <c r="EE107" s="4">
        <v>100</v>
      </c>
      <c r="EF107" s="2" t="s">
        <v>51</v>
      </c>
      <c r="EG107" s="7">
        <v>0</v>
      </c>
      <c r="EH107" s="26" t="s">
        <v>51</v>
      </c>
      <c r="EI107" s="2" t="s">
        <v>51</v>
      </c>
      <c r="EJ107" s="2" t="s">
        <v>51</v>
      </c>
      <c r="EK107" s="20" t="s">
        <v>51</v>
      </c>
      <c r="EL107" s="4">
        <v>0</v>
      </c>
      <c r="EM107" s="4">
        <v>6</v>
      </c>
      <c r="EN107" s="4">
        <v>0</v>
      </c>
      <c r="EO107" s="2" t="s">
        <v>51</v>
      </c>
      <c r="EP107" s="2" t="s">
        <v>51</v>
      </c>
      <c r="EQ107" s="2" t="s">
        <v>51</v>
      </c>
      <c r="ER107" s="6">
        <v>6</v>
      </c>
      <c r="ES107" s="26" t="s">
        <v>51</v>
      </c>
      <c r="ET107" s="2" t="s">
        <v>51</v>
      </c>
      <c r="EU107" s="4">
        <v>6</v>
      </c>
      <c r="EV107" s="4">
        <v>6</v>
      </c>
      <c r="EW107" s="4">
        <v>100</v>
      </c>
      <c r="EX107" s="26" t="s">
        <v>51</v>
      </c>
      <c r="EY107" s="2" t="s">
        <v>51</v>
      </c>
      <c r="EZ107" s="2" t="s">
        <v>51</v>
      </c>
      <c r="FA107" s="2" t="s">
        <v>51</v>
      </c>
      <c r="FB107" s="2" t="s">
        <v>51</v>
      </c>
      <c r="FC107" s="6">
        <v>6</v>
      </c>
      <c r="FD107" s="4">
        <v>6</v>
      </c>
      <c r="FE107" s="4">
        <v>6</v>
      </c>
      <c r="FF107" s="4">
        <v>100</v>
      </c>
      <c r="FG107" s="3">
        <v>22</v>
      </c>
      <c r="FH107" s="3">
        <v>38</v>
      </c>
      <c r="FI107" s="3">
        <v>57.89</v>
      </c>
      <c r="FJ107" s="2" t="s">
        <v>51</v>
      </c>
      <c r="FK107" s="2" t="s">
        <v>51</v>
      </c>
      <c r="FL107" s="2" t="s">
        <v>51</v>
      </c>
      <c r="FM107" s="2" t="s">
        <v>51</v>
      </c>
      <c r="FN107" s="2" t="s">
        <v>51</v>
      </c>
      <c r="FO107" s="2" t="s">
        <v>51</v>
      </c>
      <c r="FP107" s="2" t="s">
        <v>51</v>
      </c>
      <c r="FQ107" s="26" t="s">
        <v>51</v>
      </c>
      <c r="FR107" s="20" t="s">
        <v>51</v>
      </c>
      <c r="FS107" s="6">
        <v>2</v>
      </c>
      <c r="FT107" s="4">
        <v>2</v>
      </c>
      <c r="FU107" s="4">
        <v>2</v>
      </c>
      <c r="FV107" s="4">
        <v>100</v>
      </c>
      <c r="FW107" s="7">
        <v>0</v>
      </c>
      <c r="FX107" s="2" t="s">
        <v>51</v>
      </c>
      <c r="FY107" s="26" t="s">
        <v>51</v>
      </c>
      <c r="FZ107" s="2" t="s">
        <v>51</v>
      </c>
      <c r="GA107" s="20" t="s">
        <v>51</v>
      </c>
      <c r="GB107" s="2" t="s">
        <v>51</v>
      </c>
      <c r="GC107" s="2" t="s">
        <v>51</v>
      </c>
      <c r="GD107" s="2" t="s">
        <v>51</v>
      </c>
      <c r="GE107" s="2" t="s">
        <v>51</v>
      </c>
      <c r="GF107" s="2" t="s">
        <v>51</v>
      </c>
      <c r="GG107" s="4">
        <v>0</v>
      </c>
      <c r="GH107" s="4">
        <v>4</v>
      </c>
      <c r="GI107" s="4">
        <v>0</v>
      </c>
      <c r="GJ107" s="2" t="s">
        <v>51</v>
      </c>
      <c r="GK107" s="2" t="s">
        <v>51</v>
      </c>
      <c r="GL107" s="6">
        <v>4</v>
      </c>
      <c r="GM107" s="2" t="s">
        <v>51</v>
      </c>
      <c r="GN107" s="2" t="s">
        <v>51</v>
      </c>
      <c r="GO107" s="2" t="s">
        <v>51</v>
      </c>
      <c r="GP107" s="2" t="s">
        <v>51</v>
      </c>
      <c r="GQ107" s="26" t="s">
        <v>51</v>
      </c>
      <c r="GR107" s="2" t="s">
        <v>51</v>
      </c>
      <c r="GS107" s="2" t="s">
        <v>51</v>
      </c>
      <c r="GT107" s="4">
        <v>4</v>
      </c>
      <c r="GU107" s="4">
        <v>4</v>
      </c>
      <c r="GV107" s="4">
        <v>100</v>
      </c>
      <c r="GW107" s="2" t="s">
        <v>51</v>
      </c>
      <c r="GX107" s="20" t="s">
        <v>51</v>
      </c>
      <c r="GY107" s="2" t="s">
        <v>51</v>
      </c>
      <c r="GZ107" s="6">
        <v>4</v>
      </c>
      <c r="HA107" s="2" t="s">
        <v>51</v>
      </c>
      <c r="HB107" s="2" t="s">
        <v>51</v>
      </c>
      <c r="HC107" s="2" t="s">
        <v>51</v>
      </c>
      <c r="HD107" s="2" t="s">
        <v>51</v>
      </c>
      <c r="HE107" s="26" t="s">
        <v>51</v>
      </c>
      <c r="HF107" s="2" t="s">
        <v>51</v>
      </c>
      <c r="HG107" s="4">
        <v>4</v>
      </c>
      <c r="HH107" s="4">
        <v>4</v>
      </c>
      <c r="HI107" s="4">
        <v>100</v>
      </c>
      <c r="HJ107" s="2" t="s">
        <v>51</v>
      </c>
      <c r="HK107" s="2" t="s">
        <v>51</v>
      </c>
      <c r="HL107" s="20" t="s">
        <v>51</v>
      </c>
      <c r="HM107" s="2" t="s">
        <v>51</v>
      </c>
      <c r="HN107" s="2" t="s">
        <v>51</v>
      </c>
      <c r="HO107" s="26" t="s">
        <v>51</v>
      </c>
      <c r="HP107" s="2" t="s">
        <v>51</v>
      </c>
      <c r="HQ107" s="2" t="s">
        <v>51</v>
      </c>
      <c r="HR107" s="2" t="s">
        <v>51</v>
      </c>
      <c r="HS107" s="6">
        <v>6</v>
      </c>
      <c r="HT107" s="4">
        <v>6</v>
      </c>
      <c r="HU107" s="4">
        <v>6</v>
      </c>
      <c r="HV107" s="4">
        <v>100</v>
      </c>
      <c r="HW107" s="3">
        <v>16</v>
      </c>
      <c r="HX107" s="3">
        <v>20</v>
      </c>
      <c r="HY107" s="3">
        <v>80</v>
      </c>
      <c r="HZ107" s="2" t="s">
        <v>51</v>
      </c>
      <c r="IA107" s="2" t="s">
        <v>51</v>
      </c>
      <c r="IB107" s="6">
        <v>2</v>
      </c>
      <c r="IC107" s="2" t="s">
        <v>51</v>
      </c>
      <c r="ID107" s="2" t="s">
        <v>51</v>
      </c>
      <c r="IE107" s="20" t="s">
        <v>51</v>
      </c>
      <c r="IF107" s="2" t="s">
        <v>51</v>
      </c>
      <c r="IG107" s="2" t="s">
        <v>51</v>
      </c>
      <c r="IH107" s="2" t="s">
        <v>51</v>
      </c>
      <c r="II107" s="2" t="s">
        <v>51</v>
      </c>
      <c r="IJ107" s="4">
        <v>2</v>
      </c>
      <c r="IK107" s="4">
        <v>2</v>
      </c>
      <c r="IL107" s="4">
        <v>100</v>
      </c>
      <c r="IM107" s="7">
        <v>0</v>
      </c>
      <c r="IN107" s="2" t="s">
        <v>51</v>
      </c>
      <c r="IO107" s="2" t="s">
        <v>51</v>
      </c>
      <c r="IP107" s="20" t="s">
        <v>51</v>
      </c>
      <c r="IQ107" s="2" t="s">
        <v>51</v>
      </c>
      <c r="IR107" s="26" t="s">
        <v>51</v>
      </c>
      <c r="IS107" s="2" t="s">
        <v>51</v>
      </c>
      <c r="IT107" s="2" t="s">
        <v>51</v>
      </c>
      <c r="IU107" s="2" t="s">
        <v>51</v>
      </c>
      <c r="IV107" s="2" t="s">
        <v>51</v>
      </c>
      <c r="IW107" s="4">
        <v>0</v>
      </c>
      <c r="IX107" s="4">
        <v>4</v>
      </c>
      <c r="IY107" s="4">
        <v>0</v>
      </c>
      <c r="IZ107" s="2" t="s">
        <v>51</v>
      </c>
      <c r="JA107" s="6">
        <v>6</v>
      </c>
      <c r="JB107" s="2" t="s">
        <v>51</v>
      </c>
      <c r="JC107" s="2" t="s">
        <v>51</v>
      </c>
      <c r="JD107" s="2" t="s">
        <v>51</v>
      </c>
      <c r="JE107" s="2" t="s">
        <v>51</v>
      </c>
      <c r="JF107" s="2" t="s">
        <v>51</v>
      </c>
      <c r="JG107" s="20" t="s">
        <v>51</v>
      </c>
      <c r="JH107" s="26" t="s">
        <v>51</v>
      </c>
      <c r="JI107" s="2" t="s">
        <v>51</v>
      </c>
      <c r="JJ107" s="4">
        <v>6</v>
      </c>
      <c r="JK107" s="4">
        <v>6</v>
      </c>
      <c r="JL107" s="4">
        <v>100</v>
      </c>
      <c r="JM107" s="3">
        <v>8</v>
      </c>
      <c r="JN107" s="3">
        <v>12</v>
      </c>
      <c r="JO107" s="3">
        <v>66.67</v>
      </c>
      <c r="JP107" s="1">
        <v>72</v>
      </c>
      <c r="JQ107" s="1">
        <v>100</v>
      </c>
      <c r="JR107" s="1">
        <v>72</v>
      </c>
    </row>
    <row r="108" spans="1:278" ht="16.350000000000001" customHeight="1" x14ac:dyDescent="0.25">
      <c r="A108" s="1">
        <v>1232</v>
      </c>
      <c r="B108" s="2" t="s">
        <v>611</v>
      </c>
      <c r="C108" s="2" t="s">
        <v>612</v>
      </c>
      <c r="D108" s="2" t="s">
        <v>613</v>
      </c>
      <c r="E108" s="20" t="s">
        <v>1161</v>
      </c>
      <c r="F108" s="2" t="s">
        <v>1124</v>
      </c>
      <c r="G108" s="2" t="s">
        <v>51</v>
      </c>
      <c r="H108" s="2" t="s">
        <v>51</v>
      </c>
      <c r="I108" s="26" t="s">
        <v>51</v>
      </c>
      <c r="J108" s="6">
        <v>2</v>
      </c>
      <c r="K108" s="20" t="s">
        <v>51</v>
      </c>
      <c r="L108" s="2" t="s">
        <v>51</v>
      </c>
      <c r="M108" s="4">
        <v>2</v>
      </c>
      <c r="N108" s="4">
        <v>2</v>
      </c>
      <c r="O108" s="4">
        <v>100</v>
      </c>
      <c r="P108" s="8">
        <v>1</v>
      </c>
      <c r="Q108" s="2" t="s">
        <v>51</v>
      </c>
      <c r="R108" s="2" t="s">
        <v>51</v>
      </c>
      <c r="S108" s="20" t="s">
        <v>51</v>
      </c>
      <c r="T108" s="2" t="s">
        <v>51</v>
      </c>
      <c r="U108" s="26" t="s">
        <v>51</v>
      </c>
      <c r="V108" s="4">
        <v>1</v>
      </c>
      <c r="W108" s="4">
        <v>2</v>
      </c>
      <c r="X108" s="4">
        <v>50</v>
      </c>
      <c r="Y108" s="24" t="s">
        <v>51</v>
      </c>
      <c r="Z108" s="24" t="s">
        <v>51</v>
      </c>
      <c r="AA108" s="6">
        <v>2</v>
      </c>
      <c r="AB108" s="24" t="s">
        <v>51</v>
      </c>
      <c r="AC108" s="24" t="s">
        <v>51</v>
      </c>
      <c r="AD108" s="24" t="s">
        <v>51</v>
      </c>
      <c r="AE108" s="4">
        <v>2</v>
      </c>
      <c r="AF108" s="4">
        <v>2</v>
      </c>
      <c r="AG108" s="4">
        <v>100</v>
      </c>
      <c r="AH108" s="2" t="s">
        <v>51</v>
      </c>
      <c r="AI108" s="2" t="s">
        <v>51</v>
      </c>
      <c r="AJ108" s="6">
        <v>2</v>
      </c>
      <c r="AK108" s="26" t="s">
        <v>51</v>
      </c>
      <c r="AL108" s="2" t="s">
        <v>51</v>
      </c>
      <c r="AM108" s="2" t="s">
        <v>51</v>
      </c>
      <c r="AN108" s="4">
        <v>2</v>
      </c>
      <c r="AO108" s="4">
        <v>2</v>
      </c>
      <c r="AP108" s="4">
        <v>100</v>
      </c>
      <c r="AQ108" s="2" t="s">
        <v>51</v>
      </c>
      <c r="AR108" s="7">
        <v>0</v>
      </c>
      <c r="AS108" s="26" t="s">
        <v>51</v>
      </c>
      <c r="AT108" s="2" t="s">
        <v>51</v>
      </c>
      <c r="AU108" s="20" t="s">
        <v>51</v>
      </c>
      <c r="AV108" s="2" t="s">
        <v>51</v>
      </c>
      <c r="AW108" s="4">
        <v>0</v>
      </c>
      <c r="AX108" s="4">
        <v>2</v>
      </c>
      <c r="AY108" s="4">
        <v>0</v>
      </c>
      <c r="AZ108" s="6">
        <v>4</v>
      </c>
      <c r="BA108" s="2" t="s">
        <v>51</v>
      </c>
      <c r="BB108" s="2" t="s">
        <v>51</v>
      </c>
      <c r="BC108" s="26" t="s">
        <v>51</v>
      </c>
      <c r="BD108" s="20" t="s">
        <v>51</v>
      </c>
      <c r="BE108" s="2" t="s">
        <v>51</v>
      </c>
      <c r="BF108" s="4">
        <v>4</v>
      </c>
      <c r="BG108" s="4">
        <v>4</v>
      </c>
      <c r="BH108" s="4">
        <v>100</v>
      </c>
      <c r="BI108" s="2" t="s">
        <v>51</v>
      </c>
      <c r="BJ108" s="20" t="s">
        <v>51</v>
      </c>
      <c r="BK108" s="2" t="s">
        <v>51</v>
      </c>
      <c r="BL108" s="7">
        <v>0</v>
      </c>
      <c r="BM108" s="2" t="s">
        <v>51</v>
      </c>
      <c r="BN108" s="26" t="s">
        <v>51</v>
      </c>
      <c r="BO108" s="4">
        <v>0</v>
      </c>
      <c r="BP108" s="4">
        <v>4</v>
      </c>
      <c r="BQ108" s="4">
        <v>0</v>
      </c>
      <c r="BR108" s="6">
        <v>4</v>
      </c>
      <c r="BS108" s="2" t="s">
        <v>51</v>
      </c>
      <c r="BT108" s="26" t="s">
        <v>51</v>
      </c>
      <c r="BU108" s="2" t="s">
        <v>51</v>
      </c>
      <c r="BV108" s="2" t="s">
        <v>51</v>
      </c>
      <c r="BW108" s="2" t="s">
        <v>51</v>
      </c>
      <c r="BX108" s="4">
        <v>4</v>
      </c>
      <c r="BY108" s="4">
        <v>4</v>
      </c>
      <c r="BZ108" s="4">
        <v>100</v>
      </c>
      <c r="CA108" s="2" t="s">
        <v>51</v>
      </c>
      <c r="CB108" s="2" t="s">
        <v>51</v>
      </c>
      <c r="CC108" s="20" t="s">
        <v>51</v>
      </c>
      <c r="CD108" s="2" t="s">
        <v>51</v>
      </c>
      <c r="CE108" s="6">
        <v>4</v>
      </c>
      <c r="CF108" s="26" t="s">
        <v>51</v>
      </c>
      <c r="CG108" s="4">
        <v>4</v>
      </c>
      <c r="CH108" s="4">
        <v>4</v>
      </c>
      <c r="CI108" s="4">
        <v>100</v>
      </c>
      <c r="CJ108" s="26" t="s">
        <v>51</v>
      </c>
      <c r="CK108" s="2" t="s">
        <v>51</v>
      </c>
      <c r="CL108" s="2" t="s">
        <v>51</v>
      </c>
      <c r="CM108" s="2" t="s">
        <v>51</v>
      </c>
      <c r="CN108" s="6">
        <v>4</v>
      </c>
      <c r="CO108" s="20" t="s">
        <v>51</v>
      </c>
      <c r="CP108" s="4">
        <v>4</v>
      </c>
      <c r="CQ108" s="4">
        <v>4</v>
      </c>
      <c r="CR108" s="4">
        <v>100</v>
      </c>
      <c r="CS108" s="3">
        <v>23</v>
      </c>
      <c r="CT108" s="3">
        <v>30</v>
      </c>
      <c r="CU108" s="3">
        <v>76.67</v>
      </c>
      <c r="CV108" s="2" t="s">
        <v>51</v>
      </c>
      <c r="CW108" s="7">
        <v>0</v>
      </c>
      <c r="CX108" s="20" t="s">
        <v>51</v>
      </c>
      <c r="CY108" s="26" t="s">
        <v>51</v>
      </c>
      <c r="CZ108" s="2" t="s">
        <v>51</v>
      </c>
      <c r="DA108" s="2" t="s">
        <v>51</v>
      </c>
      <c r="DB108" s="4">
        <v>0</v>
      </c>
      <c r="DC108" s="4">
        <v>4</v>
      </c>
      <c r="DD108" s="4">
        <v>0</v>
      </c>
      <c r="DE108" s="7">
        <v>0</v>
      </c>
      <c r="DF108" s="2" t="s">
        <v>51</v>
      </c>
      <c r="DG108" s="2" t="s">
        <v>51</v>
      </c>
      <c r="DH108" s="2" t="s">
        <v>51</v>
      </c>
      <c r="DI108" s="26" t="s">
        <v>51</v>
      </c>
      <c r="DJ108" s="20" t="s">
        <v>51</v>
      </c>
      <c r="DK108" s="4">
        <v>0</v>
      </c>
      <c r="DL108" s="4">
        <v>4</v>
      </c>
      <c r="DM108" s="4">
        <v>0</v>
      </c>
      <c r="DN108" s="2" t="s">
        <v>51</v>
      </c>
      <c r="DO108" s="2" t="s">
        <v>51</v>
      </c>
      <c r="DP108" s="2" t="s">
        <v>51</v>
      </c>
      <c r="DQ108" s="6">
        <v>6</v>
      </c>
      <c r="DR108" s="26" t="s">
        <v>51</v>
      </c>
      <c r="DS108" s="2" t="s">
        <v>51</v>
      </c>
      <c r="DT108" s="4">
        <v>6</v>
      </c>
      <c r="DU108" s="4">
        <v>6</v>
      </c>
      <c r="DV108" s="4">
        <v>100</v>
      </c>
      <c r="DW108" s="2" t="s">
        <v>51</v>
      </c>
      <c r="DX108" s="2" t="s">
        <v>51</v>
      </c>
      <c r="DY108" s="2" t="s">
        <v>51</v>
      </c>
      <c r="DZ108" s="2" t="s">
        <v>51</v>
      </c>
      <c r="EA108" s="26" t="s">
        <v>51</v>
      </c>
      <c r="EB108" s="7">
        <v>0</v>
      </c>
      <c r="EC108" s="4">
        <v>0</v>
      </c>
      <c r="ED108" s="4">
        <v>6</v>
      </c>
      <c r="EE108" s="4">
        <v>0</v>
      </c>
      <c r="EF108" s="2" t="s">
        <v>51</v>
      </c>
      <c r="EG108" s="2" t="s">
        <v>51</v>
      </c>
      <c r="EH108" s="2" t="s">
        <v>51</v>
      </c>
      <c r="EI108" s="7">
        <v>0</v>
      </c>
      <c r="EJ108" s="2" t="s">
        <v>51</v>
      </c>
      <c r="EK108" s="2" t="s">
        <v>51</v>
      </c>
      <c r="EL108" s="4">
        <v>0</v>
      </c>
      <c r="EM108" s="4">
        <v>6</v>
      </c>
      <c r="EN108" s="4">
        <v>0</v>
      </c>
      <c r="EO108" s="6">
        <v>6</v>
      </c>
      <c r="EP108" s="20" t="s">
        <v>51</v>
      </c>
      <c r="EQ108" s="2" t="s">
        <v>51</v>
      </c>
      <c r="ER108" s="2" t="s">
        <v>51</v>
      </c>
      <c r="ES108" s="26" t="s">
        <v>51</v>
      </c>
      <c r="ET108" s="2" t="s">
        <v>51</v>
      </c>
      <c r="EU108" s="4">
        <v>6</v>
      </c>
      <c r="EV108" s="4">
        <v>6</v>
      </c>
      <c r="EW108" s="4">
        <v>100</v>
      </c>
      <c r="EX108" s="2" t="s">
        <v>51</v>
      </c>
      <c r="EY108" s="2" t="s">
        <v>51</v>
      </c>
      <c r="EZ108" s="20" t="s">
        <v>51</v>
      </c>
      <c r="FA108" s="2" t="s">
        <v>51</v>
      </c>
      <c r="FB108" s="9">
        <v>4</v>
      </c>
      <c r="FC108" s="2" t="s">
        <v>51</v>
      </c>
      <c r="FD108" s="4">
        <v>4</v>
      </c>
      <c r="FE108" s="4">
        <v>6</v>
      </c>
      <c r="FF108" s="4">
        <v>66.67</v>
      </c>
      <c r="FG108" s="3">
        <v>16</v>
      </c>
      <c r="FH108" s="3">
        <v>38</v>
      </c>
      <c r="FI108" s="3">
        <v>42.11</v>
      </c>
      <c r="FJ108" s="2" t="s">
        <v>51</v>
      </c>
      <c r="FK108" s="26" t="s">
        <v>51</v>
      </c>
      <c r="FL108" s="2" t="s">
        <v>51</v>
      </c>
      <c r="FM108" s="6">
        <v>2</v>
      </c>
      <c r="FN108" s="2" t="s">
        <v>51</v>
      </c>
      <c r="FO108" s="2" t="s">
        <v>51</v>
      </c>
      <c r="FP108" s="2" t="s">
        <v>51</v>
      </c>
      <c r="FQ108" s="2" t="s">
        <v>51</v>
      </c>
      <c r="FR108" s="2" t="s">
        <v>51</v>
      </c>
      <c r="FS108" s="2" t="s">
        <v>51</v>
      </c>
      <c r="FT108" s="4">
        <v>2</v>
      </c>
      <c r="FU108" s="4">
        <v>2</v>
      </c>
      <c r="FV108" s="4">
        <v>100</v>
      </c>
      <c r="FW108" s="2" t="s">
        <v>51</v>
      </c>
      <c r="FX108" s="2" t="s">
        <v>51</v>
      </c>
      <c r="FY108" s="2" t="s">
        <v>51</v>
      </c>
      <c r="FZ108" s="2" t="s">
        <v>51</v>
      </c>
      <c r="GA108" s="2" t="s">
        <v>51</v>
      </c>
      <c r="GB108" s="2" t="s">
        <v>51</v>
      </c>
      <c r="GC108" s="20" t="s">
        <v>51</v>
      </c>
      <c r="GD108" s="26" t="s">
        <v>51</v>
      </c>
      <c r="GE108" s="7">
        <v>0</v>
      </c>
      <c r="GF108" s="2" t="s">
        <v>51</v>
      </c>
      <c r="GG108" s="4">
        <v>0</v>
      </c>
      <c r="GH108" s="4">
        <v>4</v>
      </c>
      <c r="GI108" s="4">
        <v>0</v>
      </c>
      <c r="GJ108" s="2" t="s">
        <v>51</v>
      </c>
      <c r="GK108" s="2" t="s">
        <v>51</v>
      </c>
      <c r="GL108" s="2" t="s">
        <v>51</v>
      </c>
      <c r="GM108" s="2" t="s">
        <v>51</v>
      </c>
      <c r="GN108" s="2" t="s">
        <v>51</v>
      </c>
      <c r="GO108" s="26" t="s">
        <v>51</v>
      </c>
      <c r="GP108" s="6">
        <v>4</v>
      </c>
      <c r="GQ108" s="2" t="s">
        <v>51</v>
      </c>
      <c r="GR108" s="2" t="s">
        <v>51</v>
      </c>
      <c r="GS108" s="2" t="s">
        <v>51</v>
      </c>
      <c r="GT108" s="4">
        <v>4</v>
      </c>
      <c r="GU108" s="4">
        <v>4</v>
      </c>
      <c r="GV108" s="4">
        <v>100</v>
      </c>
      <c r="GW108" s="2" t="s">
        <v>51</v>
      </c>
      <c r="GX108" s="26" t="s">
        <v>51</v>
      </c>
      <c r="GY108" s="7">
        <v>0</v>
      </c>
      <c r="GZ108" s="2" t="s">
        <v>51</v>
      </c>
      <c r="HA108" s="20" t="s">
        <v>51</v>
      </c>
      <c r="HB108" s="2" t="s">
        <v>51</v>
      </c>
      <c r="HC108" s="2" t="s">
        <v>51</v>
      </c>
      <c r="HD108" s="2" t="s">
        <v>51</v>
      </c>
      <c r="HE108" s="2" t="s">
        <v>51</v>
      </c>
      <c r="HF108" s="2" t="s">
        <v>51</v>
      </c>
      <c r="HG108" s="4">
        <v>0</v>
      </c>
      <c r="HH108" s="4">
        <v>4</v>
      </c>
      <c r="HI108" s="4">
        <v>0</v>
      </c>
      <c r="HJ108" s="6">
        <v>6</v>
      </c>
      <c r="HK108" s="2" t="s">
        <v>51</v>
      </c>
      <c r="HL108" s="2" t="s">
        <v>51</v>
      </c>
      <c r="HM108" s="2" t="s">
        <v>51</v>
      </c>
      <c r="HN108" s="2" t="s">
        <v>51</v>
      </c>
      <c r="HO108" s="2" t="s">
        <v>51</v>
      </c>
      <c r="HP108" s="20" t="s">
        <v>51</v>
      </c>
      <c r="HQ108" s="2" t="s">
        <v>51</v>
      </c>
      <c r="HR108" s="26" t="s">
        <v>51</v>
      </c>
      <c r="HS108" s="2" t="s">
        <v>51</v>
      </c>
      <c r="HT108" s="4">
        <v>6</v>
      </c>
      <c r="HU108" s="4">
        <v>6</v>
      </c>
      <c r="HV108" s="4">
        <v>100</v>
      </c>
      <c r="HW108" s="3">
        <v>12</v>
      </c>
      <c r="HX108" s="3">
        <v>20</v>
      </c>
      <c r="HY108" s="3">
        <v>60</v>
      </c>
      <c r="HZ108" s="2" t="s">
        <v>51</v>
      </c>
      <c r="IA108" s="26" t="s">
        <v>51</v>
      </c>
      <c r="IB108" s="2" t="s">
        <v>51</v>
      </c>
      <c r="IC108" s="2" t="s">
        <v>51</v>
      </c>
      <c r="ID108" s="6">
        <v>2</v>
      </c>
      <c r="IE108" s="20" t="s">
        <v>51</v>
      </c>
      <c r="IF108" s="2" t="s">
        <v>51</v>
      </c>
      <c r="IG108" s="2" t="s">
        <v>51</v>
      </c>
      <c r="IH108" s="2" t="s">
        <v>51</v>
      </c>
      <c r="II108" s="2" t="s">
        <v>51</v>
      </c>
      <c r="IJ108" s="4">
        <v>2</v>
      </c>
      <c r="IK108" s="4">
        <v>2</v>
      </c>
      <c r="IL108" s="4">
        <v>100</v>
      </c>
      <c r="IM108" s="2" t="s">
        <v>51</v>
      </c>
      <c r="IN108" s="2" t="s">
        <v>51</v>
      </c>
      <c r="IO108" s="2" t="s">
        <v>51</v>
      </c>
      <c r="IP108" s="2" t="s">
        <v>51</v>
      </c>
      <c r="IQ108" s="2" t="s">
        <v>51</v>
      </c>
      <c r="IR108" s="2" t="s">
        <v>51</v>
      </c>
      <c r="IS108" s="2" t="s">
        <v>51</v>
      </c>
      <c r="IT108" s="20" t="s">
        <v>51</v>
      </c>
      <c r="IU108" s="2" t="s">
        <v>51</v>
      </c>
      <c r="IV108" s="6">
        <v>4</v>
      </c>
      <c r="IW108" s="4">
        <v>4</v>
      </c>
      <c r="IX108" s="4">
        <v>4</v>
      </c>
      <c r="IY108" s="4">
        <v>100</v>
      </c>
      <c r="IZ108" s="2" t="s">
        <v>51</v>
      </c>
      <c r="JA108" s="20" t="s">
        <v>51</v>
      </c>
      <c r="JB108" s="26" t="s">
        <v>51</v>
      </c>
      <c r="JC108" s="2" t="s">
        <v>51</v>
      </c>
      <c r="JD108" s="2" t="s">
        <v>51</v>
      </c>
      <c r="JE108" s="2" t="s">
        <v>51</v>
      </c>
      <c r="JF108" s="2" t="s">
        <v>51</v>
      </c>
      <c r="JG108" s="7">
        <v>0</v>
      </c>
      <c r="JH108" s="2" t="s">
        <v>51</v>
      </c>
      <c r="JI108" s="2" t="s">
        <v>51</v>
      </c>
      <c r="JJ108" s="4">
        <v>0</v>
      </c>
      <c r="JK108" s="4">
        <v>6</v>
      </c>
      <c r="JL108" s="4">
        <v>0</v>
      </c>
      <c r="JM108" s="3">
        <v>6</v>
      </c>
      <c r="JN108" s="3">
        <v>12</v>
      </c>
      <c r="JO108" s="3">
        <v>50</v>
      </c>
      <c r="JP108" s="1">
        <v>57</v>
      </c>
      <c r="JQ108" s="1">
        <v>100</v>
      </c>
      <c r="JR108" s="1">
        <v>57</v>
      </c>
    </row>
    <row r="109" spans="1:278" ht="16.350000000000001" customHeight="1" x14ac:dyDescent="0.25">
      <c r="A109" s="1">
        <v>2293</v>
      </c>
      <c r="B109" s="2" t="s">
        <v>653</v>
      </c>
      <c r="C109" s="2" t="s">
        <v>54</v>
      </c>
      <c r="D109" s="2" t="s">
        <v>551</v>
      </c>
      <c r="E109" s="20" t="s">
        <v>1255</v>
      </c>
      <c r="F109" s="2" t="s">
        <v>1151</v>
      </c>
      <c r="G109" s="2" t="s">
        <v>51</v>
      </c>
      <c r="H109" s="6">
        <v>2</v>
      </c>
      <c r="I109" s="2" t="s">
        <v>51</v>
      </c>
      <c r="J109" s="2" t="s">
        <v>51</v>
      </c>
      <c r="K109" s="2" t="s">
        <v>51</v>
      </c>
      <c r="L109" s="20" t="s">
        <v>51</v>
      </c>
      <c r="M109" s="4">
        <v>2</v>
      </c>
      <c r="N109" s="4">
        <v>2</v>
      </c>
      <c r="O109" s="4">
        <v>100</v>
      </c>
      <c r="P109" s="2" t="s">
        <v>51</v>
      </c>
      <c r="Q109" s="2" t="s">
        <v>51</v>
      </c>
      <c r="R109" s="6">
        <v>2</v>
      </c>
      <c r="S109" s="2" t="s">
        <v>51</v>
      </c>
      <c r="T109" s="20" t="s">
        <v>51</v>
      </c>
      <c r="U109" s="2" t="s">
        <v>51</v>
      </c>
      <c r="V109" s="4">
        <v>2</v>
      </c>
      <c r="W109" s="4">
        <v>2</v>
      </c>
      <c r="X109" s="4">
        <v>100</v>
      </c>
      <c r="Y109" s="24" t="s">
        <v>51</v>
      </c>
      <c r="Z109" s="24" t="s">
        <v>51</v>
      </c>
      <c r="AA109" s="6">
        <v>2</v>
      </c>
      <c r="AB109" s="24" t="s">
        <v>51</v>
      </c>
      <c r="AC109" s="24" t="s">
        <v>51</v>
      </c>
      <c r="AD109" s="24" t="s">
        <v>51</v>
      </c>
      <c r="AE109" s="4">
        <v>2</v>
      </c>
      <c r="AF109" s="4">
        <v>2</v>
      </c>
      <c r="AG109" s="4">
        <v>100</v>
      </c>
      <c r="AH109" s="2" t="s">
        <v>51</v>
      </c>
      <c r="AI109" s="2" t="s">
        <v>51</v>
      </c>
      <c r="AJ109" s="20" t="s">
        <v>51</v>
      </c>
      <c r="AK109" s="7">
        <v>0</v>
      </c>
      <c r="AL109" s="2" t="s">
        <v>51</v>
      </c>
      <c r="AM109" s="2" t="s">
        <v>51</v>
      </c>
      <c r="AN109" s="4">
        <v>0</v>
      </c>
      <c r="AO109" s="4">
        <v>2</v>
      </c>
      <c r="AP109" s="4">
        <v>0</v>
      </c>
      <c r="AQ109" s="2" t="s">
        <v>51</v>
      </c>
      <c r="AR109" s="2" t="s">
        <v>51</v>
      </c>
      <c r="AS109" s="2" t="s">
        <v>51</v>
      </c>
      <c r="AT109" s="6">
        <v>2</v>
      </c>
      <c r="AU109" s="2" t="s">
        <v>51</v>
      </c>
      <c r="AV109" s="20" t="s">
        <v>51</v>
      </c>
      <c r="AW109" s="4">
        <v>2</v>
      </c>
      <c r="AX109" s="4">
        <v>2</v>
      </c>
      <c r="AY109" s="4">
        <v>100</v>
      </c>
      <c r="AZ109" s="2" t="s">
        <v>51</v>
      </c>
      <c r="BA109" s="2" t="s">
        <v>51</v>
      </c>
      <c r="BB109" s="20" t="s">
        <v>51</v>
      </c>
      <c r="BC109" s="6">
        <v>4</v>
      </c>
      <c r="BD109" s="2" t="s">
        <v>51</v>
      </c>
      <c r="BE109" s="2" t="s">
        <v>51</v>
      </c>
      <c r="BF109" s="4">
        <v>4</v>
      </c>
      <c r="BG109" s="4">
        <v>4</v>
      </c>
      <c r="BH109" s="4">
        <v>100</v>
      </c>
      <c r="BI109" s="2" t="s">
        <v>51</v>
      </c>
      <c r="BJ109" s="20" t="s">
        <v>51</v>
      </c>
      <c r="BK109" s="7">
        <v>0</v>
      </c>
      <c r="BL109" s="2" t="s">
        <v>51</v>
      </c>
      <c r="BM109" s="2" t="s">
        <v>51</v>
      </c>
      <c r="BN109" s="2" t="s">
        <v>51</v>
      </c>
      <c r="BO109" s="4">
        <v>0</v>
      </c>
      <c r="BP109" s="4">
        <v>4</v>
      </c>
      <c r="BQ109" s="4">
        <v>0</v>
      </c>
      <c r="BR109" s="6">
        <v>4</v>
      </c>
      <c r="BS109" s="2" t="s">
        <v>51</v>
      </c>
      <c r="BT109" s="20" t="s">
        <v>51</v>
      </c>
      <c r="BU109" s="2" t="s">
        <v>51</v>
      </c>
      <c r="BV109" s="2" t="s">
        <v>51</v>
      </c>
      <c r="BW109" s="2" t="s">
        <v>51</v>
      </c>
      <c r="BX109" s="4">
        <v>4</v>
      </c>
      <c r="BY109" s="4">
        <v>4</v>
      </c>
      <c r="BZ109" s="4">
        <v>100</v>
      </c>
      <c r="CA109" s="2" t="s">
        <v>51</v>
      </c>
      <c r="CB109" s="2" t="s">
        <v>51</v>
      </c>
      <c r="CC109" s="2" t="s">
        <v>51</v>
      </c>
      <c r="CD109" s="6">
        <v>4</v>
      </c>
      <c r="CE109" s="2" t="s">
        <v>51</v>
      </c>
      <c r="CF109" s="20" t="s">
        <v>51</v>
      </c>
      <c r="CG109" s="4">
        <v>4</v>
      </c>
      <c r="CH109" s="4">
        <v>4</v>
      </c>
      <c r="CI109" s="4">
        <v>100</v>
      </c>
      <c r="CJ109" s="2" t="s">
        <v>51</v>
      </c>
      <c r="CK109" s="2" t="s">
        <v>51</v>
      </c>
      <c r="CL109" s="6">
        <v>4</v>
      </c>
      <c r="CM109" s="2" t="s">
        <v>51</v>
      </c>
      <c r="CN109" s="20" t="s">
        <v>51</v>
      </c>
      <c r="CO109" s="2" t="s">
        <v>51</v>
      </c>
      <c r="CP109" s="4">
        <v>4</v>
      </c>
      <c r="CQ109" s="4">
        <v>4</v>
      </c>
      <c r="CR109" s="4">
        <v>100</v>
      </c>
      <c r="CS109" s="3">
        <v>24</v>
      </c>
      <c r="CT109" s="3">
        <v>30</v>
      </c>
      <c r="CU109" s="3">
        <v>80</v>
      </c>
      <c r="CV109" s="2" t="s">
        <v>51</v>
      </c>
      <c r="CW109" s="2" t="s">
        <v>51</v>
      </c>
      <c r="CX109" s="2" t="s">
        <v>51</v>
      </c>
      <c r="CY109" s="2" t="s">
        <v>51</v>
      </c>
      <c r="CZ109" s="7">
        <v>0</v>
      </c>
      <c r="DA109" s="2" t="s">
        <v>51</v>
      </c>
      <c r="DB109" s="4">
        <v>0</v>
      </c>
      <c r="DC109" s="4">
        <v>4</v>
      </c>
      <c r="DD109" s="4">
        <v>0</v>
      </c>
      <c r="DE109" s="2" t="s">
        <v>51</v>
      </c>
      <c r="DF109" s="7">
        <v>0</v>
      </c>
      <c r="DG109" s="2" t="s">
        <v>51</v>
      </c>
      <c r="DH109" s="20" t="s">
        <v>51</v>
      </c>
      <c r="DI109" s="2" t="s">
        <v>51</v>
      </c>
      <c r="DJ109" s="2" t="s">
        <v>51</v>
      </c>
      <c r="DK109" s="4">
        <v>0</v>
      </c>
      <c r="DL109" s="4">
        <v>4</v>
      </c>
      <c r="DM109" s="4">
        <v>0</v>
      </c>
      <c r="DN109" s="2" t="s">
        <v>51</v>
      </c>
      <c r="DO109" s="6">
        <v>6</v>
      </c>
      <c r="DP109" s="2" t="s">
        <v>51</v>
      </c>
      <c r="DQ109" s="2" t="s">
        <v>51</v>
      </c>
      <c r="DR109" s="2" t="s">
        <v>51</v>
      </c>
      <c r="DS109" s="20" t="s">
        <v>51</v>
      </c>
      <c r="DT109" s="4">
        <v>6</v>
      </c>
      <c r="DU109" s="4">
        <v>6</v>
      </c>
      <c r="DV109" s="4">
        <v>100</v>
      </c>
      <c r="DW109" s="20" t="s">
        <v>51</v>
      </c>
      <c r="DX109" s="2" t="s">
        <v>51</v>
      </c>
      <c r="DY109" s="2" t="s">
        <v>51</v>
      </c>
      <c r="DZ109" s="2" t="s">
        <v>51</v>
      </c>
      <c r="EA109" s="2" t="s">
        <v>51</v>
      </c>
      <c r="EB109" s="7">
        <v>0</v>
      </c>
      <c r="EC109" s="4">
        <v>0</v>
      </c>
      <c r="ED109" s="4">
        <v>6</v>
      </c>
      <c r="EE109" s="4">
        <v>0</v>
      </c>
      <c r="EF109" s="2" t="s">
        <v>51</v>
      </c>
      <c r="EG109" s="2" t="s">
        <v>51</v>
      </c>
      <c r="EH109" s="2" t="s">
        <v>51</v>
      </c>
      <c r="EI109" s="9">
        <v>0</v>
      </c>
      <c r="EJ109" s="2" t="s">
        <v>51</v>
      </c>
      <c r="EK109" s="2" t="s">
        <v>51</v>
      </c>
      <c r="EL109" s="4">
        <v>0</v>
      </c>
      <c r="EM109" s="4">
        <v>6</v>
      </c>
      <c r="EN109" s="4">
        <v>0</v>
      </c>
      <c r="EO109" s="6">
        <v>6</v>
      </c>
      <c r="EP109" s="2" t="s">
        <v>51</v>
      </c>
      <c r="EQ109" s="2" t="s">
        <v>51</v>
      </c>
      <c r="ER109" s="20" t="s">
        <v>51</v>
      </c>
      <c r="ES109" s="2" t="s">
        <v>51</v>
      </c>
      <c r="ET109" s="2" t="s">
        <v>51</v>
      </c>
      <c r="EU109" s="4">
        <v>6</v>
      </c>
      <c r="EV109" s="4">
        <v>6</v>
      </c>
      <c r="EW109" s="4">
        <v>100</v>
      </c>
      <c r="EX109" s="6">
        <v>6</v>
      </c>
      <c r="EY109" s="2" t="s">
        <v>51</v>
      </c>
      <c r="EZ109" s="2" t="s">
        <v>51</v>
      </c>
      <c r="FA109" s="20" t="s">
        <v>51</v>
      </c>
      <c r="FB109" s="2" t="s">
        <v>51</v>
      </c>
      <c r="FC109" s="2" t="s">
        <v>51</v>
      </c>
      <c r="FD109" s="4">
        <v>6</v>
      </c>
      <c r="FE109" s="4">
        <v>6</v>
      </c>
      <c r="FF109" s="4">
        <v>100</v>
      </c>
      <c r="FG109" s="3">
        <v>18</v>
      </c>
      <c r="FH109" s="3">
        <v>38</v>
      </c>
      <c r="FI109" s="3">
        <v>47.37</v>
      </c>
      <c r="FJ109" s="2" t="s">
        <v>51</v>
      </c>
      <c r="FK109" s="2" t="s">
        <v>51</v>
      </c>
      <c r="FL109" s="2" t="s">
        <v>51</v>
      </c>
      <c r="FM109" s="2" t="s">
        <v>51</v>
      </c>
      <c r="FN109" s="2" t="s">
        <v>51</v>
      </c>
      <c r="FO109" s="2" t="s">
        <v>51</v>
      </c>
      <c r="FP109" s="2" t="s">
        <v>51</v>
      </c>
      <c r="FQ109" s="6">
        <v>2</v>
      </c>
      <c r="FR109" s="2" t="s">
        <v>51</v>
      </c>
      <c r="FS109" s="20" t="s">
        <v>51</v>
      </c>
      <c r="FT109" s="4">
        <v>2</v>
      </c>
      <c r="FU109" s="4">
        <v>2</v>
      </c>
      <c r="FV109" s="4">
        <v>100</v>
      </c>
      <c r="FW109" s="20" t="s">
        <v>51</v>
      </c>
      <c r="FX109" s="2" t="s">
        <v>51</v>
      </c>
      <c r="FY109" s="2" t="s">
        <v>51</v>
      </c>
      <c r="FZ109" s="2" t="s">
        <v>51</v>
      </c>
      <c r="GA109" s="2" t="s">
        <v>51</v>
      </c>
      <c r="GB109" s="2" t="s">
        <v>51</v>
      </c>
      <c r="GC109" s="2" t="s">
        <v>51</v>
      </c>
      <c r="GD109" s="7">
        <v>0</v>
      </c>
      <c r="GE109" s="2" t="s">
        <v>51</v>
      </c>
      <c r="GF109" s="2" t="s">
        <v>51</v>
      </c>
      <c r="GG109" s="4">
        <v>0</v>
      </c>
      <c r="GH109" s="4">
        <v>4</v>
      </c>
      <c r="GI109" s="4">
        <v>0</v>
      </c>
      <c r="GJ109" s="2" t="s">
        <v>51</v>
      </c>
      <c r="GK109" s="2" t="s">
        <v>51</v>
      </c>
      <c r="GL109" s="2" t="s">
        <v>51</v>
      </c>
      <c r="GM109" s="2" t="s">
        <v>51</v>
      </c>
      <c r="GN109" s="20" t="s">
        <v>51</v>
      </c>
      <c r="GO109" s="2" t="s">
        <v>51</v>
      </c>
      <c r="GP109" s="2" t="s">
        <v>51</v>
      </c>
      <c r="GQ109" s="2" t="s">
        <v>51</v>
      </c>
      <c r="GR109" s="2" t="s">
        <v>51</v>
      </c>
      <c r="GS109" s="7">
        <v>0</v>
      </c>
      <c r="GT109" s="4">
        <v>0</v>
      </c>
      <c r="GU109" s="4">
        <v>4</v>
      </c>
      <c r="GV109" s="4">
        <v>0</v>
      </c>
      <c r="GW109" s="2" t="s">
        <v>51</v>
      </c>
      <c r="GX109" s="2" t="s">
        <v>51</v>
      </c>
      <c r="GY109" s="2" t="s">
        <v>51</v>
      </c>
      <c r="GZ109" s="6">
        <v>4</v>
      </c>
      <c r="HA109" s="20" t="s">
        <v>51</v>
      </c>
      <c r="HB109" s="2" t="s">
        <v>51</v>
      </c>
      <c r="HC109" s="2" t="s">
        <v>51</v>
      </c>
      <c r="HD109" s="2" t="s">
        <v>51</v>
      </c>
      <c r="HE109" s="2" t="s">
        <v>51</v>
      </c>
      <c r="HF109" s="2" t="s">
        <v>51</v>
      </c>
      <c r="HG109" s="4">
        <v>4</v>
      </c>
      <c r="HH109" s="4">
        <v>4</v>
      </c>
      <c r="HI109" s="4">
        <v>100</v>
      </c>
      <c r="HJ109" s="2" t="s">
        <v>51</v>
      </c>
      <c r="HK109" s="2" t="s">
        <v>51</v>
      </c>
      <c r="HL109" s="2" t="s">
        <v>51</v>
      </c>
      <c r="HM109" s="20" t="s">
        <v>51</v>
      </c>
      <c r="HN109" s="2" t="s">
        <v>51</v>
      </c>
      <c r="HO109" s="2" t="s">
        <v>51</v>
      </c>
      <c r="HP109" s="2" t="s">
        <v>51</v>
      </c>
      <c r="HQ109" s="6">
        <v>6</v>
      </c>
      <c r="HR109" s="2" t="s">
        <v>51</v>
      </c>
      <c r="HS109" s="2" t="s">
        <v>51</v>
      </c>
      <c r="HT109" s="4">
        <v>6</v>
      </c>
      <c r="HU109" s="4">
        <v>6</v>
      </c>
      <c r="HV109" s="4">
        <v>100</v>
      </c>
      <c r="HW109" s="3">
        <v>12</v>
      </c>
      <c r="HX109" s="3">
        <v>20</v>
      </c>
      <c r="HY109" s="3">
        <v>60</v>
      </c>
      <c r="HZ109" s="6">
        <v>2</v>
      </c>
      <c r="IA109" s="2" t="s">
        <v>51</v>
      </c>
      <c r="IB109" s="2" t="s">
        <v>51</v>
      </c>
      <c r="IC109" s="2" t="s">
        <v>51</v>
      </c>
      <c r="ID109" s="2" t="s">
        <v>51</v>
      </c>
      <c r="IE109" s="20" t="s">
        <v>51</v>
      </c>
      <c r="IF109" s="2" t="s">
        <v>51</v>
      </c>
      <c r="IG109" s="2" t="s">
        <v>51</v>
      </c>
      <c r="IH109" s="2" t="s">
        <v>51</v>
      </c>
      <c r="II109" s="2" t="s">
        <v>51</v>
      </c>
      <c r="IJ109" s="4">
        <v>2</v>
      </c>
      <c r="IK109" s="4">
        <v>2</v>
      </c>
      <c r="IL109" s="4">
        <v>100</v>
      </c>
      <c r="IM109" s="2" t="s">
        <v>51</v>
      </c>
      <c r="IN109" s="20" t="s">
        <v>51</v>
      </c>
      <c r="IO109" s="2" t="s">
        <v>51</v>
      </c>
      <c r="IP109" s="2" t="s">
        <v>51</v>
      </c>
      <c r="IQ109" s="2" t="s">
        <v>51</v>
      </c>
      <c r="IR109" s="2" t="s">
        <v>51</v>
      </c>
      <c r="IS109" s="2" t="s">
        <v>51</v>
      </c>
      <c r="IT109" s="2" t="s">
        <v>51</v>
      </c>
      <c r="IU109" s="2" t="s">
        <v>51</v>
      </c>
      <c r="IV109" s="6">
        <v>4</v>
      </c>
      <c r="IW109" s="4">
        <v>4</v>
      </c>
      <c r="IX109" s="4">
        <v>4</v>
      </c>
      <c r="IY109" s="4">
        <v>100</v>
      </c>
      <c r="IZ109" s="20" t="s">
        <v>51</v>
      </c>
      <c r="JA109" s="2" t="s">
        <v>51</v>
      </c>
      <c r="JB109" s="2" t="s">
        <v>51</v>
      </c>
      <c r="JC109" s="2" t="s">
        <v>51</v>
      </c>
      <c r="JD109" s="2" t="s">
        <v>51</v>
      </c>
      <c r="JE109" s="7">
        <v>0</v>
      </c>
      <c r="JF109" s="2" t="s">
        <v>51</v>
      </c>
      <c r="JG109" s="2" t="s">
        <v>51</v>
      </c>
      <c r="JH109" s="2" t="s">
        <v>51</v>
      </c>
      <c r="JI109" s="2" t="s">
        <v>51</v>
      </c>
      <c r="JJ109" s="4">
        <v>0</v>
      </c>
      <c r="JK109" s="4">
        <v>6</v>
      </c>
      <c r="JL109" s="4">
        <v>0</v>
      </c>
      <c r="JM109" s="3">
        <v>6</v>
      </c>
      <c r="JN109" s="3">
        <v>12</v>
      </c>
      <c r="JO109" s="3">
        <v>50</v>
      </c>
      <c r="JP109" s="1">
        <v>60</v>
      </c>
      <c r="JQ109" s="1">
        <v>100</v>
      </c>
      <c r="JR109" s="1">
        <v>60</v>
      </c>
    </row>
    <row r="110" spans="1:278" ht="16.350000000000001" customHeight="1" x14ac:dyDescent="0.25">
      <c r="A110" s="1">
        <v>818</v>
      </c>
      <c r="B110" s="2" t="s">
        <v>567</v>
      </c>
      <c r="C110" s="2" t="s">
        <v>568</v>
      </c>
      <c r="D110" s="2" t="s">
        <v>55</v>
      </c>
      <c r="E110" s="20" t="s">
        <v>1231</v>
      </c>
      <c r="F110" s="2" t="s">
        <v>1133</v>
      </c>
      <c r="G110" s="2" t="s">
        <v>51</v>
      </c>
      <c r="H110" s="20" t="s">
        <v>51</v>
      </c>
      <c r="I110" s="2" t="s">
        <v>51</v>
      </c>
      <c r="J110" s="26" t="s">
        <v>51</v>
      </c>
      <c r="K110" s="6">
        <v>2</v>
      </c>
      <c r="L110" s="2" t="s">
        <v>51</v>
      </c>
      <c r="M110" s="4">
        <v>2</v>
      </c>
      <c r="N110" s="4">
        <v>2</v>
      </c>
      <c r="O110" s="4">
        <v>100</v>
      </c>
      <c r="P110" s="2" t="s">
        <v>51</v>
      </c>
      <c r="Q110" s="6">
        <v>2</v>
      </c>
      <c r="R110" s="20" t="s">
        <v>51</v>
      </c>
      <c r="S110" s="2" t="s">
        <v>51</v>
      </c>
      <c r="T110" s="26" t="s">
        <v>51</v>
      </c>
      <c r="U110" s="2" t="s">
        <v>51</v>
      </c>
      <c r="V110" s="4">
        <v>2</v>
      </c>
      <c r="W110" s="4">
        <v>2</v>
      </c>
      <c r="X110" s="4">
        <v>100</v>
      </c>
      <c r="Y110" s="24" t="s">
        <v>51</v>
      </c>
      <c r="Z110" s="6">
        <v>2</v>
      </c>
      <c r="AA110" s="25" t="s">
        <v>51</v>
      </c>
      <c r="AB110" s="24" t="s">
        <v>51</v>
      </c>
      <c r="AC110" s="24" t="s">
        <v>51</v>
      </c>
      <c r="AD110" s="24" t="s">
        <v>51</v>
      </c>
      <c r="AE110" s="4">
        <v>2</v>
      </c>
      <c r="AF110" s="4">
        <v>2</v>
      </c>
      <c r="AG110" s="4">
        <v>100</v>
      </c>
      <c r="AH110" s="2" t="s">
        <v>51</v>
      </c>
      <c r="AI110" s="6">
        <v>2</v>
      </c>
      <c r="AJ110" s="26" t="s">
        <v>51</v>
      </c>
      <c r="AK110" s="20" t="s">
        <v>51</v>
      </c>
      <c r="AL110" s="2" t="s">
        <v>51</v>
      </c>
      <c r="AM110" s="2" t="s">
        <v>51</v>
      </c>
      <c r="AN110" s="4">
        <v>2</v>
      </c>
      <c r="AO110" s="4">
        <v>2</v>
      </c>
      <c r="AP110" s="4">
        <v>100</v>
      </c>
      <c r="AQ110" s="2" t="s">
        <v>51</v>
      </c>
      <c r="AR110" s="2" t="s">
        <v>51</v>
      </c>
      <c r="AS110" s="2" t="s">
        <v>51</v>
      </c>
      <c r="AT110" s="20" t="s">
        <v>51</v>
      </c>
      <c r="AU110" s="2" t="s">
        <v>51</v>
      </c>
      <c r="AV110" s="6">
        <v>2</v>
      </c>
      <c r="AW110" s="4">
        <v>2</v>
      </c>
      <c r="AX110" s="4">
        <v>2</v>
      </c>
      <c r="AY110" s="4">
        <v>100</v>
      </c>
      <c r="AZ110" s="26" t="s">
        <v>51</v>
      </c>
      <c r="BA110" s="2" t="s">
        <v>51</v>
      </c>
      <c r="BB110" s="2" t="s">
        <v>51</v>
      </c>
      <c r="BC110" s="20" t="s">
        <v>51</v>
      </c>
      <c r="BD110" s="2" t="s">
        <v>51</v>
      </c>
      <c r="BE110" s="6">
        <v>4</v>
      </c>
      <c r="BF110" s="4">
        <v>4</v>
      </c>
      <c r="BG110" s="4">
        <v>4</v>
      </c>
      <c r="BH110" s="4">
        <v>100</v>
      </c>
      <c r="BI110" s="26" t="s">
        <v>51</v>
      </c>
      <c r="BJ110" s="2" t="s">
        <v>51</v>
      </c>
      <c r="BK110" s="20" t="s">
        <v>51</v>
      </c>
      <c r="BL110" s="2" t="s">
        <v>51</v>
      </c>
      <c r="BM110" s="2" t="s">
        <v>51</v>
      </c>
      <c r="BN110" s="6">
        <v>4</v>
      </c>
      <c r="BO110" s="4">
        <v>4</v>
      </c>
      <c r="BP110" s="4">
        <v>4</v>
      </c>
      <c r="BQ110" s="4">
        <v>100</v>
      </c>
      <c r="BR110" s="7">
        <v>0</v>
      </c>
      <c r="BS110" s="2" t="s">
        <v>51</v>
      </c>
      <c r="BT110" s="2" t="s">
        <v>51</v>
      </c>
      <c r="BU110" s="26" t="s">
        <v>51</v>
      </c>
      <c r="BV110" s="2" t="s">
        <v>51</v>
      </c>
      <c r="BW110" s="2" t="s">
        <v>51</v>
      </c>
      <c r="BX110" s="4">
        <v>0</v>
      </c>
      <c r="BY110" s="4">
        <v>4</v>
      </c>
      <c r="BZ110" s="4">
        <v>0</v>
      </c>
      <c r="CA110" s="2" t="s">
        <v>51</v>
      </c>
      <c r="CB110" s="26" t="s">
        <v>51</v>
      </c>
      <c r="CC110" s="2" t="s">
        <v>51</v>
      </c>
      <c r="CD110" s="20" t="s">
        <v>51</v>
      </c>
      <c r="CE110" s="6">
        <v>4</v>
      </c>
      <c r="CF110" s="2" t="s">
        <v>51</v>
      </c>
      <c r="CG110" s="4">
        <v>4</v>
      </c>
      <c r="CH110" s="4">
        <v>4</v>
      </c>
      <c r="CI110" s="4">
        <v>100</v>
      </c>
      <c r="CJ110" s="26" t="s">
        <v>51</v>
      </c>
      <c r="CK110" s="6">
        <v>4</v>
      </c>
      <c r="CL110" s="20" t="s">
        <v>51</v>
      </c>
      <c r="CM110" s="2" t="s">
        <v>51</v>
      </c>
      <c r="CN110" s="2" t="s">
        <v>51</v>
      </c>
      <c r="CO110" s="2" t="s">
        <v>51</v>
      </c>
      <c r="CP110" s="4">
        <v>4</v>
      </c>
      <c r="CQ110" s="4">
        <v>4</v>
      </c>
      <c r="CR110" s="4">
        <v>100</v>
      </c>
      <c r="CS110" s="3">
        <v>26</v>
      </c>
      <c r="CT110" s="3">
        <v>30</v>
      </c>
      <c r="CU110" s="3">
        <v>86.67</v>
      </c>
      <c r="CV110" s="2" t="s">
        <v>51</v>
      </c>
      <c r="CW110" s="2" t="s">
        <v>51</v>
      </c>
      <c r="CX110" s="7">
        <v>0</v>
      </c>
      <c r="CY110" s="2" t="s">
        <v>51</v>
      </c>
      <c r="CZ110" s="20" t="s">
        <v>51</v>
      </c>
      <c r="DA110" s="2" t="s">
        <v>51</v>
      </c>
      <c r="DB110" s="4">
        <v>0</v>
      </c>
      <c r="DC110" s="4">
        <v>4</v>
      </c>
      <c r="DD110" s="4">
        <v>0</v>
      </c>
      <c r="DE110" s="2" t="s">
        <v>51</v>
      </c>
      <c r="DF110" s="20" t="s">
        <v>51</v>
      </c>
      <c r="DG110" s="2" t="s">
        <v>51</v>
      </c>
      <c r="DH110" s="6">
        <v>4</v>
      </c>
      <c r="DI110" s="2" t="s">
        <v>51</v>
      </c>
      <c r="DJ110" s="2" t="s">
        <v>51</v>
      </c>
      <c r="DK110" s="4">
        <v>4</v>
      </c>
      <c r="DL110" s="4">
        <v>4</v>
      </c>
      <c r="DM110" s="4">
        <v>100</v>
      </c>
      <c r="DN110" s="26" t="s">
        <v>51</v>
      </c>
      <c r="DO110" s="20" t="s">
        <v>51</v>
      </c>
      <c r="DP110" s="2" t="s">
        <v>51</v>
      </c>
      <c r="DQ110" s="6">
        <v>6</v>
      </c>
      <c r="DR110" s="2" t="s">
        <v>51</v>
      </c>
      <c r="DS110" s="2" t="s">
        <v>51</v>
      </c>
      <c r="DT110" s="4">
        <v>6</v>
      </c>
      <c r="DU110" s="4">
        <v>6</v>
      </c>
      <c r="DV110" s="4">
        <v>100</v>
      </c>
      <c r="DW110" s="2" t="s">
        <v>51</v>
      </c>
      <c r="DX110" s="2" t="s">
        <v>51</v>
      </c>
      <c r="DY110" s="2" t="s">
        <v>51</v>
      </c>
      <c r="DZ110" s="2" t="s">
        <v>51</v>
      </c>
      <c r="EA110" s="2" t="s">
        <v>51</v>
      </c>
      <c r="EB110" s="7">
        <v>0</v>
      </c>
      <c r="EC110" s="4">
        <v>0</v>
      </c>
      <c r="ED110" s="4">
        <v>6</v>
      </c>
      <c r="EE110" s="4">
        <v>0</v>
      </c>
      <c r="EF110" s="7">
        <v>0</v>
      </c>
      <c r="EG110" s="2" t="s">
        <v>51</v>
      </c>
      <c r="EH110" s="2" t="s">
        <v>51</v>
      </c>
      <c r="EI110" s="26" t="s">
        <v>51</v>
      </c>
      <c r="EJ110" s="2" t="s">
        <v>51</v>
      </c>
      <c r="EK110" s="2" t="s">
        <v>51</v>
      </c>
      <c r="EL110" s="4">
        <v>0</v>
      </c>
      <c r="EM110" s="4">
        <v>6</v>
      </c>
      <c r="EN110" s="4">
        <v>0</v>
      </c>
      <c r="EO110" s="20" t="s">
        <v>51</v>
      </c>
      <c r="EP110" s="26" t="s">
        <v>51</v>
      </c>
      <c r="EQ110" s="2" t="s">
        <v>51</v>
      </c>
      <c r="ER110" s="2" t="s">
        <v>51</v>
      </c>
      <c r="ES110" s="6">
        <v>6</v>
      </c>
      <c r="ET110" s="2" t="s">
        <v>51</v>
      </c>
      <c r="EU110" s="4">
        <v>6</v>
      </c>
      <c r="EV110" s="4">
        <v>6</v>
      </c>
      <c r="EW110" s="4">
        <v>100</v>
      </c>
      <c r="EX110" s="20" t="s">
        <v>51</v>
      </c>
      <c r="EY110" s="2" t="s">
        <v>51</v>
      </c>
      <c r="EZ110" s="6">
        <v>6</v>
      </c>
      <c r="FA110" s="2" t="s">
        <v>51</v>
      </c>
      <c r="FB110" s="26" t="s">
        <v>51</v>
      </c>
      <c r="FC110" s="2" t="s">
        <v>51</v>
      </c>
      <c r="FD110" s="4">
        <v>6</v>
      </c>
      <c r="FE110" s="4">
        <v>6</v>
      </c>
      <c r="FF110" s="4">
        <v>100</v>
      </c>
      <c r="FG110" s="3">
        <v>22</v>
      </c>
      <c r="FH110" s="3">
        <v>38</v>
      </c>
      <c r="FI110" s="3">
        <v>57.89</v>
      </c>
      <c r="FJ110" s="26" t="s">
        <v>51</v>
      </c>
      <c r="FK110" s="2" t="s">
        <v>51</v>
      </c>
      <c r="FL110" s="2" t="s">
        <v>51</v>
      </c>
      <c r="FM110" s="2" t="s">
        <v>51</v>
      </c>
      <c r="FN110" s="2" t="s">
        <v>51</v>
      </c>
      <c r="FO110" s="2" t="s">
        <v>51</v>
      </c>
      <c r="FP110" s="2" t="s">
        <v>51</v>
      </c>
      <c r="FQ110" s="20" t="s">
        <v>51</v>
      </c>
      <c r="FR110" s="6">
        <v>2</v>
      </c>
      <c r="FS110" s="2" t="s">
        <v>51</v>
      </c>
      <c r="FT110" s="4">
        <v>2</v>
      </c>
      <c r="FU110" s="4">
        <v>2</v>
      </c>
      <c r="FV110" s="4">
        <v>100</v>
      </c>
      <c r="FW110" s="2" t="s">
        <v>51</v>
      </c>
      <c r="FX110" s="2" t="s">
        <v>51</v>
      </c>
      <c r="FY110" s="2" t="s">
        <v>51</v>
      </c>
      <c r="FZ110" s="2" t="s">
        <v>51</v>
      </c>
      <c r="GA110" s="26" t="s">
        <v>51</v>
      </c>
      <c r="GB110" s="2" t="s">
        <v>51</v>
      </c>
      <c r="GC110" s="2" t="s">
        <v>51</v>
      </c>
      <c r="GD110" s="20" t="s">
        <v>51</v>
      </c>
      <c r="GE110" s="2" t="s">
        <v>51</v>
      </c>
      <c r="GF110" s="7">
        <v>0</v>
      </c>
      <c r="GG110" s="4">
        <v>0</v>
      </c>
      <c r="GH110" s="4">
        <v>4</v>
      </c>
      <c r="GI110" s="4">
        <v>0</v>
      </c>
      <c r="GJ110" s="2" t="s">
        <v>51</v>
      </c>
      <c r="GK110" s="2" t="s">
        <v>51</v>
      </c>
      <c r="GL110" s="2" t="s">
        <v>51</v>
      </c>
      <c r="GM110" s="2" t="s">
        <v>51</v>
      </c>
      <c r="GN110" s="2" t="s">
        <v>51</v>
      </c>
      <c r="GO110" s="2" t="s">
        <v>51</v>
      </c>
      <c r="GP110" s="2" t="s">
        <v>51</v>
      </c>
      <c r="GQ110" s="26" t="s">
        <v>51</v>
      </c>
      <c r="GR110" s="6">
        <v>4</v>
      </c>
      <c r="GS110" s="20" t="s">
        <v>51</v>
      </c>
      <c r="GT110" s="4">
        <v>4</v>
      </c>
      <c r="GU110" s="4">
        <v>4</v>
      </c>
      <c r="GV110" s="4">
        <v>100</v>
      </c>
      <c r="GW110" s="2" t="s">
        <v>51</v>
      </c>
      <c r="GX110" s="7">
        <v>0</v>
      </c>
      <c r="GY110" s="2" t="s">
        <v>51</v>
      </c>
      <c r="GZ110" s="20" t="s">
        <v>51</v>
      </c>
      <c r="HA110" s="2" t="s">
        <v>51</v>
      </c>
      <c r="HB110" s="26" t="s">
        <v>51</v>
      </c>
      <c r="HC110" s="2" t="s">
        <v>51</v>
      </c>
      <c r="HD110" s="2" t="s">
        <v>51</v>
      </c>
      <c r="HE110" s="2" t="s">
        <v>51</v>
      </c>
      <c r="HF110" s="2" t="s">
        <v>51</v>
      </c>
      <c r="HG110" s="4">
        <v>0</v>
      </c>
      <c r="HH110" s="4">
        <v>4</v>
      </c>
      <c r="HI110" s="4">
        <v>0</v>
      </c>
      <c r="HJ110" s="2" t="s">
        <v>51</v>
      </c>
      <c r="HK110" s="2" t="s">
        <v>51</v>
      </c>
      <c r="HL110" s="2" t="s">
        <v>51</v>
      </c>
      <c r="HM110" s="6">
        <v>6</v>
      </c>
      <c r="HN110" s="2" t="s">
        <v>51</v>
      </c>
      <c r="HO110" s="26" t="s">
        <v>51</v>
      </c>
      <c r="HP110" s="2" t="s">
        <v>51</v>
      </c>
      <c r="HQ110" s="20" t="s">
        <v>51</v>
      </c>
      <c r="HR110" s="2" t="s">
        <v>51</v>
      </c>
      <c r="HS110" s="2" t="s">
        <v>51</v>
      </c>
      <c r="HT110" s="4">
        <v>6</v>
      </c>
      <c r="HU110" s="4">
        <v>6</v>
      </c>
      <c r="HV110" s="4">
        <v>100</v>
      </c>
      <c r="HW110" s="3">
        <v>12</v>
      </c>
      <c r="HX110" s="3">
        <v>20</v>
      </c>
      <c r="HY110" s="3">
        <v>60</v>
      </c>
      <c r="HZ110" s="6">
        <v>2</v>
      </c>
      <c r="IA110" s="2" t="s">
        <v>51</v>
      </c>
      <c r="IB110" s="2" t="s">
        <v>51</v>
      </c>
      <c r="IC110" s="2" t="s">
        <v>51</v>
      </c>
      <c r="ID110" s="2" t="s">
        <v>51</v>
      </c>
      <c r="IE110" s="26" t="s">
        <v>51</v>
      </c>
      <c r="IF110" s="2" t="s">
        <v>51</v>
      </c>
      <c r="IG110" s="2" t="s">
        <v>51</v>
      </c>
      <c r="IH110" s="2" t="s">
        <v>51</v>
      </c>
      <c r="II110" s="2" t="s">
        <v>51</v>
      </c>
      <c r="IJ110" s="4">
        <v>2</v>
      </c>
      <c r="IK110" s="4">
        <v>2</v>
      </c>
      <c r="IL110" s="4">
        <v>100</v>
      </c>
      <c r="IM110" s="2" t="s">
        <v>51</v>
      </c>
      <c r="IN110" s="26" t="s">
        <v>51</v>
      </c>
      <c r="IO110" s="6">
        <v>4</v>
      </c>
      <c r="IP110" s="2" t="s">
        <v>51</v>
      </c>
      <c r="IQ110" s="2" t="s">
        <v>51</v>
      </c>
      <c r="IR110" s="2" t="s">
        <v>51</v>
      </c>
      <c r="IS110" s="2" t="s">
        <v>51</v>
      </c>
      <c r="IT110" s="2" t="s">
        <v>51</v>
      </c>
      <c r="IU110" s="2" t="s">
        <v>51</v>
      </c>
      <c r="IV110" s="20" t="s">
        <v>51</v>
      </c>
      <c r="IW110" s="4">
        <v>4</v>
      </c>
      <c r="IX110" s="4">
        <v>4</v>
      </c>
      <c r="IY110" s="4">
        <v>100</v>
      </c>
      <c r="IZ110" s="2" t="s">
        <v>51</v>
      </c>
      <c r="JA110" s="2" t="s">
        <v>51</v>
      </c>
      <c r="JB110" s="2" t="s">
        <v>51</v>
      </c>
      <c r="JC110" s="7">
        <v>0</v>
      </c>
      <c r="JD110" s="2" t="s">
        <v>51</v>
      </c>
      <c r="JE110" s="20" t="s">
        <v>51</v>
      </c>
      <c r="JF110" s="26" t="s">
        <v>51</v>
      </c>
      <c r="JG110" s="2" t="s">
        <v>51</v>
      </c>
      <c r="JH110" s="2" t="s">
        <v>51</v>
      </c>
      <c r="JI110" s="2" t="s">
        <v>51</v>
      </c>
      <c r="JJ110" s="4">
        <v>0</v>
      </c>
      <c r="JK110" s="4">
        <v>6</v>
      </c>
      <c r="JL110" s="4">
        <v>0</v>
      </c>
      <c r="JM110" s="3">
        <v>6</v>
      </c>
      <c r="JN110" s="3">
        <v>12</v>
      </c>
      <c r="JO110" s="3">
        <v>50</v>
      </c>
      <c r="JP110" s="1">
        <v>66</v>
      </c>
      <c r="JQ110" s="1">
        <v>100</v>
      </c>
      <c r="JR110" s="1">
        <v>66</v>
      </c>
    </row>
    <row r="111" spans="1:278" ht="16.350000000000001" customHeight="1" x14ac:dyDescent="0.25">
      <c r="A111" s="1">
        <v>857</v>
      </c>
      <c r="B111" s="2" t="s">
        <v>577</v>
      </c>
      <c r="C111" s="2" t="s">
        <v>578</v>
      </c>
      <c r="D111" s="2" t="s">
        <v>529</v>
      </c>
      <c r="E111" s="20" t="s">
        <v>1210</v>
      </c>
      <c r="F111" s="2" t="s">
        <v>1140</v>
      </c>
      <c r="G111" s="6">
        <v>2</v>
      </c>
      <c r="H111" s="2" t="s">
        <v>51</v>
      </c>
      <c r="I111" s="2" t="s">
        <v>51</v>
      </c>
      <c r="J111" s="26" t="s">
        <v>51</v>
      </c>
      <c r="K111" s="20" t="s">
        <v>51</v>
      </c>
      <c r="L111" s="2" t="s">
        <v>51</v>
      </c>
      <c r="M111" s="4">
        <v>2</v>
      </c>
      <c r="N111" s="4">
        <v>2</v>
      </c>
      <c r="O111" s="4">
        <v>100</v>
      </c>
      <c r="P111" s="2" t="s">
        <v>51</v>
      </c>
      <c r="Q111" s="2" t="s">
        <v>51</v>
      </c>
      <c r="R111" s="2" t="s">
        <v>51</v>
      </c>
      <c r="S111" s="26" t="s">
        <v>51</v>
      </c>
      <c r="T111" s="2" t="s">
        <v>51</v>
      </c>
      <c r="U111" s="8">
        <v>1</v>
      </c>
      <c r="V111" s="4">
        <v>1</v>
      </c>
      <c r="W111" s="4">
        <v>2</v>
      </c>
      <c r="X111" s="4">
        <v>50</v>
      </c>
      <c r="Y111" s="24" t="s">
        <v>51</v>
      </c>
      <c r="Z111" s="24" t="s">
        <v>51</v>
      </c>
      <c r="AA111" s="6">
        <v>2</v>
      </c>
      <c r="AB111" s="24" t="s">
        <v>51</v>
      </c>
      <c r="AC111" s="25" t="s">
        <v>51</v>
      </c>
      <c r="AD111" s="24" t="s">
        <v>51</v>
      </c>
      <c r="AE111" s="4">
        <v>2</v>
      </c>
      <c r="AF111" s="4">
        <v>2</v>
      </c>
      <c r="AG111" s="4">
        <v>100</v>
      </c>
      <c r="AH111" s="20" t="s">
        <v>51</v>
      </c>
      <c r="AI111" s="2" t="s">
        <v>51</v>
      </c>
      <c r="AJ111" s="6">
        <v>2</v>
      </c>
      <c r="AK111" s="26" t="s">
        <v>51</v>
      </c>
      <c r="AL111" s="2" t="s">
        <v>51</v>
      </c>
      <c r="AM111" s="2" t="s">
        <v>51</v>
      </c>
      <c r="AN111" s="4">
        <v>2</v>
      </c>
      <c r="AO111" s="4">
        <v>2</v>
      </c>
      <c r="AP111" s="4">
        <v>100</v>
      </c>
      <c r="AQ111" s="6">
        <v>2</v>
      </c>
      <c r="AR111" s="20" t="s">
        <v>51</v>
      </c>
      <c r="AS111" s="2" t="s">
        <v>51</v>
      </c>
      <c r="AT111" s="2" t="s">
        <v>51</v>
      </c>
      <c r="AU111" s="2" t="s">
        <v>51</v>
      </c>
      <c r="AV111" s="2" t="s">
        <v>51</v>
      </c>
      <c r="AW111" s="4">
        <v>2</v>
      </c>
      <c r="AX111" s="4">
        <v>2</v>
      </c>
      <c r="AY111" s="4">
        <v>100</v>
      </c>
      <c r="AZ111" s="6">
        <v>4</v>
      </c>
      <c r="BA111" s="26" t="s">
        <v>51</v>
      </c>
      <c r="BB111" s="2" t="s">
        <v>51</v>
      </c>
      <c r="BC111" s="20" t="s">
        <v>51</v>
      </c>
      <c r="BD111" s="2" t="s">
        <v>51</v>
      </c>
      <c r="BE111" s="2" t="s">
        <v>51</v>
      </c>
      <c r="BF111" s="4">
        <v>4</v>
      </c>
      <c r="BG111" s="4">
        <v>4</v>
      </c>
      <c r="BH111" s="4">
        <v>100</v>
      </c>
      <c r="BI111" s="20" t="s">
        <v>51</v>
      </c>
      <c r="BJ111" s="6">
        <v>4</v>
      </c>
      <c r="BK111" s="2" t="s">
        <v>51</v>
      </c>
      <c r="BL111" s="2" t="s">
        <v>51</v>
      </c>
      <c r="BM111" s="2" t="s">
        <v>51</v>
      </c>
      <c r="BN111" s="2" t="s">
        <v>51</v>
      </c>
      <c r="BO111" s="4">
        <v>4</v>
      </c>
      <c r="BP111" s="4">
        <v>4</v>
      </c>
      <c r="BQ111" s="4">
        <v>100</v>
      </c>
      <c r="BR111" s="6">
        <v>4</v>
      </c>
      <c r="BS111" s="2" t="s">
        <v>51</v>
      </c>
      <c r="BT111" s="26" t="s">
        <v>51</v>
      </c>
      <c r="BU111" s="20" t="s">
        <v>51</v>
      </c>
      <c r="BV111" s="2" t="s">
        <v>51</v>
      </c>
      <c r="BW111" s="2" t="s">
        <v>51</v>
      </c>
      <c r="BX111" s="4">
        <v>4</v>
      </c>
      <c r="BY111" s="4">
        <v>4</v>
      </c>
      <c r="BZ111" s="4">
        <v>100</v>
      </c>
      <c r="CA111" s="2" t="s">
        <v>51</v>
      </c>
      <c r="CB111" s="6">
        <v>4</v>
      </c>
      <c r="CC111" s="26" t="s">
        <v>51</v>
      </c>
      <c r="CD111" s="2" t="s">
        <v>51</v>
      </c>
      <c r="CE111" s="20" t="s">
        <v>51</v>
      </c>
      <c r="CF111" s="2" t="s">
        <v>51</v>
      </c>
      <c r="CG111" s="4">
        <v>4</v>
      </c>
      <c r="CH111" s="4">
        <v>4</v>
      </c>
      <c r="CI111" s="4">
        <v>100</v>
      </c>
      <c r="CJ111" s="2" t="s">
        <v>51</v>
      </c>
      <c r="CK111" s="2" t="s">
        <v>51</v>
      </c>
      <c r="CL111" s="6">
        <v>4</v>
      </c>
      <c r="CM111" s="2" t="s">
        <v>51</v>
      </c>
      <c r="CN111" s="26" t="s">
        <v>51</v>
      </c>
      <c r="CO111" s="2" t="s">
        <v>51</v>
      </c>
      <c r="CP111" s="4">
        <v>4</v>
      </c>
      <c r="CQ111" s="4">
        <v>4</v>
      </c>
      <c r="CR111" s="4">
        <v>100</v>
      </c>
      <c r="CS111" s="3">
        <v>29</v>
      </c>
      <c r="CT111" s="3">
        <v>30</v>
      </c>
      <c r="CU111" s="3">
        <v>96.67</v>
      </c>
      <c r="CV111" s="7">
        <v>0</v>
      </c>
      <c r="CW111" s="20" t="s">
        <v>51</v>
      </c>
      <c r="CX111" s="26" t="s">
        <v>51</v>
      </c>
      <c r="CY111" s="2" t="s">
        <v>51</v>
      </c>
      <c r="CZ111" s="2" t="s">
        <v>51</v>
      </c>
      <c r="DA111" s="2" t="s">
        <v>51</v>
      </c>
      <c r="DB111" s="4">
        <v>0</v>
      </c>
      <c r="DC111" s="4">
        <v>4</v>
      </c>
      <c r="DD111" s="4">
        <v>0</v>
      </c>
      <c r="DE111" s="2" t="s">
        <v>51</v>
      </c>
      <c r="DF111" s="2" t="s">
        <v>51</v>
      </c>
      <c r="DG111" s="2" t="s">
        <v>51</v>
      </c>
      <c r="DH111" s="26" t="s">
        <v>51</v>
      </c>
      <c r="DI111" s="2" t="s">
        <v>51</v>
      </c>
      <c r="DJ111" s="6">
        <v>4</v>
      </c>
      <c r="DK111" s="4">
        <v>4</v>
      </c>
      <c r="DL111" s="4">
        <v>4</v>
      </c>
      <c r="DM111" s="4">
        <v>100</v>
      </c>
      <c r="DN111" s="26" t="s">
        <v>51</v>
      </c>
      <c r="DO111" s="2" t="s">
        <v>51</v>
      </c>
      <c r="DP111" s="2" t="s">
        <v>51</v>
      </c>
      <c r="DQ111" s="6">
        <v>6</v>
      </c>
      <c r="DR111" s="20" t="s">
        <v>51</v>
      </c>
      <c r="DS111" s="2" t="s">
        <v>51</v>
      </c>
      <c r="DT111" s="4">
        <v>6</v>
      </c>
      <c r="DU111" s="4">
        <v>6</v>
      </c>
      <c r="DV111" s="4">
        <v>100</v>
      </c>
      <c r="DW111" s="2" t="s">
        <v>51</v>
      </c>
      <c r="DX111" s="2" t="s">
        <v>51</v>
      </c>
      <c r="DY111" s="7">
        <v>0</v>
      </c>
      <c r="DZ111" s="26" t="s">
        <v>51</v>
      </c>
      <c r="EA111" s="20" t="s">
        <v>51</v>
      </c>
      <c r="EB111" s="2" t="s">
        <v>51</v>
      </c>
      <c r="EC111" s="4">
        <v>0</v>
      </c>
      <c r="ED111" s="4">
        <v>6</v>
      </c>
      <c r="EE111" s="4">
        <v>0</v>
      </c>
      <c r="EF111" s="2" t="s">
        <v>51</v>
      </c>
      <c r="EG111" s="2" t="s">
        <v>51</v>
      </c>
      <c r="EH111" s="20" t="s">
        <v>51</v>
      </c>
      <c r="EI111" s="2" t="s">
        <v>51</v>
      </c>
      <c r="EJ111" s="7">
        <v>0</v>
      </c>
      <c r="EK111" s="26" t="s">
        <v>51</v>
      </c>
      <c r="EL111" s="4">
        <v>0</v>
      </c>
      <c r="EM111" s="4">
        <v>6</v>
      </c>
      <c r="EN111" s="4">
        <v>0</v>
      </c>
      <c r="EO111" s="2" t="s">
        <v>51</v>
      </c>
      <c r="EP111" s="2" t="s">
        <v>51</v>
      </c>
      <c r="EQ111" s="6">
        <v>6</v>
      </c>
      <c r="ER111" s="2" t="s">
        <v>51</v>
      </c>
      <c r="ES111" s="26" t="s">
        <v>51</v>
      </c>
      <c r="ET111" s="2" t="s">
        <v>51</v>
      </c>
      <c r="EU111" s="4">
        <v>6</v>
      </c>
      <c r="EV111" s="4">
        <v>6</v>
      </c>
      <c r="EW111" s="4">
        <v>100</v>
      </c>
      <c r="EX111" s="2" t="s">
        <v>51</v>
      </c>
      <c r="EY111" s="2" t="s">
        <v>51</v>
      </c>
      <c r="EZ111" s="2" t="s">
        <v>51</v>
      </c>
      <c r="FA111" s="2" t="s">
        <v>51</v>
      </c>
      <c r="FB111" s="2" t="s">
        <v>51</v>
      </c>
      <c r="FC111" s="8">
        <v>4</v>
      </c>
      <c r="FD111" s="4">
        <v>4</v>
      </c>
      <c r="FE111" s="4">
        <v>6</v>
      </c>
      <c r="FF111" s="4">
        <v>66.67</v>
      </c>
      <c r="FG111" s="3">
        <v>20</v>
      </c>
      <c r="FH111" s="3">
        <v>38</v>
      </c>
      <c r="FI111" s="3">
        <v>52.63</v>
      </c>
      <c r="FJ111" s="6">
        <v>2</v>
      </c>
      <c r="FK111" s="2" t="s">
        <v>51</v>
      </c>
      <c r="FL111" s="2" t="s">
        <v>51</v>
      </c>
      <c r="FM111" s="20" t="s">
        <v>51</v>
      </c>
      <c r="FN111" s="26" t="s">
        <v>51</v>
      </c>
      <c r="FO111" s="2" t="s">
        <v>51</v>
      </c>
      <c r="FP111" s="2" t="s">
        <v>51</v>
      </c>
      <c r="FQ111" s="2" t="s">
        <v>51</v>
      </c>
      <c r="FR111" s="2" t="s">
        <v>51</v>
      </c>
      <c r="FS111" s="2" t="s">
        <v>51</v>
      </c>
      <c r="FT111" s="4">
        <v>2</v>
      </c>
      <c r="FU111" s="4">
        <v>2</v>
      </c>
      <c r="FV111" s="4">
        <v>100</v>
      </c>
      <c r="FW111" s="2" t="s">
        <v>51</v>
      </c>
      <c r="FX111" s="2" t="s">
        <v>51</v>
      </c>
      <c r="FY111" s="20" t="s">
        <v>51</v>
      </c>
      <c r="FZ111" s="2" t="s">
        <v>51</v>
      </c>
      <c r="GA111" s="2" t="s">
        <v>51</v>
      </c>
      <c r="GB111" s="26" t="s">
        <v>51</v>
      </c>
      <c r="GC111" s="2" t="s">
        <v>51</v>
      </c>
      <c r="GD111" s="2" t="s">
        <v>51</v>
      </c>
      <c r="GE111" s="2" t="s">
        <v>51</v>
      </c>
      <c r="GF111" s="7">
        <v>0</v>
      </c>
      <c r="GG111" s="4">
        <v>0</v>
      </c>
      <c r="GH111" s="4">
        <v>4</v>
      </c>
      <c r="GI111" s="4">
        <v>0</v>
      </c>
      <c r="GJ111" s="26" t="s">
        <v>51</v>
      </c>
      <c r="GK111" s="2" t="s">
        <v>51</v>
      </c>
      <c r="GL111" s="2" t="s">
        <v>51</v>
      </c>
      <c r="GM111" s="2" t="s">
        <v>51</v>
      </c>
      <c r="GN111" s="2" t="s">
        <v>51</v>
      </c>
      <c r="GO111" s="2" t="s">
        <v>51</v>
      </c>
      <c r="GP111" s="7">
        <v>0</v>
      </c>
      <c r="GQ111" s="20" t="s">
        <v>51</v>
      </c>
      <c r="GR111" s="2" t="s">
        <v>51</v>
      </c>
      <c r="GS111" s="2" t="s">
        <v>51</v>
      </c>
      <c r="GT111" s="4">
        <v>0</v>
      </c>
      <c r="GU111" s="4">
        <v>4</v>
      </c>
      <c r="GV111" s="4">
        <v>0</v>
      </c>
      <c r="GW111" s="2" t="s">
        <v>51</v>
      </c>
      <c r="GX111" s="6">
        <v>4</v>
      </c>
      <c r="GY111" s="2" t="s">
        <v>51</v>
      </c>
      <c r="GZ111" s="20" t="s">
        <v>51</v>
      </c>
      <c r="HA111" s="2" t="s">
        <v>51</v>
      </c>
      <c r="HB111" s="2" t="s">
        <v>51</v>
      </c>
      <c r="HC111" s="2" t="s">
        <v>51</v>
      </c>
      <c r="HD111" s="26" t="s">
        <v>51</v>
      </c>
      <c r="HE111" s="2" t="s">
        <v>51</v>
      </c>
      <c r="HF111" s="2" t="s">
        <v>51</v>
      </c>
      <c r="HG111" s="4">
        <v>4</v>
      </c>
      <c r="HH111" s="4">
        <v>4</v>
      </c>
      <c r="HI111" s="4">
        <v>100</v>
      </c>
      <c r="HJ111" s="2" t="s">
        <v>51</v>
      </c>
      <c r="HK111" s="2" t="s">
        <v>51</v>
      </c>
      <c r="HL111" s="6">
        <v>6</v>
      </c>
      <c r="HM111" s="2" t="s">
        <v>51</v>
      </c>
      <c r="HN111" s="26" t="s">
        <v>51</v>
      </c>
      <c r="HO111" s="2" t="s">
        <v>51</v>
      </c>
      <c r="HP111" s="2" t="s">
        <v>51</v>
      </c>
      <c r="HQ111" s="20" t="s">
        <v>51</v>
      </c>
      <c r="HR111" s="2" t="s">
        <v>51</v>
      </c>
      <c r="HS111" s="2" t="s">
        <v>51</v>
      </c>
      <c r="HT111" s="4">
        <v>6</v>
      </c>
      <c r="HU111" s="4">
        <v>6</v>
      </c>
      <c r="HV111" s="4">
        <v>100</v>
      </c>
      <c r="HW111" s="3">
        <v>12</v>
      </c>
      <c r="HX111" s="3">
        <v>20</v>
      </c>
      <c r="HY111" s="3">
        <v>60</v>
      </c>
      <c r="HZ111" s="2" t="s">
        <v>51</v>
      </c>
      <c r="IA111" s="2" t="s">
        <v>51</v>
      </c>
      <c r="IB111" s="20" t="s">
        <v>51</v>
      </c>
      <c r="IC111" s="2" t="s">
        <v>51</v>
      </c>
      <c r="ID111" s="2" t="s">
        <v>51</v>
      </c>
      <c r="IE111" s="26" t="s">
        <v>51</v>
      </c>
      <c r="IF111" s="6">
        <v>2</v>
      </c>
      <c r="IG111" s="2" t="s">
        <v>51</v>
      </c>
      <c r="IH111" s="2" t="s">
        <v>51</v>
      </c>
      <c r="II111" s="2" t="s">
        <v>51</v>
      </c>
      <c r="IJ111" s="4">
        <v>2</v>
      </c>
      <c r="IK111" s="4">
        <v>2</v>
      </c>
      <c r="IL111" s="4">
        <v>100</v>
      </c>
      <c r="IM111" s="2" t="s">
        <v>51</v>
      </c>
      <c r="IN111" s="2" t="s">
        <v>51</v>
      </c>
      <c r="IO111" s="6">
        <v>4</v>
      </c>
      <c r="IP111" s="2" t="s">
        <v>51</v>
      </c>
      <c r="IQ111" s="2" t="s">
        <v>51</v>
      </c>
      <c r="IR111" s="2" t="s">
        <v>51</v>
      </c>
      <c r="IS111" s="2" t="s">
        <v>51</v>
      </c>
      <c r="IT111" s="20" t="s">
        <v>51</v>
      </c>
      <c r="IU111" s="26" t="s">
        <v>51</v>
      </c>
      <c r="IV111" s="2" t="s">
        <v>51</v>
      </c>
      <c r="IW111" s="4">
        <v>4</v>
      </c>
      <c r="IX111" s="4">
        <v>4</v>
      </c>
      <c r="IY111" s="4">
        <v>100</v>
      </c>
      <c r="IZ111" s="26" t="s">
        <v>51</v>
      </c>
      <c r="JA111" s="20" t="s">
        <v>51</v>
      </c>
      <c r="JB111" s="6">
        <v>6</v>
      </c>
      <c r="JC111" s="2" t="s">
        <v>51</v>
      </c>
      <c r="JD111" s="2" t="s">
        <v>51</v>
      </c>
      <c r="JE111" s="2" t="s">
        <v>51</v>
      </c>
      <c r="JF111" s="2" t="s">
        <v>51</v>
      </c>
      <c r="JG111" s="2" t="s">
        <v>51</v>
      </c>
      <c r="JH111" s="2" t="s">
        <v>51</v>
      </c>
      <c r="JI111" s="2" t="s">
        <v>51</v>
      </c>
      <c r="JJ111" s="4">
        <v>6</v>
      </c>
      <c r="JK111" s="4">
        <v>6</v>
      </c>
      <c r="JL111" s="4">
        <v>100</v>
      </c>
      <c r="JM111" s="3">
        <v>12</v>
      </c>
      <c r="JN111" s="3">
        <v>12</v>
      </c>
      <c r="JO111" s="3">
        <v>100</v>
      </c>
      <c r="JP111" s="1">
        <v>73</v>
      </c>
      <c r="JQ111" s="1">
        <v>100</v>
      </c>
      <c r="JR111" s="1">
        <v>73</v>
      </c>
    </row>
    <row r="112" spans="1:278" ht="16.350000000000001" customHeight="1" x14ac:dyDescent="0.25">
      <c r="A112" s="1">
        <v>2184</v>
      </c>
      <c r="B112" s="2" t="s">
        <v>648</v>
      </c>
      <c r="C112" s="2" t="s">
        <v>554</v>
      </c>
      <c r="D112" s="2" t="s">
        <v>594</v>
      </c>
      <c r="E112" s="20" t="s">
        <v>1225</v>
      </c>
      <c r="F112" s="2" t="s">
        <v>1114</v>
      </c>
      <c r="G112" s="2" t="s">
        <v>51</v>
      </c>
      <c r="H112" s="26" t="s">
        <v>51</v>
      </c>
      <c r="I112" s="20" t="s">
        <v>51</v>
      </c>
      <c r="J112" s="2" t="s">
        <v>51</v>
      </c>
      <c r="K112" s="6">
        <v>2</v>
      </c>
      <c r="L112" s="2" t="s">
        <v>51</v>
      </c>
      <c r="M112" s="4">
        <v>2</v>
      </c>
      <c r="N112" s="4">
        <v>2</v>
      </c>
      <c r="O112" s="4">
        <v>100</v>
      </c>
      <c r="P112" s="8">
        <v>1</v>
      </c>
      <c r="Q112" s="2" t="s">
        <v>51</v>
      </c>
      <c r="R112" s="2" t="s">
        <v>51</v>
      </c>
      <c r="S112" s="26" t="s">
        <v>51</v>
      </c>
      <c r="T112" s="2" t="s">
        <v>51</v>
      </c>
      <c r="U112" s="2" t="s">
        <v>51</v>
      </c>
      <c r="V112" s="4">
        <v>1</v>
      </c>
      <c r="W112" s="4">
        <v>2</v>
      </c>
      <c r="X112" s="4">
        <v>50</v>
      </c>
      <c r="Y112" s="24" t="s">
        <v>51</v>
      </c>
      <c r="Z112" s="6">
        <v>2</v>
      </c>
      <c r="AA112" s="24" t="s">
        <v>51</v>
      </c>
      <c r="AB112" s="24" t="s">
        <v>51</v>
      </c>
      <c r="AC112" s="24" t="s">
        <v>51</v>
      </c>
      <c r="AD112" s="24" t="s">
        <v>51</v>
      </c>
      <c r="AE112" s="4">
        <v>2</v>
      </c>
      <c r="AF112" s="4">
        <v>2</v>
      </c>
      <c r="AG112" s="4">
        <v>100</v>
      </c>
      <c r="AH112" s="26" t="s">
        <v>51</v>
      </c>
      <c r="AI112" s="2" t="s">
        <v>51</v>
      </c>
      <c r="AJ112" s="2" t="s">
        <v>51</v>
      </c>
      <c r="AK112" s="2" t="s">
        <v>51</v>
      </c>
      <c r="AL112" s="2" t="s">
        <v>51</v>
      </c>
      <c r="AM112" s="6">
        <v>2</v>
      </c>
      <c r="AN112" s="4">
        <v>2</v>
      </c>
      <c r="AO112" s="4">
        <v>2</v>
      </c>
      <c r="AP112" s="4">
        <v>100</v>
      </c>
      <c r="AQ112" s="2" t="s">
        <v>51</v>
      </c>
      <c r="AR112" s="20" t="s">
        <v>51</v>
      </c>
      <c r="AS112" s="2" t="s">
        <v>51</v>
      </c>
      <c r="AT112" s="2" t="s">
        <v>51</v>
      </c>
      <c r="AU112" s="6">
        <v>2</v>
      </c>
      <c r="AV112" s="2" t="s">
        <v>51</v>
      </c>
      <c r="AW112" s="4">
        <v>2</v>
      </c>
      <c r="AX112" s="4">
        <v>2</v>
      </c>
      <c r="AY112" s="4">
        <v>100</v>
      </c>
      <c r="AZ112" s="26" t="s">
        <v>51</v>
      </c>
      <c r="BA112" s="2" t="s">
        <v>51</v>
      </c>
      <c r="BB112" s="2" t="s">
        <v>51</v>
      </c>
      <c r="BC112" s="2" t="s">
        <v>51</v>
      </c>
      <c r="BD112" s="2" t="s">
        <v>51</v>
      </c>
      <c r="BE112" s="6">
        <v>4</v>
      </c>
      <c r="BF112" s="4">
        <v>4</v>
      </c>
      <c r="BG112" s="4">
        <v>4</v>
      </c>
      <c r="BH112" s="4">
        <v>100</v>
      </c>
      <c r="BI112" s="2" t="s">
        <v>51</v>
      </c>
      <c r="BJ112" s="20" t="s">
        <v>51</v>
      </c>
      <c r="BK112" s="2" t="s">
        <v>51</v>
      </c>
      <c r="BL112" s="2" t="s">
        <v>51</v>
      </c>
      <c r="BM112" s="2" t="s">
        <v>51</v>
      </c>
      <c r="BN112" s="6">
        <v>4</v>
      </c>
      <c r="BO112" s="4">
        <v>4</v>
      </c>
      <c r="BP112" s="4">
        <v>4</v>
      </c>
      <c r="BQ112" s="4">
        <v>100</v>
      </c>
      <c r="BR112" s="26" t="s">
        <v>51</v>
      </c>
      <c r="BS112" s="2" t="s">
        <v>51</v>
      </c>
      <c r="BT112" s="20" t="s">
        <v>51</v>
      </c>
      <c r="BU112" s="2" t="s">
        <v>51</v>
      </c>
      <c r="BV112" s="2" t="s">
        <v>51</v>
      </c>
      <c r="BW112" s="6">
        <v>4</v>
      </c>
      <c r="BX112" s="4">
        <v>4</v>
      </c>
      <c r="BY112" s="4">
        <v>4</v>
      </c>
      <c r="BZ112" s="4">
        <v>100</v>
      </c>
      <c r="CA112" s="2" t="s">
        <v>51</v>
      </c>
      <c r="CB112" s="2" t="s">
        <v>51</v>
      </c>
      <c r="CC112" s="2" t="s">
        <v>51</v>
      </c>
      <c r="CD112" s="6">
        <v>4</v>
      </c>
      <c r="CE112" s="20" t="s">
        <v>51</v>
      </c>
      <c r="CF112" s="26" t="s">
        <v>51</v>
      </c>
      <c r="CG112" s="4">
        <v>4</v>
      </c>
      <c r="CH112" s="4">
        <v>4</v>
      </c>
      <c r="CI112" s="4">
        <v>100</v>
      </c>
      <c r="CJ112" s="2" t="s">
        <v>51</v>
      </c>
      <c r="CK112" s="26" t="s">
        <v>51</v>
      </c>
      <c r="CL112" s="2" t="s">
        <v>51</v>
      </c>
      <c r="CM112" s="6">
        <v>4</v>
      </c>
      <c r="CN112" s="2" t="s">
        <v>51</v>
      </c>
      <c r="CO112" s="2" t="s">
        <v>51</v>
      </c>
      <c r="CP112" s="4">
        <v>4</v>
      </c>
      <c r="CQ112" s="4">
        <v>4</v>
      </c>
      <c r="CR112" s="4">
        <v>100</v>
      </c>
      <c r="CS112" s="3">
        <v>29</v>
      </c>
      <c r="CT112" s="3">
        <v>30</v>
      </c>
      <c r="CU112" s="3">
        <v>96.67</v>
      </c>
      <c r="CV112" s="7">
        <v>0</v>
      </c>
      <c r="CW112" s="2" t="s">
        <v>51</v>
      </c>
      <c r="CX112" s="2" t="s">
        <v>51</v>
      </c>
      <c r="CY112" s="2" t="s">
        <v>51</v>
      </c>
      <c r="CZ112" s="20" t="s">
        <v>51</v>
      </c>
      <c r="DA112" s="26" t="s">
        <v>51</v>
      </c>
      <c r="DB112" s="4">
        <v>0</v>
      </c>
      <c r="DC112" s="4">
        <v>4</v>
      </c>
      <c r="DD112" s="4">
        <v>0</v>
      </c>
      <c r="DE112" s="6">
        <v>4</v>
      </c>
      <c r="DF112" s="26" t="s">
        <v>51</v>
      </c>
      <c r="DG112" s="2" t="s">
        <v>51</v>
      </c>
      <c r="DH112" s="20" t="s">
        <v>51</v>
      </c>
      <c r="DI112" s="2" t="s">
        <v>51</v>
      </c>
      <c r="DJ112" s="2" t="s">
        <v>51</v>
      </c>
      <c r="DK112" s="4">
        <v>4</v>
      </c>
      <c r="DL112" s="4">
        <v>4</v>
      </c>
      <c r="DM112" s="4">
        <v>100</v>
      </c>
      <c r="DN112" s="2" t="s">
        <v>51</v>
      </c>
      <c r="DO112" s="2" t="s">
        <v>51</v>
      </c>
      <c r="DP112" s="6">
        <v>6</v>
      </c>
      <c r="DQ112" s="20" t="s">
        <v>51</v>
      </c>
      <c r="DR112" s="2" t="s">
        <v>51</v>
      </c>
      <c r="DS112" s="26" t="s">
        <v>51</v>
      </c>
      <c r="DT112" s="4">
        <v>6</v>
      </c>
      <c r="DU112" s="4">
        <v>6</v>
      </c>
      <c r="DV112" s="4">
        <v>100</v>
      </c>
      <c r="DW112" s="2" t="s">
        <v>51</v>
      </c>
      <c r="DX112" s="6">
        <v>6</v>
      </c>
      <c r="DY112" s="2" t="s">
        <v>51</v>
      </c>
      <c r="DZ112" s="26" t="s">
        <v>51</v>
      </c>
      <c r="EA112" s="2" t="s">
        <v>51</v>
      </c>
      <c r="EB112" s="20" t="s">
        <v>51</v>
      </c>
      <c r="EC112" s="4">
        <v>6</v>
      </c>
      <c r="ED112" s="4">
        <v>6</v>
      </c>
      <c r="EE112" s="4">
        <v>100</v>
      </c>
      <c r="EF112" s="2" t="s">
        <v>51</v>
      </c>
      <c r="EG112" s="2" t="s">
        <v>51</v>
      </c>
      <c r="EH112" s="2" t="s">
        <v>51</v>
      </c>
      <c r="EI112" s="20" t="s">
        <v>51</v>
      </c>
      <c r="EJ112" s="7">
        <v>0</v>
      </c>
      <c r="EK112" s="26" t="s">
        <v>51</v>
      </c>
      <c r="EL112" s="4">
        <v>0</v>
      </c>
      <c r="EM112" s="4">
        <v>6</v>
      </c>
      <c r="EN112" s="4">
        <v>0</v>
      </c>
      <c r="EO112" s="26" t="s">
        <v>51</v>
      </c>
      <c r="EP112" s="6">
        <v>6</v>
      </c>
      <c r="EQ112" s="2" t="s">
        <v>51</v>
      </c>
      <c r="ER112" s="2" t="s">
        <v>51</v>
      </c>
      <c r="ES112" s="20" t="s">
        <v>51</v>
      </c>
      <c r="ET112" s="2" t="s">
        <v>51</v>
      </c>
      <c r="EU112" s="4">
        <v>6</v>
      </c>
      <c r="EV112" s="4">
        <v>6</v>
      </c>
      <c r="EW112" s="4">
        <v>100</v>
      </c>
      <c r="EX112" s="2" t="s">
        <v>51</v>
      </c>
      <c r="EY112" s="2" t="s">
        <v>51</v>
      </c>
      <c r="EZ112" s="26" t="s">
        <v>51</v>
      </c>
      <c r="FA112" s="20" t="s">
        <v>51</v>
      </c>
      <c r="FB112" s="6">
        <v>6</v>
      </c>
      <c r="FC112" s="2" t="s">
        <v>51</v>
      </c>
      <c r="FD112" s="4">
        <v>6</v>
      </c>
      <c r="FE112" s="4">
        <v>6</v>
      </c>
      <c r="FF112" s="4">
        <v>100</v>
      </c>
      <c r="FG112" s="3">
        <v>28</v>
      </c>
      <c r="FH112" s="3">
        <v>38</v>
      </c>
      <c r="FI112" s="3">
        <v>73.680000000000007</v>
      </c>
      <c r="FJ112" s="2" t="s">
        <v>51</v>
      </c>
      <c r="FK112" s="2" t="s">
        <v>51</v>
      </c>
      <c r="FL112" s="2" t="s">
        <v>51</v>
      </c>
      <c r="FM112" s="2" t="s">
        <v>51</v>
      </c>
      <c r="FN112" s="26" t="s">
        <v>51</v>
      </c>
      <c r="FO112" s="2" t="s">
        <v>51</v>
      </c>
      <c r="FP112" s="2" t="s">
        <v>51</v>
      </c>
      <c r="FQ112" s="6">
        <v>2</v>
      </c>
      <c r="FR112" s="20" t="s">
        <v>51</v>
      </c>
      <c r="FS112" s="2" t="s">
        <v>51</v>
      </c>
      <c r="FT112" s="4">
        <v>2</v>
      </c>
      <c r="FU112" s="4">
        <v>2</v>
      </c>
      <c r="FV112" s="4">
        <v>100</v>
      </c>
      <c r="FW112" s="7">
        <v>0</v>
      </c>
      <c r="FX112" s="2" t="s">
        <v>51</v>
      </c>
      <c r="FY112" s="2" t="s">
        <v>51</v>
      </c>
      <c r="FZ112" s="20" t="s">
        <v>51</v>
      </c>
      <c r="GA112" s="2" t="s">
        <v>51</v>
      </c>
      <c r="GB112" s="2" t="s">
        <v>51</v>
      </c>
      <c r="GC112" s="2" t="s">
        <v>51</v>
      </c>
      <c r="GD112" s="2" t="s">
        <v>51</v>
      </c>
      <c r="GE112" s="2" t="s">
        <v>51</v>
      </c>
      <c r="GF112" s="2" t="s">
        <v>51</v>
      </c>
      <c r="GG112" s="4">
        <v>0</v>
      </c>
      <c r="GH112" s="4">
        <v>4</v>
      </c>
      <c r="GI112" s="4">
        <v>0</v>
      </c>
      <c r="GJ112" s="2" t="s">
        <v>51</v>
      </c>
      <c r="GK112" s="2" t="s">
        <v>51</v>
      </c>
      <c r="GL112" s="2" t="s">
        <v>51</v>
      </c>
      <c r="GM112" s="2" t="s">
        <v>51</v>
      </c>
      <c r="GN112" s="2" t="s">
        <v>51</v>
      </c>
      <c r="GO112" s="2" t="s">
        <v>51</v>
      </c>
      <c r="GP112" s="6">
        <v>4</v>
      </c>
      <c r="GQ112" s="26" t="s">
        <v>51</v>
      </c>
      <c r="GR112" s="2" t="s">
        <v>51</v>
      </c>
      <c r="GS112" s="2" t="s">
        <v>51</v>
      </c>
      <c r="GT112" s="4">
        <v>4</v>
      </c>
      <c r="GU112" s="4">
        <v>4</v>
      </c>
      <c r="GV112" s="4">
        <v>100</v>
      </c>
      <c r="GW112" s="7">
        <v>0</v>
      </c>
      <c r="GX112" s="2" t="s">
        <v>51</v>
      </c>
      <c r="GY112" s="2" t="s">
        <v>51</v>
      </c>
      <c r="GZ112" s="20" t="s">
        <v>51</v>
      </c>
      <c r="HA112" s="2" t="s">
        <v>51</v>
      </c>
      <c r="HB112" s="2" t="s">
        <v>51</v>
      </c>
      <c r="HC112" s="2" t="s">
        <v>51</v>
      </c>
      <c r="HD112" s="2" t="s">
        <v>51</v>
      </c>
      <c r="HE112" s="2" t="s">
        <v>51</v>
      </c>
      <c r="HF112" s="26" t="s">
        <v>51</v>
      </c>
      <c r="HG112" s="4">
        <v>0</v>
      </c>
      <c r="HH112" s="4">
        <v>4</v>
      </c>
      <c r="HI112" s="4">
        <v>0</v>
      </c>
      <c r="HJ112" s="2" t="s">
        <v>51</v>
      </c>
      <c r="HK112" s="2" t="s">
        <v>51</v>
      </c>
      <c r="HL112" s="20" t="s">
        <v>51</v>
      </c>
      <c r="HM112" s="2" t="s">
        <v>51</v>
      </c>
      <c r="HN112" s="26" t="s">
        <v>51</v>
      </c>
      <c r="HO112" s="2" t="s">
        <v>51</v>
      </c>
      <c r="HP112" s="2" t="s">
        <v>51</v>
      </c>
      <c r="HQ112" s="2" t="s">
        <v>51</v>
      </c>
      <c r="HR112" s="2" t="s">
        <v>51</v>
      </c>
      <c r="HS112" s="6">
        <v>6</v>
      </c>
      <c r="HT112" s="4">
        <v>6</v>
      </c>
      <c r="HU112" s="4">
        <v>6</v>
      </c>
      <c r="HV112" s="4">
        <v>100</v>
      </c>
      <c r="HW112" s="3">
        <v>12</v>
      </c>
      <c r="HX112" s="3">
        <v>20</v>
      </c>
      <c r="HY112" s="3">
        <v>60</v>
      </c>
      <c r="HZ112" s="26" t="s">
        <v>51</v>
      </c>
      <c r="IA112" s="6">
        <v>2</v>
      </c>
      <c r="IB112" s="2" t="s">
        <v>51</v>
      </c>
      <c r="IC112" s="2" t="s">
        <v>51</v>
      </c>
      <c r="ID112" s="2" t="s">
        <v>51</v>
      </c>
      <c r="IE112" s="2" t="s">
        <v>51</v>
      </c>
      <c r="IF112" s="2" t="s">
        <v>51</v>
      </c>
      <c r="IG112" s="2" t="s">
        <v>51</v>
      </c>
      <c r="IH112" s="2" t="s">
        <v>51</v>
      </c>
      <c r="II112" s="2" t="s">
        <v>51</v>
      </c>
      <c r="IJ112" s="4">
        <v>2</v>
      </c>
      <c r="IK112" s="4">
        <v>2</v>
      </c>
      <c r="IL112" s="4">
        <v>100</v>
      </c>
      <c r="IM112" s="7">
        <v>0</v>
      </c>
      <c r="IN112" s="2" t="s">
        <v>51</v>
      </c>
      <c r="IO112" s="2" t="s">
        <v>51</v>
      </c>
      <c r="IP112" s="2" t="s">
        <v>51</v>
      </c>
      <c r="IQ112" s="2" t="s">
        <v>51</v>
      </c>
      <c r="IR112" s="2" t="s">
        <v>51</v>
      </c>
      <c r="IS112" s="26" t="s">
        <v>51</v>
      </c>
      <c r="IT112" s="2" t="s">
        <v>51</v>
      </c>
      <c r="IU112" s="20" t="s">
        <v>51</v>
      </c>
      <c r="IV112" s="2" t="s">
        <v>51</v>
      </c>
      <c r="IW112" s="4">
        <v>0</v>
      </c>
      <c r="IX112" s="4">
        <v>4</v>
      </c>
      <c r="IY112" s="4">
        <v>0</v>
      </c>
      <c r="IZ112" s="2" t="s">
        <v>51</v>
      </c>
      <c r="JA112" s="2" t="s">
        <v>51</v>
      </c>
      <c r="JB112" s="26" t="s">
        <v>51</v>
      </c>
      <c r="JC112" s="7">
        <v>0</v>
      </c>
      <c r="JD112" s="2" t="s">
        <v>51</v>
      </c>
      <c r="JE112" s="2" t="s">
        <v>51</v>
      </c>
      <c r="JF112" s="2" t="s">
        <v>51</v>
      </c>
      <c r="JG112" s="2" t="s">
        <v>51</v>
      </c>
      <c r="JH112" s="2" t="s">
        <v>51</v>
      </c>
      <c r="JI112" s="20" t="s">
        <v>51</v>
      </c>
      <c r="JJ112" s="4">
        <v>0</v>
      </c>
      <c r="JK112" s="4">
        <v>6</v>
      </c>
      <c r="JL112" s="4">
        <v>0</v>
      </c>
      <c r="JM112" s="3">
        <v>2</v>
      </c>
      <c r="JN112" s="3">
        <v>12</v>
      </c>
      <c r="JO112" s="3">
        <v>16.670000000000002</v>
      </c>
      <c r="JP112" s="1">
        <v>71</v>
      </c>
      <c r="JQ112" s="1">
        <v>100</v>
      </c>
      <c r="JR112" s="1">
        <v>71</v>
      </c>
    </row>
    <row r="113" spans="1:278" ht="16.350000000000001" customHeight="1" x14ac:dyDescent="0.25">
      <c r="A113" s="1">
        <v>1909</v>
      </c>
      <c r="B113" s="2" t="s">
        <v>634</v>
      </c>
      <c r="C113" s="2" t="s">
        <v>514</v>
      </c>
      <c r="D113" s="2" t="s">
        <v>635</v>
      </c>
      <c r="E113" s="20" t="s">
        <v>1208</v>
      </c>
      <c r="F113" s="2" t="s">
        <v>1146</v>
      </c>
      <c r="G113" s="2" t="s">
        <v>51</v>
      </c>
      <c r="H113" s="20" t="s">
        <v>51</v>
      </c>
      <c r="I113" s="26" t="s">
        <v>51</v>
      </c>
      <c r="J113" s="2" t="s">
        <v>51</v>
      </c>
      <c r="K113" s="6">
        <v>2</v>
      </c>
      <c r="L113" s="2" t="s">
        <v>51</v>
      </c>
      <c r="M113" s="4">
        <v>2</v>
      </c>
      <c r="N113" s="4">
        <v>2</v>
      </c>
      <c r="O113" s="4">
        <v>100</v>
      </c>
      <c r="P113" s="2" t="s">
        <v>51</v>
      </c>
      <c r="Q113" s="20" t="s">
        <v>51</v>
      </c>
      <c r="R113" s="6">
        <v>2</v>
      </c>
      <c r="S113" s="26" t="s">
        <v>51</v>
      </c>
      <c r="T113" s="2" t="s">
        <v>51</v>
      </c>
      <c r="U113" s="2" t="s">
        <v>51</v>
      </c>
      <c r="V113" s="4">
        <v>2</v>
      </c>
      <c r="W113" s="4">
        <v>2</v>
      </c>
      <c r="X113" s="4">
        <v>100</v>
      </c>
      <c r="Y113" s="24" t="s">
        <v>51</v>
      </c>
      <c r="Z113" s="24" t="s">
        <v>51</v>
      </c>
      <c r="AA113" s="6">
        <v>2</v>
      </c>
      <c r="AB113" s="25" t="s">
        <v>51</v>
      </c>
      <c r="AC113" s="24" t="s">
        <v>51</v>
      </c>
      <c r="AD113" s="24" t="s">
        <v>51</v>
      </c>
      <c r="AE113" s="4">
        <v>2</v>
      </c>
      <c r="AF113" s="4">
        <v>2</v>
      </c>
      <c r="AG113" s="4">
        <v>100</v>
      </c>
      <c r="AH113" s="2" t="s">
        <v>51</v>
      </c>
      <c r="AI113" s="2" t="s">
        <v>51</v>
      </c>
      <c r="AJ113" s="2" t="s">
        <v>51</v>
      </c>
      <c r="AK113" s="2" t="s">
        <v>51</v>
      </c>
      <c r="AL113" s="6">
        <v>2</v>
      </c>
      <c r="AM113" s="20" t="s">
        <v>51</v>
      </c>
      <c r="AN113" s="4">
        <v>2</v>
      </c>
      <c r="AO113" s="4">
        <v>2</v>
      </c>
      <c r="AP113" s="4">
        <v>100</v>
      </c>
      <c r="AQ113" s="2" t="s">
        <v>51</v>
      </c>
      <c r="AR113" s="2" t="s">
        <v>51</v>
      </c>
      <c r="AS113" s="2" t="s">
        <v>51</v>
      </c>
      <c r="AT113" s="2" t="s">
        <v>51</v>
      </c>
      <c r="AU113" s="6">
        <v>2</v>
      </c>
      <c r="AV113" s="26" t="s">
        <v>51</v>
      </c>
      <c r="AW113" s="4">
        <v>2</v>
      </c>
      <c r="AX113" s="4">
        <v>2</v>
      </c>
      <c r="AY113" s="4">
        <v>100</v>
      </c>
      <c r="AZ113" s="6">
        <v>4</v>
      </c>
      <c r="BA113" s="2" t="s">
        <v>51</v>
      </c>
      <c r="BB113" s="2" t="s">
        <v>51</v>
      </c>
      <c r="BC113" s="26" t="s">
        <v>51</v>
      </c>
      <c r="BD113" s="2" t="s">
        <v>51</v>
      </c>
      <c r="BE113" s="20" t="s">
        <v>51</v>
      </c>
      <c r="BF113" s="4">
        <v>4</v>
      </c>
      <c r="BG113" s="4">
        <v>4</v>
      </c>
      <c r="BH113" s="4">
        <v>100</v>
      </c>
      <c r="BI113" s="2" t="s">
        <v>51</v>
      </c>
      <c r="BJ113" s="2" t="s">
        <v>51</v>
      </c>
      <c r="BK113" s="26" t="s">
        <v>51</v>
      </c>
      <c r="BL113" s="2" t="s">
        <v>51</v>
      </c>
      <c r="BM113" s="6">
        <v>4</v>
      </c>
      <c r="BN113" s="2" t="s">
        <v>51</v>
      </c>
      <c r="BO113" s="4">
        <v>4</v>
      </c>
      <c r="BP113" s="4">
        <v>4</v>
      </c>
      <c r="BQ113" s="4">
        <v>100</v>
      </c>
      <c r="BR113" s="2" t="s">
        <v>51</v>
      </c>
      <c r="BS113" s="2" t="s">
        <v>51</v>
      </c>
      <c r="BT113" s="2" t="s">
        <v>51</v>
      </c>
      <c r="BU113" s="26" t="s">
        <v>51</v>
      </c>
      <c r="BV113" s="2" t="s">
        <v>51</v>
      </c>
      <c r="BW113" s="7">
        <v>0</v>
      </c>
      <c r="BX113" s="4">
        <v>0</v>
      </c>
      <c r="BY113" s="4">
        <v>4</v>
      </c>
      <c r="BZ113" s="4">
        <v>0</v>
      </c>
      <c r="CA113" s="2" t="s">
        <v>51</v>
      </c>
      <c r="CB113" s="26" t="s">
        <v>51</v>
      </c>
      <c r="CC113" s="20" t="s">
        <v>51</v>
      </c>
      <c r="CD113" s="2" t="s">
        <v>51</v>
      </c>
      <c r="CE113" s="6">
        <v>4</v>
      </c>
      <c r="CF113" s="2" t="s">
        <v>51</v>
      </c>
      <c r="CG113" s="4">
        <v>4</v>
      </c>
      <c r="CH113" s="4">
        <v>4</v>
      </c>
      <c r="CI113" s="4">
        <v>100</v>
      </c>
      <c r="CJ113" s="2" t="s">
        <v>51</v>
      </c>
      <c r="CK113" s="2" t="s">
        <v>51</v>
      </c>
      <c r="CL113" s="2" t="s">
        <v>51</v>
      </c>
      <c r="CM113" s="20" t="s">
        <v>51</v>
      </c>
      <c r="CN113" s="2" t="s">
        <v>51</v>
      </c>
      <c r="CO113" s="7">
        <v>0</v>
      </c>
      <c r="CP113" s="4">
        <v>0</v>
      </c>
      <c r="CQ113" s="4">
        <v>4</v>
      </c>
      <c r="CR113" s="4">
        <v>0</v>
      </c>
      <c r="CS113" s="3">
        <v>22</v>
      </c>
      <c r="CT113" s="3">
        <v>30</v>
      </c>
      <c r="CU113" s="3">
        <v>73.33</v>
      </c>
      <c r="CV113" s="2" t="s">
        <v>51</v>
      </c>
      <c r="CW113" s="2" t="s">
        <v>51</v>
      </c>
      <c r="CX113" s="20" t="s">
        <v>51</v>
      </c>
      <c r="CY113" s="2" t="s">
        <v>51</v>
      </c>
      <c r="CZ113" s="6">
        <v>4</v>
      </c>
      <c r="DA113" s="2" t="s">
        <v>51</v>
      </c>
      <c r="DB113" s="4">
        <v>4</v>
      </c>
      <c r="DC113" s="4">
        <v>4</v>
      </c>
      <c r="DD113" s="4">
        <v>100</v>
      </c>
      <c r="DE113" s="6">
        <v>4</v>
      </c>
      <c r="DF113" s="2" t="s">
        <v>51</v>
      </c>
      <c r="DG113" s="26" t="s">
        <v>51</v>
      </c>
      <c r="DH113" s="2" t="s">
        <v>51</v>
      </c>
      <c r="DI113" s="20" t="s">
        <v>51</v>
      </c>
      <c r="DJ113" s="2" t="s">
        <v>51</v>
      </c>
      <c r="DK113" s="4">
        <v>4</v>
      </c>
      <c r="DL113" s="4">
        <v>4</v>
      </c>
      <c r="DM113" s="4">
        <v>100</v>
      </c>
      <c r="DN113" s="26" t="s">
        <v>51</v>
      </c>
      <c r="DO113" s="2" t="s">
        <v>51</v>
      </c>
      <c r="DP113" s="6">
        <v>6</v>
      </c>
      <c r="DQ113" s="2" t="s">
        <v>51</v>
      </c>
      <c r="DR113" s="20" t="s">
        <v>51</v>
      </c>
      <c r="DS113" s="2" t="s">
        <v>51</v>
      </c>
      <c r="DT113" s="4">
        <v>6</v>
      </c>
      <c r="DU113" s="4">
        <v>6</v>
      </c>
      <c r="DV113" s="4">
        <v>100</v>
      </c>
      <c r="DW113" s="2" t="s">
        <v>51</v>
      </c>
      <c r="DX113" s="2" t="s">
        <v>51</v>
      </c>
      <c r="DY113" s="26" t="s">
        <v>51</v>
      </c>
      <c r="DZ113" s="2" t="s">
        <v>51</v>
      </c>
      <c r="EA113" s="6">
        <v>6</v>
      </c>
      <c r="EB113" s="20" t="s">
        <v>51</v>
      </c>
      <c r="EC113" s="4">
        <v>6</v>
      </c>
      <c r="ED113" s="4">
        <v>6</v>
      </c>
      <c r="EE113" s="4">
        <v>100</v>
      </c>
      <c r="EF113" s="26" t="s">
        <v>51</v>
      </c>
      <c r="EG113" s="2" t="s">
        <v>51</v>
      </c>
      <c r="EH113" s="2" t="s">
        <v>51</v>
      </c>
      <c r="EI113" s="7">
        <v>0</v>
      </c>
      <c r="EJ113" s="2" t="s">
        <v>51</v>
      </c>
      <c r="EK113" s="2" t="s">
        <v>51</v>
      </c>
      <c r="EL113" s="4">
        <v>0</v>
      </c>
      <c r="EM113" s="4">
        <v>6</v>
      </c>
      <c r="EN113" s="4">
        <v>0</v>
      </c>
      <c r="EO113" s="26" t="s">
        <v>51</v>
      </c>
      <c r="EP113" s="6">
        <v>6</v>
      </c>
      <c r="EQ113" s="2" t="s">
        <v>51</v>
      </c>
      <c r="ER113" s="20" t="s">
        <v>51</v>
      </c>
      <c r="ES113" s="2" t="s">
        <v>51</v>
      </c>
      <c r="ET113" s="2" t="s">
        <v>51</v>
      </c>
      <c r="EU113" s="4">
        <v>6</v>
      </c>
      <c r="EV113" s="4">
        <v>6</v>
      </c>
      <c r="EW113" s="4">
        <v>100</v>
      </c>
      <c r="EX113" s="26" t="s">
        <v>51</v>
      </c>
      <c r="EY113" s="2" t="s">
        <v>51</v>
      </c>
      <c r="EZ113" s="20" t="s">
        <v>51</v>
      </c>
      <c r="FA113" s="2" t="s">
        <v>51</v>
      </c>
      <c r="FB113" s="9">
        <v>0</v>
      </c>
      <c r="FC113" s="2" t="s">
        <v>51</v>
      </c>
      <c r="FD113" s="4">
        <v>0</v>
      </c>
      <c r="FE113" s="4">
        <v>6</v>
      </c>
      <c r="FF113" s="4">
        <v>0</v>
      </c>
      <c r="FG113" s="3">
        <v>26</v>
      </c>
      <c r="FH113" s="3">
        <v>38</v>
      </c>
      <c r="FI113" s="3">
        <v>68.42</v>
      </c>
      <c r="FJ113" s="2" t="s">
        <v>51</v>
      </c>
      <c r="FK113" s="7">
        <v>0</v>
      </c>
      <c r="FL113" s="2" t="s">
        <v>51</v>
      </c>
      <c r="FM113" s="2" t="s">
        <v>51</v>
      </c>
      <c r="FN113" s="2" t="s">
        <v>51</v>
      </c>
      <c r="FO113" s="26" t="s">
        <v>51</v>
      </c>
      <c r="FP113" s="2" t="s">
        <v>51</v>
      </c>
      <c r="FQ113" s="20" t="s">
        <v>51</v>
      </c>
      <c r="FR113" s="2" t="s">
        <v>51</v>
      </c>
      <c r="FS113" s="2" t="s">
        <v>51</v>
      </c>
      <c r="FT113" s="4">
        <v>0</v>
      </c>
      <c r="FU113" s="4">
        <v>2</v>
      </c>
      <c r="FV113" s="4">
        <v>0</v>
      </c>
      <c r="FW113" s="2" t="s">
        <v>51</v>
      </c>
      <c r="FX113" s="2" t="s">
        <v>51</v>
      </c>
      <c r="FY113" s="20" t="s">
        <v>51</v>
      </c>
      <c r="FZ113" s="2" t="s">
        <v>51</v>
      </c>
      <c r="GA113" s="2" t="s">
        <v>51</v>
      </c>
      <c r="GB113" s="7">
        <v>0</v>
      </c>
      <c r="GC113" s="26" t="s">
        <v>51</v>
      </c>
      <c r="GD113" s="2" t="s">
        <v>51</v>
      </c>
      <c r="GE113" s="2" t="s">
        <v>51</v>
      </c>
      <c r="GF113" s="2" t="s">
        <v>51</v>
      </c>
      <c r="GG113" s="4">
        <v>0</v>
      </c>
      <c r="GH113" s="4">
        <v>4</v>
      </c>
      <c r="GI113" s="4">
        <v>0</v>
      </c>
      <c r="GJ113" s="20" t="s">
        <v>51</v>
      </c>
      <c r="GK113" s="2" t="s">
        <v>51</v>
      </c>
      <c r="GL113" s="2" t="s">
        <v>51</v>
      </c>
      <c r="GM113" s="6">
        <v>4</v>
      </c>
      <c r="GN113" s="2" t="s">
        <v>51</v>
      </c>
      <c r="GO113" s="2" t="s">
        <v>51</v>
      </c>
      <c r="GP113" s="2" t="s">
        <v>51</v>
      </c>
      <c r="GQ113" s="26" t="s">
        <v>51</v>
      </c>
      <c r="GR113" s="2" t="s">
        <v>51</v>
      </c>
      <c r="GS113" s="2" t="s">
        <v>51</v>
      </c>
      <c r="GT113" s="4">
        <v>4</v>
      </c>
      <c r="GU113" s="4">
        <v>4</v>
      </c>
      <c r="GV113" s="4">
        <v>100</v>
      </c>
      <c r="GW113" s="7">
        <v>0</v>
      </c>
      <c r="GX113" s="2" t="s">
        <v>51</v>
      </c>
      <c r="GY113" s="2" t="s">
        <v>51</v>
      </c>
      <c r="GZ113" s="20" t="s">
        <v>51</v>
      </c>
      <c r="HA113" s="26" t="s">
        <v>51</v>
      </c>
      <c r="HB113" s="2" t="s">
        <v>51</v>
      </c>
      <c r="HC113" s="2" t="s">
        <v>51</v>
      </c>
      <c r="HD113" s="2" t="s">
        <v>51</v>
      </c>
      <c r="HE113" s="2" t="s">
        <v>51</v>
      </c>
      <c r="HF113" s="2" t="s">
        <v>51</v>
      </c>
      <c r="HG113" s="4">
        <v>0</v>
      </c>
      <c r="HH113" s="4">
        <v>4</v>
      </c>
      <c r="HI113" s="4">
        <v>0</v>
      </c>
      <c r="HJ113" s="7">
        <v>0</v>
      </c>
      <c r="HK113" s="2" t="s">
        <v>51</v>
      </c>
      <c r="HL113" s="2" t="s">
        <v>51</v>
      </c>
      <c r="HM113" s="26" t="s">
        <v>51</v>
      </c>
      <c r="HN113" s="2" t="s">
        <v>51</v>
      </c>
      <c r="HO113" s="2" t="s">
        <v>51</v>
      </c>
      <c r="HP113" s="2" t="s">
        <v>51</v>
      </c>
      <c r="HQ113" s="2" t="s">
        <v>51</v>
      </c>
      <c r="HR113" s="2" t="s">
        <v>51</v>
      </c>
      <c r="HS113" s="20" t="s">
        <v>51</v>
      </c>
      <c r="HT113" s="4">
        <v>0</v>
      </c>
      <c r="HU113" s="4">
        <v>6</v>
      </c>
      <c r="HV113" s="4">
        <v>0</v>
      </c>
      <c r="HW113" s="3">
        <v>4</v>
      </c>
      <c r="HX113" s="3">
        <v>20</v>
      </c>
      <c r="HY113" s="3">
        <v>20</v>
      </c>
      <c r="HZ113" s="20" t="s">
        <v>51</v>
      </c>
      <c r="IA113" s="2" t="s">
        <v>51</v>
      </c>
      <c r="IB113" s="2" t="s">
        <v>51</v>
      </c>
      <c r="IC113" s="2" t="s">
        <v>51</v>
      </c>
      <c r="ID113" s="6">
        <v>2</v>
      </c>
      <c r="IE113" s="2" t="s">
        <v>51</v>
      </c>
      <c r="IF113" s="2" t="s">
        <v>51</v>
      </c>
      <c r="IG113" s="26" t="s">
        <v>51</v>
      </c>
      <c r="IH113" s="2" t="s">
        <v>51</v>
      </c>
      <c r="II113" s="2" t="s">
        <v>51</v>
      </c>
      <c r="IJ113" s="4">
        <v>2</v>
      </c>
      <c r="IK113" s="4">
        <v>2</v>
      </c>
      <c r="IL113" s="4">
        <v>100</v>
      </c>
      <c r="IM113" s="2" t="s">
        <v>51</v>
      </c>
      <c r="IN113" s="20" t="s">
        <v>51</v>
      </c>
      <c r="IO113" s="2" t="s">
        <v>51</v>
      </c>
      <c r="IP113" s="2" t="s">
        <v>51</v>
      </c>
      <c r="IQ113" s="7">
        <v>0</v>
      </c>
      <c r="IR113" s="26" t="s">
        <v>51</v>
      </c>
      <c r="IS113" s="2" t="s">
        <v>51</v>
      </c>
      <c r="IT113" s="2" t="s">
        <v>51</v>
      </c>
      <c r="IU113" s="2" t="s">
        <v>51</v>
      </c>
      <c r="IV113" s="2" t="s">
        <v>51</v>
      </c>
      <c r="IW113" s="4">
        <v>0</v>
      </c>
      <c r="IX113" s="4">
        <v>4</v>
      </c>
      <c r="IY113" s="4">
        <v>0</v>
      </c>
      <c r="IZ113" s="2" t="s">
        <v>51</v>
      </c>
      <c r="JA113" s="2" t="s">
        <v>51</v>
      </c>
      <c r="JB113" s="26" t="s">
        <v>51</v>
      </c>
      <c r="JC113" s="2" t="s">
        <v>51</v>
      </c>
      <c r="JD113" s="2" t="s">
        <v>51</v>
      </c>
      <c r="JE113" s="2" t="s">
        <v>51</v>
      </c>
      <c r="JF113" s="8">
        <v>3</v>
      </c>
      <c r="JG113" s="2" t="s">
        <v>51</v>
      </c>
      <c r="JH113" s="2" t="s">
        <v>51</v>
      </c>
      <c r="JI113" s="2" t="s">
        <v>51</v>
      </c>
      <c r="JJ113" s="4">
        <v>3</v>
      </c>
      <c r="JK113" s="4">
        <v>6</v>
      </c>
      <c r="JL113" s="4">
        <v>50</v>
      </c>
      <c r="JM113" s="3">
        <v>5</v>
      </c>
      <c r="JN113" s="3">
        <v>12</v>
      </c>
      <c r="JO113" s="3">
        <v>41.67</v>
      </c>
      <c r="JP113" s="1">
        <v>57</v>
      </c>
      <c r="JQ113" s="1">
        <v>100</v>
      </c>
      <c r="JR113" s="1">
        <v>57</v>
      </c>
    </row>
    <row r="114" spans="1:278" ht="16.350000000000001" customHeight="1" x14ac:dyDescent="0.25">
      <c r="A114" s="1">
        <v>4397</v>
      </c>
      <c r="B114" s="2" t="s">
        <v>56</v>
      </c>
      <c r="C114" s="2" t="s">
        <v>57</v>
      </c>
      <c r="D114" s="2" t="s">
        <v>58</v>
      </c>
      <c r="E114" s="20" t="s">
        <v>1239</v>
      </c>
      <c r="F114" s="2" t="s">
        <v>1113</v>
      </c>
      <c r="G114" s="26" t="s">
        <v>51</v>
      </c>
      <c r="H114" s="2" t="s">
        <v>51</v>
      </c>
      <c r="I114" s="2" t="s">
        <v>51</v>
      </c>
      <c r="J114" s="2" t="s">
        <v>51</v>
      </c>
      <c r="K114" s="20" t="s">
        <v>51</v>
      </c>
      <c r="L114" s="6">
        <v>2</v>
      </c>
      <c r="M114" s="4">
        <v>2</v>
      </c>
      <c r="N114" s="4">
        <v>2</v>
      </c>
      <c r="O114" s="4">
        <v>100</v>
      </c>
      <c r="P114" s="26" t="s">
        <v>51</v>
      </c>
      <c r="Q114" s="2" t="s">
        <v>51</v>
      </c>
      <c r="R114" s="6">
        <v>2</v>
      </c>
      <c r="S114" s="2" t="s">
        <v>51</v>
      </c>
      <c r="T114" s="2" t="s">
        <v>51</v>
      </c>
      <c r="U114" s="20" t="s">
        <v>51</v>
      </c>
      <c r="V114" s="4">
        <v>2</v>
      </c>
      <c r="W114" s="4">
        <v>2</v>
      </c>
      <c r="X114" s="4">
        <v>100</v>
      </c>
      <c r="Y114" s="24" t="s">
        <v>51</v>
      </c>
      <c r="Z114" s="24" t="s">
        <v>51</v>
      </c>
      <c r="AA114" s="24" t="s">
        <v>51</v>
      </c>
      <c r="AB114" s="25" t="s">
        <v>51</v>
      </c>
      <c r="AC114" s="7">
        <v>0</v>
      </c>
      <c r="AD114" s="24" t="s">
        <v>51</v>
      </c>
      <c r="AE114" s="4">
        <v>0</v>
      </c>
      <c r="AF114" s="4">
        <v>2</v>
      </c>
      <c r="AG114" s="4">
        <v>0</v>
      </c>
      <c r="AH114" s="2" t="s">
        <v>51</v>
      </c>
      <c r="AI114" s="2" t="s">
        <v>51</v>
      </c>
      <c r="AJ114" s="26" t="s">
        <v>51</v>
      </c>
      <c r="AK114" s="2" t="s">
        <v>51</v>
      </c>
      <c r="AL114" s="2" t="s">
        <v>51</v>
      </c>
      <c r="AM114" s="6">
        <v>2</v>
      </c>
      <c r="AN114" s="4">
        <v>2</v>
      </c>
      <c r="AO114" s="4">
        <v>2</v>
      </c>
      <c r="AP114" s="4">
        <v>100</v>
      </c>
      <c r="AQ114" s="26" t="s">
        <v>51</v>
      </c>
      <c r="AR114" s="20" t="s">
        <v>51</v>
      </c>
      <c r="AS114" s="7">
        <v>0</v>
      </c>
      <c r="AT114" s="2" t="s">
        <v>51</v>
      </c>
      <c r="AU114" s="2" t="s">
        <v>51</v>
      </c>
      <c r="AV114" s="2" t="s">
        <v>51</v>
      </c>
      <c r="AW114" s="4">
        <v>0</v>
      </c>
      <c r="AX114" s="4">
        <v>2</v>
      </c>
      <c r="AY114" s="4">
        <v>0</v>
      </c>
      <c r="AZ114" s="2" t="s">
        <v>51</v>
      </c>
      <c r="BA114" s="2" t="s">
        <v>51</v>
      </c>
      <c r="BB114" s="2" t="s">
        <v>51</v>
      </c>
      <c r="BC114" s="2" t="s">
        <v>51</v>
      </c>
      <c r="BD114" s="6">
        <v>4</v>
      </c>
      <c r="BE114" s="20" t="s">
        <v>51</v>
      </c>
      <c r="BF114" s="4">
        <v>4</v>
      </c>
      <c r="BG114" s="4">
        <v>4</v>
      </c>
      <c r="BH114" s="4">
        <v>100</v>
      </c>
      <c r="BI114" s="2" t="s">
        <v>51</v>
      </c>
      <c r="BJ114" s="26" t="s">
        <v>51</v>
      </c>
      <c r="BK114" s="2" t="s">
        <v>51</v>
      </c>
      <c r="BL114" s="2" t="s">
        <v>51</v>
      </c>
      <c r="BM114" s="2" t="s">
        <v>51</v>
      </c>
      <c r="BN114" s="6">
        <v>4</v>
      </c>
      <c r="BO114" s="4">
        <v>4</v>
      </c>
      <c r="BP114" s="4">
        <v>4</v>
      </c>
      <c r="BQ114" s="4">
        <v>100</v>
      </c>
      <c r="BR114" s="2" t="s">
        <v>51</v>
      </c>
      <c r="BS114" s="6">
        <v>4</v>
      </c>
      <c r="BT114" s="2" t="s">
        <v>51</v>
      </c>
      <c r="BU114" s="26" t="s">
        <v>51</v>
      </c>
      <c r="BV114" s="2" t="s">
        <v>51</v>
      </c>
      <c r="BW114" s="2" t="s">
        <v>51</v>
      </c>
      <c r="BX114" s="4">
        <v>4</v>
      </c>
      <c r="BY114" s="4">
        <v>4</v>
      </c>
      <c r="BZ114" s="4">
        <v>100</v>
      </c>
      <c r="CA114" s="20" t="s">
        <v>51</v>
      </c>
      <c r="CB114" s="2" t="s">
        <v>51</v>
      </c>
      <c r="CC114" s="2" t="s">
        <v>51</v>
      </c>
      <c r="CD114" s="6">
        <v>4</v>
      </c>
      <c r="CE114" s="2" t="s">
        <v>51</v>
      </c>
      <c r="CF114" s="2" t="s">
        <v>51</v>
      </c>
      <c r="CG114" s="4">
        <v>4</v>
      </c>
      <c r="CH114" s="4">
        <v>4</v>
      </c>
      <c r="CI114" s="4">
        <v>100</v>
      </c>
      <c r="CJ114" s="2" t="s">
        <v>51</v>
      </c>
      <c r="CK114" s="9">
        <v>0</v>
      </c>
      <c r="CL114" s="26" t="s">
        <v>51</v>
      </c>
      <c r="CM114" s="2" t="s">
        <v>51</v>
      </c>
      <c r="CN114" s="20" t="s">
        <v>51</v>
      </c>
      <c r="CO114" s="2" t="s">
        <v>51</v>
      </c>
      <c r="CP114" s="4">
        <v>0</v>
      </c>
      <c r="CQ114" s="4">
        <v>4</v>
      </c>
      <c r="CR114" s="4">
        <v>0</v>
      </c>
      <c r="CS114" s="3">
        <v>22</v>
      </c>
      <c r="CT114" s="3">
        <v>30</v>
      </c>
      <c r="CU114" s="3">
        <v>73.33</v>
      </c>
      <c r="CV114" s="2" t="s">
        <v>51</v>
      </c>
      <c r="CW114" s="2" t="s">
        <v>51</v>
      </c>
      <c r="CX114" s="2" t="s">
        <v>51</v>
      </c>
      <c r="CY114" s="26" t="s">
        <v>51</v>
      </c>
      <c r="CZ114" s="7">
        <v>0</v>
      </c>
      <c r="DA114" s="2" t="s">
        <v>51</v>
      </c>
      <c r="DB114" s="4">
        <v>0</v>
      </c>
      <c r="DC114" s="4">
        <v>4</v>
      </c>
      <c r="DD114" s="4">
        <v>0</v>
      </c>
      <c r="DE114" s="2" t="s">
        <v>51</v>
      </c>
      <c r="DF114" s="26" t="s">
        <v>51</v>
      </c>
      <c r="DG114" s="2" t="s">
        <v>51</v>
      </c>
      <c r="DH114" s="2" t="s">
        <v>51</v>
      </c>
      <c r="DI114" s="6">
        <v>4</v>
      </c>
      <c r="DJ114" s="20" t="s">
        <v>51</v>
      </c>
      <c r="DK114" s="4">
        <v>4</v>
      </c>
      <c r="DL114" s="4">
        <v>4</v>
      </c>
      <c r="DM114" s="4">
        <v>100</v>
      </c>
      <c r="DN114" s="2" t="s">
        <v>51</v>
      </c>
      <c r="DO114" s="26" t="s">
        <v>51</v>
      </c>
      <c r="DP114" s="2" t="s">
        <v>51</v>
      </c>
      <c r="DQ114" s="20" t="s">
        <v>51</v>
      </c>
      <c r="DR114" s="7">
        <v>0</v>
      </c>
      <c r="DS114" s="2" t="s">
        <v>51</v>
      </c>
      <c r="DT114" s="4">
        <v>0</v>
      </c>
      <c r="DU114" s="4">
        <v>6</v>
      </c>
      <c r="DV114" s="4">
        <v>0</v>
      </c>
      <c r="DW114" s="6">
        <v>6</v>
      </c>
      <c r="DX114" s="2" t="s">
        <v>51</v>
      </c>
      <c r="DY114" s="20" t="s">
        <v>51</v>
      </c>
      <c r="DZ114" s="2" t="s">
        <v>51</v>
      </c>
      <c r="EA114" s="2" t="s">
        <v>51</v>
      </c>
      <c r="EB114" s="2" t="s">
        <v>51</v>
      </c>
      <c r="EC114" s="4">
        <v>6</v>
      </c>
      <c r="ED114" s="4">
        <v>6</v>
      </c>
      <c r="EE114" s="4">
        <v>100</v>
      </c>
      <c r="EF114" s="7">
        <v>0</v>
      </c>
      <c r="EG114" s="26" t="s">
        <v>51</v>
      </c>
      <c r="EH114" s="2" t="s">
        <v>51</v>
      </c>
      <c r="EI114" s="2" t="s">
        <v>51</v>
      </c>
      <c r="EJ114" s="2" t="s">
        <v>51</v>
      </c>
      <c r="EK114" s="20" t="s">
        <v>51</v>
      </c>
      <c r="EL114" s="4">
        <v>0</v>
      </c>
      <c r="EM114" s="4">
        <v>6</v>
      </c>
      <c r="EN114" s="4">
        <v>0</v>
      </c>
      <c r="EO114" s="20" t="s">
        <v>51</v>
      </c>
      <c r="EP114" s="2" t="s">
        <v>51</v>
      </c>
      <c r="EQ114" s="2" t="s">
        <v>51</v>
      </c>
      <c r="ER114" s="26" t="s">
        <v>51</v>
      </c>
      <c r="ES114" s="2" t="s">
        <v>51</v>
      </c>
      <c r="ET114" s="6">
        <v>6</v>
      </c>
      <c r="EU114" s="4">
        <v>6</v>
      </c>
      <c r="EV114" s="4">
        <v>6</v>
      </c>
      <c r="EW114" s="4">
        <v>100</v>
      </c>
      <c r="EX114" s="2" t="s">
        <v>51</v>
      </c>
      <c r="EY114" s="2" t="s">
        <v>51</v>
      </c>
      <c r="EZ114" s="20" t="s">
        <v>51</v>
      </c>
      <c r="FA114" s="8">
        <v>2</v>
      </c>
      <c r="FB114" s="2" t="s">
        <v>51</v>
      </c>
      <c r="FC114" s="26" t="s">
        <v>51</v>
      </c>
      <c r="FD114" s="4">
        <v>2</v>
      </c>
      <c r="FE114" s="4">
        <v>6</v>
      </c>
      <c r="FF114" s="4">
        <v>33.33</v>
      </c>
      <c r="FG114" s="3">
        <v>18</v>
      </c>
      <c r="FH114" s="3">
        <v>38</v>
      </c>
      <c r="FI114" s="3">
        <v>47.37</v>
      </c>
      <c r="FJ114" s="20" t="s">
        <v>51</v>
      </c>
      <c r="FK114" s="2" t="s">
        <v>51</v>
      </c>
      <c r="FL114" s="2" t="s">
        <v>51</v>
      </c>
      <c r="FM114" s="2" t="s">
        <v>51</v>
      </c>
      <c r="FN114" s="2" t="s">
        <v>51</v>
      </c>
      <c r="FO114" s="6">
        <v>2</v>
      </c>
      <c r="FP114" s="2" t="s">
        <v>51</v>
      </c>
      <c r="FQ114" s="26" t="s">
        <v>51</v>
      </c>
      <c r="FR114" s="2" t="s">
        <v>51</v>
      </c>
      <c r="FS114" s="2" t="s">
        <v>51</v>
      </c>
      <c r="FT114" s="4">
        <v>2</v>
      </c>
      <c r="FU114" s="4">
        <v>2</v>
      </c>
      <c r="FV114" s="4">
        <v>100</v>
      </c>
      <c r="FW114" s="2" t="s">
        <v>51</v>
      </c>
      <c r="FX114" s="20" t="s">
        <v>51</v>
      </c>
      <c r="FY114" s="7">
        <v>0</v>
      </c>
      <c r="FZ114" s="2" t="s">
        <v>51</v>
      </c>
      <c r="GA114" s="2" t="s">
        <v>51</v>
      </c>
      <c r="GB114" s="2" t="s">
        <v>51</v>
      </c>
      <c r="GC114" s="2" t="s">
        <v>51</v>
      </c>
      <c r="GD114" s="2" t="s">
        <v>51</v>
      </c>
      <c r="GE114" s="26" t="s">
        <v>51</v>
      </c>
      <c r="GF114" s="2" t="s">
        <v>51</v>
      </c>
      <c r="GG114" s="4">
        <v>0</v>
      </c>
      <c r="GH114" s="4">
        <v>4</v>
      </c>
      <c r="GI114" s="4">
        <v>0</v>
      </c>
      <c r="GJ114" s="2" t="s">
        <v>51</v>
      </c>
      <c r="GK114" s="2" t="s">
        <v>51</v>
      </c>
      <c r="GL114" s="2" t="s">
        <v>51</v>
      </c>
      <c r="GM114" s="20" t="s">
        <v>51</v>
      </c>
      <c r="GN114" s="2" t="s">
        <v>51</v>
      </c>
      <c r="GO114" s="2" t="s">
        <v>51</v>
      </c>
      <c r="GP114" s="2" t="s">
        <v>51</v>
      </c>
      <c r="GQ114" s="6">
        <v>4</v>
      </c>
      <c r="GR114" s="2" t="s">
        <v>51</v>
      </c>
      <c r="GS114" s="26" t="s">
        <v>51</v>
      </c>
      <c r="GT114" s="4">
        <v>4</v>
      </c>
      <c r="GU114" s="4">
        <v>4</v>
      </c>
      <c r="GV114" s="4">
        <v>100</v>
      </c>
      <c r="GW114" s="2" t="s">
        <v>51</v>
      </c>
      <c r="GX114" s="7">
        <v>0</v>
      </c>
      <c r="GY114" s="2" t="s">
        <v>51</v>
      </c>
      <c r="GZ114" s="2" t="s">
        <v>51</v>
      </c>
      <c r="HA114" s="20" t="s">
        <v>51</v>
      </c>
      <c r="HB114" s="2" t="s">
        <v>51</v>
      </c>
      <c r="HC114" s="2" t="s">
        <v>51</v>
      </c>
      <c r="HD114" s="2" t="s">
        <v>51</v>
      </c>
      <c r="HE114" s="26" t="s">
        <v>51</v>
      </c>
      <c r="HF114" s="2" t="s">
        <v>51</v>
      </c>
      <c r="HG114" s="4">
        <v>0</v>
      </c>
      <c r="HH114" s="4">
        <v>4</v>
      </c>
      <c r="HI114" s="4">
        <v>0</v>
      </c>
      <c r="HJ114" s="26" t="s">
        <v>51</v>
      </c>
      <c r="HK114" s="2" t="s">
        <v>51</v>
      </c>
      <c r="HL114" s="2" t="s">
        <v>51</v>
      </c>
      <c r="HM114" s="2" t="s">
        <v>51</v>
      </c>
      <c r="HN114" s="2" t="s">
        <v>51</v>
      </c>
      <c r="HO114" s="6">
        <v>6</v>
      </c>
      <c r="HP114" s="2" t="s">
        <v>51</v>
      </c>
      <c r="HQ114" s="2" t="s">
        <v>51</v>
      </c>
      <c r="HR114" s="20" t="s">
        <v>51</v>
      </c>
      <c r="HS114" s="2" t="s">
        <v>51</v>
      </c>
      <c r="HT114" s="4">
        <v>6</v>
      </c>
      <c r="HU114" s="4">
        <v>6</v>
      </c>
      <c r="HV114" s="4">
        <v>100</v>
      </c>
      <c r="HW114" s="3">
        <v>12</v>
      </c>
      <c r="HX114" s="3">
        <v>20</v>
      </c>
      <c r="HY114" s="3">
        <v>60</v>
      </c>
      <c r="HZ114" s="6">
        <v>2</v>
      </c>
      <c r="IA114" s="2" t="s">
        <v>51</v>
      </c>
      <c r="IB114" s="20" t="s">
        <v>51</v>
      </c>
      <c r="IC114" s="2" t="s">
        <v>51</v>
      </c>
      <c r="ID114" s="26" t="s">
        <v>51</v>
      </c>
      <c r="IE114" s="2" t="s">
        <v>51</v>
      </c>
      <c r="IF114" s="2" t="s">
        <v>51</v>
      </c>
      <c r="IG114" s="2" t="s">
        <v>51</v>
      </c>
      <c r="IH114" s="2" t="s">
        <v>51</v>
      </c>
      <c r="II114" s="2" t="s">
        <v>51</v>
      </c>
      <c r="IJ114" s="4">
        <v>2</v>
      </c>
      <c r="IK114" s="4">
        <v>2</v>
      </c>
      <c r="IL114" s="4">
        <v>100</v>
      </c>
      <c r="IM114" s="2" t="s">
        <v>51</v>
      </c>
      <c r="IN114" s="2" t="s">
        <v>51</v>
      </c>
      <c r="IO114" s="2" t="s">
        <v>51</v>
      </c>
      <c r="IP114" s="2" t="s">
        <v>51</v>
      </c>
      <c r="IQ114" s="6">
        <v>4</v>
      </c>
      <c r="IR114" s="2" t="s">
        <v>51</v>
      </c>
      <c r="IS114" s="2" t="s">
        <v>51</v>
      </c>
      <c r="IT114" s="26" t="s">
        <v>51</v>
      </c>
      <c r="IU114" s="2" t="s">
        <v>51</v>
      </c>
      <c r="IV114" s="20" t="s">
        <v>51</v>
      </c>
      <c r="IW114" s="4">
        <v>4</v>
      </c>
      <c r="IX114" s="4">
        <v>4</v>
      </c>
      <c r="IY114" s="4">
        <v>100</v>
      </c>
      <c r="IZ114" s="2" t="s">
        <v>51</v>
      </c>
      <c r="JA114" s="2" t="s">
        <v>51</v>
      </c>
      <c r="JB114" s="2" t="s">
        <v>51</v>
      </c>
      <c r="JC114" s="26" t="s">
        <v>51</v>
      </c>
      <c r="JD114" s="2" t="s">
        <v>51</v>
      </c>
      <c r="JE114" s="8">
        <v>3</v>
      </c>
      <c r="JF114" s="2" t="s">
        <v>51</v>
      </c>
      <c r="JG114" s="2" t="s">
        <v>51</v>
      </c>
      <c r="JH114" s="20" t="s">
        <v>51</v>
      </c>
      <c r="JI114" s="2" t="s">
        <v>51</v>
      </c>
      <c r="JJ114" s="4">
        <v>3</v>
      </c>
      <c r="JK114" s="4">
        <v>6</v>
      </c>
      <c r="JL114" s="4">
        <v>50</v>
      </c>
      <c r="JM114" s="3">
        <v>9</v>
      </c>
      <c r="JN114" s="3">
        <v>12</v>
      </c>
      <c r="JO114" s="3">
        <v>75</v>
      </c>
      <c r="JP114" s="1">
        <v>61</v>
      </c>
      <c r="JQ114" s="1">
        <v>100</v>
      </c>
      <c r="JR114" s="1">
        <v>61</v>
      </c>
    </row>
    <row r="115" spans="1:278" ht="16.350000000000001" customHeight="1" x14ac:dyDescent="0.25">
      <c r="A115" s="1">
        <v>587</v>
      </c>
      <c r="B115" s="2" t="s">
        <v>516</v>
      </c>
      <c r="C115" s="2" t="s">
        <v>517</v>
      </c>
      <c r="D115" s="2" t="s">
        <v>518</v>
      </c>
      <c r="E115" s="20" t="s">
        <v>1188</v>
      </c>
      <c r="F115" s="2" t="s">
        <v>1121</v>
      </c>
      <c r="G115" s="2" t="s">
        <v>51</v>
      </c>
      <c r="H115" s="2" t="s">
        <v>51</v>
      </c>
      <c r="I115" s="6">
        <v>2</v>
      </c>
      <c r="J115" s="20" t="s">
        <v>51</v>
      </c>
      <c r="K115" s="2" t="s">
        <v>51</v>
      </c>
      <c r="L115" s="2" t="s">
        <v>51</v>
      </c>
      <c r="M115" s="4">
        <v>2</v>
      </c>
      <c r="N115" s="4">
        <v>2</v>
      </c>
      <c r="O115" s="4">
        <v>100</v>
      </c>
      <c r="P115" s="2" t="s">
        <v>51</v>
      </c>
      <c r="Q115" s="6">
        <v>2</v>
      </c>
      <c r="R115" s="2" t="s">
        <v>51</v>
      </c>
      <c r="S115" s="20" t="s">
        <v>51</v>
      </c>
      <c r="T115" s="2" t="s">
        <v>51</v>
      </c>
      <c r="U115" s="2" t="s">
        <v>51</v>
      </c>
      <c r="V115" s="4">
        <v>2</v>
      </c>
      <c r="W115" s="4">
        <v>2</v>
      </c>
      <c r="X115" s="4">
        <v>100</v>
      </c>
      <c r="Y115" s="24" t="s">
        <v>51</v>
      </c>
      <c r="Z115" s="24" t="s">
        <v>51</v>
      </c>
      <c r="AA115" s="24" t="s">
        <v>51</v>
      </c>
      <c r="AB115" s="24" t="s">
        <v>51</v>
      </c>
      <c r="AC115" s="24" t="s">
        <v>51</v>
      </c>
      <c r="AD115" s="7">
        <v>0</v>
      </c>
      <c r="AE115" s="4">
        <v>0</v>
      </c>
      <c r="AF115" s="4">
        <v>2</v>
      </c>
      <c r="AG115" s="4">
        <v>0</v>
      </c>
      <c r="AH115" s="2" t="s">
        <v>51</v>
      </c>
      <c r="AI115" s="20" t="s">
        <v>51</v>
      </c>
      <c r="AJ115" s="2" t="s">
        <v>51</v>
      </c>
      <c r="AK115" s="2" t="s">
        <v>51</v>
      </c>
      <c r="AL115" s="2" t="s">
        <v>51</v>
      </c>
      <c r="AM115" s="7">
        <v>0</v>
      </c>
      <c r="AN115" s="4">
        <v>0</v>
      </c>
      <c r="AO115" s="4">
        <v>2</v>
      </c>
      <c r="AP115" s="4">
        <v>0</v>
      </c>
      <c r="AQ115" s="2" t="s">
        <v>51</v>
      </c>
      <c r="AR115" s="2" t="s">
        <v>51</v>
      </c>
      <c r="AS115" s="2" t="s">
        <v>51</v>
      </c>
      <c r="AT115" s="2" t="s">
        <v>51</v>
      </c>
      <c r="AU115" s="7">
        <v>0</v>
      </c>
      <c r="AV115" s="2" t="s">
        <v>51</v>
      </c>
      <c r="AW115" s="4">
        <v>0</v>
      </c>
      <c r="AX115" s="4">
        <v>2</v>
      </c>
      <c r="AY115" s="4">
        <v>0</v>
      </c>
      <c r="AZ115" s="20" t="s">
        <v>51</v>
      </c>
      <c r="BA115" s="2" t="s">
        <v>51</v>
      </c>
      <c r="BB115" s="6">
        <v>4</v>
      </c>
      <c r="BC115" s="2" t="s">
        <v>51</v>
      </c>
      <c r="BD115" s="2" t="s">
        <v>51</v>
      </c>
      <c r="BE115" s="2" t="s">
        <v>51</v>
      </c>
      <c r="BF115" s="4">
        <v>4</v>
      </c>
      <c r="BG115" s="4">
        <v>4</v>
      </c>
      <c r="BH115" s="4">
        <v>100</v>
      </c>
      <c r="BI115" s="2" t="s">
        <v>51</v>
      </c>
      <c r="BJ115" s="2" t="s">
        <v>51</v>
      </c>
      <c r="BK115" s="2" t="s">
        <v>51</v>
      </c>
      <c r="BL115" s="2" t="s">
        <v>51</v>
      </c>
      <c r="BM115" s="6">
        <v>4</v>
      </c>
      <c r="BN115" s="20" t="s">
        <v>51</v>
      </c>
      <c r="BO115" s="4">
        <v>4</v>
      </c>
      <c r="BP115" s="4">
        <v>4</v>
      </c>
      <c r="BQ115" s="4">
        <v>100</v>
      </c>
      <c r="BR115" s="2" t="s">
        <v>51</v>
      </c>
      <c r="BS115" s="2" t="s">
        <v>51</v>
      </c>
      <c r="BT115" s="20" t="s">
        <v>51</v>
      </c>
      <c r="BU115" s="2" t="s">
        <v>51</v>
      </c>
      <c r="BV115" s="7">
        <v>0</v>
      </c>
      <c r="BW115" s="2" t="s">
        <v>51</v>
      </c>
      <c r="BX115" s="4">
        <v>0</v>
      </c>
      <c r="BY115" s="4">
        <v>4</v>
      </c>
      <c r="BZ115" s="4">
        <v>0</v>
      </c>
      <c r="CA115" s="2" t="s">
        <v>51</v>
      </c>
      <c r="CB115" s="2" t="s">
        <v>51</v>
      </c>
      <c r="CC115" s="2" t="s">
        <v>51</v>
      </c>
      <c r="CD115" s="2" t="s">
        <v>51</v>
      </c>
      <c r="CE115" s="8">
        <v>2</v>
      </c>
      <c r="CF115" s="2" t="s">
        <v>51</v>
      </c>
      <c r="CG115" s="4">
        <v>2</v>
      </c>
      <c r="CH115" s="4">
        <v>4</v>
      </c>
      <c r="CI115" s="4">
        <v>50</v>
      </c>
      <c r="CJ115" s="2" t="s">
        <v>51</v>
      </c>
      <c r="CK115" s="2" t="s">
        <v>51</v>
      </c>
      <c r="CL115" s="2" t="s">
        <v>51</v>
      </c>
      <c r="CM115" s="20" t="s">
        <v>51</v>
      </c>
      <c r="CN115" s="6">
        <v>4</v>
      </c>
      <c r="CO115" s="2" t="s">
        <v>51</v>
      </c>
      <c r="CP115" s="4">
        <v>4</v>
      </c>
      <c r="CQ115" s="4">
        <v>4</v>
      </c>
      <c r="CR115" s="4">
        <v>100</v>
      </c>
      <c r="CS115" s="3">
        <v>18</v>
      </c>
      <c r="CT115" s="3">
        <v>30</v>
      </c>
      <c r="CU115" s="3">
        <v>60</v>
      </c>
      <c r="CV115" s="2" t="s">
        <v>51</v>
      </c>
      <c r="CW115" s="7">
        <v>0</v>
      </c>
      <c r="CX115" s="2" t="s">
        <v>51</v>
      </c>
      <c r="CY115" s="2" t="s">
        <v>51</v>
      </c>
      <c r="CZ115" s="20" t="s">
        <v>51</v>
      </c>
      <c r="DA115" s="2" t="s">
        <v>51</v>
      </c>
      <c r="DB115" s="4">
        <v>0</v>
      </c>
      <c r="DC115" s="4">
        <v>4</v>
      </c>
      <c r="DD115" s="4">
        <v>0</v>
      </c>
      <c r="DE115" s="2" t="s">
        <v>51</v>
      </c>
      <c r="DF115" s="2" t="s">
        <v>51</v>
      </c>
      <c r="DG115" s="2" t="s">
        <v>51</v>
      </c>
      <c r="DH115" s="2" t="s">
        <v>51</v>
      </c>
      <c r="DI115" s="2" t="s">
        <v>51</v>
      </c>
      <c r="DJ115" s="6">
        <v>4</v>
      </c>
      <c r="DK115" s="4">
        <v>4</v>
      </c>
      <c r="DL115" s="4">
        <v>4</v>
      </c>
      <c r="DM115" s="4">
        <v>100</v>
      </c>
      <c r="DN115" s="20" t="s">
        <v>51</v>
      </c>
      <c r="DO115" s="6">
        <v>6</v>
      </c>
      <c r="DP115" s="2" t="s">
        <v>51</v>
      </c>
      <c r="DQ115" s="2" t="s">
        <v>51</v>
      </c>
      <c r="DR115" s="2" t="s">
        <v>51</v>
      </c>
      <c r="DS115" s="2" t="s">
        <v>51</v>
      </c>
      <c r="DT115" s="4">
        <v>6</v>
      </c>
      <c r="DU115" s="4">
        <v>6</v>
      </c>
      <c r="DV115" s="4">
        <v>100</v>
      </c>
      <c r="DW115" s="2" t="s">
        <v>51</v>
      </c>
      <c r="DX115" s="6">
        <v>6</v>
      </c>
      <c r="DY115" s="2" t="s">
        <v>51</v>
      </c>
      <c r="DZ115" s="2" t="s">
        <v>51</v>
      </c>
      <c r="EA115" s="20" t="s">
        <v>51</v>
      </c>
      <c r="EB115" s="2" t="s">
        <v>51</v>
      </c>
      <c r="EC115" s="4">
        <v>6</v>
      </c>
      <c r="ED115" s="4">
        <v>6</v>
      </c>
      <c r="EE115" s="4">
        <v>100</v>
      </c>
      <c r="EF115" s="2" t="s">
        <v>51</v>
      </c>
      <c r="EG115" s="2" t="s">
        <v>51</v>
      </c>
      <c r="EH115" s="2" t="s">
        <v>51</v>
      </c>
      <c r="EI115" s="7">
        <v>0</v>
      </c>
      <c r="EJ115" s="2" t="s">
        <v>51</v>
      </c>
      <c r="EK115" s="20" t="s">
        <v>51</v>
      </c>
      <c r="EL115" s="4">
        <v>0</v>
      </c>
      <c r="EM115" s="4">
        <v>6</v>
      </c>
      <c r="EN115" s="4">
        <v>0</v>
      </c>
      <c r="EO115" s="6">
        <v>6</v>
      </c>
      <c r="EP115" s="2" t="s">
        <v>51</v>
      </c>
      <c r="EQ115" s="2" t="s">
        <v>51</v>
      </c>
      <c r="ER115" s="20" t="s">
        <v>51</v>
      </c>
      <c r="ES115" s="2" t="s">
        <v>51</v>
      </c>
      <c r="ET115" s="2" t="s">
        <v>51</v>
      </c>
      <c r="EU115" s="4">
        <v>6</v>
      </c>
      <c r="EV115" s="4">
        <v>6</v>
      </c>
      <c r="EW115" s="4">
        <v>100</v>
      </c>
      <c r="EX115" s="2" t="s">
        <v>51</v>
      </c>
      <c r="EY115" s="2" t="s">
        <v>51</v>
      </c>
      <c r="EZ115" s="8">
        <v>4</v>
      </c>
      <c r="FA115" s="2" t="s">
        <v>51</v>
      </c>
      <c r="FB115" s="2" t="s">
        <v>51</v>
      </c>
      <c r="FC115" s="20" t="s">
        <v>51</v>
      </c>
      <c r="FD115" s="4">
        <v>4</v>
      </c>
      <c r="FE115" s="4">
        <v>6</v>
      </c>
      <c r="FF115" s="4">
        <v>66.67</v>
      </c>
      <c r="FG115" s="3">
        <v>26</v>
      </c>
      <c r="FH115" s="3">
        <v>38</v>
      </c>
      <c r="FI115" s="3">
        <v>68.42</v>
      </c>
      <c r="FJ115" s="2" t="s">
        <v>51</v>
      </c>
      <c r="FK115" s="2" t="s">
        <v>51</v>
      </c>
      <c r="FL115" s="2" t="s">
        <v>51</v>
      </c>
      <c r="FM115" s="2" t="s">
        <v>51</v>
      </c>
      <c r="FN115" s="2" t="s">
        <v>51</v>
      </c>
      <c r="FO115" s="6">
        <v>2</v>
      </c>
      <c r="FP115" s="2" t="s">
        <v>51</v>
      </c>
      <c r="FQ115" s="20" t="s">
        <v>51</v>
      </c>
      <c r="FR115" s="2" t="s">
        <v>51</v>
      </c>
      <c r="FS115" s="2" t="s">
        <v>51</v>
      </c>
      <c r="FT115" s="4">
        <v>2</v>
      </c>
      <c r="FU115" s="4">
        <v>2</v>
      </c>
      <c r="FV115" s="4">
        <v>100</v>
      </c>
      <c r="FW115" s="2" t="s">
        <v>51</v>
      </c>
      <c r="FX115" s="2" t="s">
        <v>51</v>
      </c>
      <c r="FY115" s="20" t="s">
        <v>51</v>
      </c>
      <c r="FZ115" s="2" t="s">
        <v>51</v>
      </c>
      <c r="GA115" s="2" t="s">
        <v>51</v>
      </c>
      <c r="GB115" s="2" t="s">
        <v>51</v>
      </c>
      <c r="GC115" s="2" t="s">
        <v>51</v>
      </c>
      <c r="GD115" s="2" t="s">
        <v>51</v>
      </c>
      <c r="GE115" s="6">
        <v>4</v>
      </c>
      <c r="GF115" s="2" t="s">
        <v>51</v>
      </c>
      <c r="GG115" s="4">
        <v>4</v>
      </c>
      <c r="GH115" s="4">
        <v>4</v>
      </c>
      <c r="GI115" s="4">
        <v>100</v>
      </c>
      <c r="GJ115" s="2" t="s">
        <v>51</v>
      </c>
      <c r="GK115" s="2" t="s">
        <v>51</v>
      </c>
      <c r="GL115" s="2" t="s">
        <v>51</v>
      </c>
      <c r="GM115" s="6">
        <v>4</v>
      </c>
      <c r="GN115" s="2" t="s">
        <v>51</v>
      </c>
      <c r="GO115" s="2" t="s">
        <v>51</v>
      </c>
      <c r="GP115" s="2" t="s">
        <v>51</v>
      </c>
      <c r="GQ115" s="20" t="s">
        <v>51</v>
      </c>
      <c r="GR115" s="2" t="s">
        <v>51</v>
      </c>
      <c r="GS115" s="2" t="s">
        <v>51</v>
      </c>
      <c r="GT115" s="4">
        <v>4</v>
      </c>
      <c r="GU115" s="4">
        <v>4</v>
      </c>
      <c r="GV115" s="4">
        <v>100</v>
      </c>
      <c r="GW115" s="7">
        <v>0</v>
      </c>
      <c r="GX115" s="2" t="s">
        <v>51</v>
      </c>
      <c r="GY115" s="2" t="s">
        <v>51</v>
      </c>
      <c r="GZ115" s="2" t="s">
        <v>51</v>
      </c>
      <c r="HA115" s="2" t="s">
        <v>51</v>
      </c>
      <c r="HB115" s="2" t="s">
        <v>51</v>
      </c>
      <c r="HC115" s="2" t="s">
        <v>51</v>
      </c>
      <c r="HD115" s="2" t="s">
        <v>51</v>
      </c>
      <c r="HE115" s="2" t="s">
        <v>51</v>
      </c>
      <c r="HF115" s="2" t="s">
        <v>51</v>
      </c>
      <c r="HG115" s="4">
        <v>0</v>
      </c>
      <c r="HH115" s="4">
        <v>4</v>
      </c>
      <c r="HI115" s="4">
        <v>0</v>
      </c>
      <c r="HJ115" s="2" t="s">
        <v>51</v>
      </c>
      <c r="HK115" s="2" t="s">
        <v>51</v>
      </c>
      <c r="HL115" s="2" t="s">
        <v>51</v>
      </c>
      <c r="HM115" s="2" t="s">
        <v>51</v>
      </c>
      <c r="HN115" s="2" t="s">
        <v>51</v>
      </c>
      <c r="HO115" s="2" t="s">
        <v>51</v>
      </c>
      <c r="HP115" s="20" t="s">
        <v>51</v>
      </c>
      <c r="HQ115" s="2" t="s">
        <v>51</v>
      </c>
      <c r="HR115" s="6">
        <v>6</v>
      </c>
      <c r="HS115" s="2" t="s">
        <v>51</v>
      </c>
      <c r="HT115" s="4">
        <v>6</v>
      </c>
      <c r="HU115" s="4">
        <v>6</v>
      </c>
      <c r="HV115" s="4">
        <v>100</v>
      </c>
      <c r="HW115" s="3">
        <v>16</v>
      </c>
      <c r="HX115" s="3">
        <v>20</v>
      </c>
      <c r="HY115" s="3">
        <v>80</v>
      </c>
      <c r="HZ115" s="2" t="s">
        <v>51</v>
      </c>
      <c r="IA115" s="2" t="s">
        <v>51</v>
      </c>
      <c r="IB115" s="2" t="s">
        <v>51</v>
      </c>
      <c r="IC115" s="2" t="s">
        <v>51</v>
      </c>
      <c r="ID115" s="2" t="s">
        <v>51</v>
      </c>
      <c r="IE115" s="2" t="s">
        <v>51</v>
      </c>
      <c r="IF115" s="20" t="s">
        <v>51</v>
      </c>
      <c r="IG115" s="2" t="s">
        <v>51</v>
      </c>
      <c r="IH115" s="2" t="s">
        <v>51</v>
      </c>
      <c r="II115" s="7">
        <v>0</v>
      </c>
      <c r="IJ115" s="4">
        <v>0</v>
      </c>
      <c r="IK115" s="4">
        <v>2</v>
      </c>
      <c r="IL115" s="4">
        <v>0</v>
      </c>
      <c r="IM115" s="2" t="s">
        <v>51</v>
      </c>
      <c r="IN115" s="2" t="s">
        <v>51</v>
      </c>
      <c r="IO115" s="2" t="s">
        <v>51</v>
      </c>
      <c r="IP115" s="2" t="s">
        <v>51</v>
      </c>
      <c r="IQ115" s="2" t="s">
        <v>51</v>
      </c>
      <c r="IR115" s="20" t="s">
        <v>51</v>
      </c>
      <c r="IS115" s="2" t="s">
        <v>51</v>
      </c>
      <c r="IT115" s="2" t="s">
        <v>51</v>
      </c>
      <c r="IU115" s="7">
        <v>0</v>
      </c>
      <c r="IV115" s="2" t="s">
        <v>51</v>
      </c>
      <c r="IW115" s="4">
        <v>0</v>
      </c>
      <c r="IX115" s="4">
        <v>4</v>
      </c>
      <c r="IY115" s="4">
        <v>0</v>
      </c>
      <c r="IZ115" s="2" t="s">
        <v>51</v>
      </c>
      <c r="JA115" s="2" t="s">
        <v>51</v>
      </c>
      <c r="JB115" s="2" t="s">
        <v>51</v>
      </c>
      <c r="JC115" s="7">
        <v>0</v>
      </c>
      <c r="JD115" s="2" t="s">
        <v>51</v>
      </c>
      <c r="JE115" s="2" t="s">
        <v>51</v>
      </c>
      <c r="JF115" s="2" t="s">
        <v>51</v>
      </c>
      <c r="JG115" s="20" t="s">
        <v>51</v>
      </c>
      <c r="JH115" s="2" t="s">
        <v>51</v>
      </c>
      <c r="JI115" s="2" t="s">
        <v>51</v>
      </c>
      <c r="JJ115" s="4">
        <v>0</v>
      </c>
      <c r="JK115" s="4">
        <v>6</v>
      </c>
      <c r="JL115" s="4">
        <v>0</v>
      </c>
      <c r="JM115" s="3">
        <v>0</v>
      </c>
      <c r="JN115" s="3">
        <v>12</v>
      </c>
      <c r="JO115" s="3">
        <v>0</v>
      </c>
      <c r="JP115" s="1">
        <v>60</v>
      </c>
      <c r="JQ115" s="1">
        <v>100</v>
      </c>
      <c r="JR115" s="1">
        <v>60</v>
      </c>
    </row>
  </sheetData>
  <mergeCells count="272">
    <mergeCell ref="JM12:JO12"/>
    <mergeCell ref="JP12:JR12"/>
    <mergeCell ref="HT12:HV12"/>
    <mergeCell ref="HW12:HY12"/>
    <mergeCell ref="IJ12:IL12"/>
    <mergeCell ref="IW12:IY12"/>
    <mergeCell ref="JJ12:JL12"/>
    <mergeCell ref="FG12:FI12"/>
    <mergeCell ref="FT12:FV12"/>
    <mergeCell ref="GG12:GI12"/>
    <mergeCell ref="GT12:GV12"/>
    <mergeCell ref="HG12:HI12"/>
    <mergeCell ref="DT12:DV12"/>
    <mergeCell ref="EC12:EE12"/>
    <mergeCell ref="EL12:EN12"/>
    <mergeCell ref="EU12:EW12"/>
    <mergeCell ref="FD12:FF12"/>
    <mergeCell ref="JM11:JO11"/>
    <mergeCell ref="JP11:JR11"/>
    <mergeCell ref="M12:O12"/>
    <mergeCell ref="V12:X12"/>
    <mergeCell ref="AE12:AG12"/>
    <mergeCell ref="AN12:AP12"/>
    <mergeCell ref="AW12:AY12"/>
    <mergeCell ref="BF12:BH12"/>
    <mergeCell ref="BO12:BQ12"/>
    <mergeCell ref="BX12:BZ12"/>
    <mergeCell ref="CG12:CI12"/>
    <mergeCell ref="CP12:CR12"/>
    <mergeCell ref="CS12:CU12"/>
    <mergeCell ref="DB12:DD12"/>
    <mergeCell ref="DK12:DM12"/>
    <mergeCell ref="HT11:HV11"/>
    <mergeCell ref="HW11:HY11"/>
    <mergeCell ref="IJ11:IL11"/>
    <mergeCell ref="IW11:IY11"/>
    <mergeCell ref="JJ11:JL11"/>
    <mergeCell ref="FG11:FI11"/>
    <mergeCell ref="FT11:FV11"/>
    <mergeCell ref="GG11:GI11"/>
    <mergeCell ref="GT11:GV11"/>
    <mergeCell ref="HG11:HI11"/>
    <mergeCell ref="DT11:DV11"/>
    <mergeCell ref="EC11:EE11"/>
    <mergeCell ref="EL11:EN11"/>
    <mergeCell ref="EU11:EW11"/>
    <mergeCell ref="FD11:FF11"/>
    <mergeCell ref="JM10:JO10"/>
    <mergeCell ref="JP10:JR10"/>
    <mergeCell ref="M11:O11"/>
    <mergeCell ref="V11:X11"/>
    <mergeCell ref="AE11:AG11"/>
    <mergeCell ref="AN11:AP11"/>
    <mergeCell ref="AW11:AY11"/>
    <mergeCell ref="BF11:BH11"/>
    <mergeCell ref="BO11:BQ11"/>
    <mergeCell ref="BX11:BZ11"/>
    <mergeCell ref="CG11:CI11"/>
    <mergeCell ref="CP11:CR11"/>
    <mergeCell ref="CS11:CU11"/>
    <mergeCell ref="DB11:DD11"/>
    <mergeCell ref="DK11:DM11"/>
    <mergeCell ref="HT10:HV10"/>
    <mergeCell ref="HW10:HY10"/>
    <mergeCell ref="IJ10:IL10"/>
    <mergeCell ref="IW10:IY10"/>
    <mergeCell ref="JJ10:JL10"/>
    <mergeCell ref="FG10:FI10"/>
    <mergeCell ref="FT10:FV10"/>
    <mergeCell ref="GG10:GI10"/>
    <mergeCell ref="GT10:GV10"/>
    <mergeCell ref="HG10:HI10"/>
    <mergeCell ref="DT10:DV10"/>
    <mergeCell ref="EC10:EE10"/>
    <mergeCell ref="EL10:EN10"/>
    <mergeCell ref="EU10:EW10"/>
    <mergeCell ref="FD10:FF10"/>
    <mergeCell ref="M10:O10"/>
    <mergeCell ref="V10:X10"/>
    <mergeCell ref="AE10:AG10"/>
    <mergeCell ref="AN10:AP10"/>
    <mergeCell ref="AW10:AY10"/>
    <mergeCell ref="BF10:BH10"/>
    <mergeCell ref="BO10:BQ10"/>
    <mergeCell ref="BX10:BZ10"/>
    <mergeCell ref="CG10:CI10"/>
    <mergeCell ref="CP10:CR10"/>
    <mergeCell ref="CS10:CU10"/>
    <mergeCell ref="DB10:DD10"/>
    <mergeCell ref="DK10:DM10"/>
    <mergeCell ref="JM9:JO9"/>
    <mergeCell ref="JP9:JR9"/>
    <mergeCell ref="HT9:HV9"/>
    <mergeCell ref="HW9:HY9"/>
    <mergeCell ref="IJ9:IL9"/>
    <mergeCell ref="IW9:IY9"/>
    <mergeCell ref="JJ9:JL9"/>
    <mergeCell ref="FG9:FI9"/>
    <mergeCell ref="FT9:FV9"/>
    <mergeCell ref="GG9:GI9"/>
    <mergeCell ref="GT9:GV9"/>
    <mergeCell ref="HG9:HI9"/>
    <mergeCell ref="DT9:DV9"/>
    <mergeCell ref="EC9:EE9"/>
    <mergeCell ref="EL9:EN9"/>
    <mergeCell ref="EU9:EW9"/>
    <mergeCell ref="FD9:FF9"/>
    <mergeCell ref="JM8:JO8"/>
    <mergeCell ref="JP8:JR8"/>
    <mergeCell ref="M9:O9"/>
    <mergeCell ref="V9:X9"/>
    <mergeCell ref="AE9:AG9"/>
    <mergeCell ref="AN9:AP9"/>
    <mergeCell ref="AW9:AY9"/>
    <mergeCell ref="BF9:BH9"/>
    <mergeCell ref="BO9:BQ9"/>
    <mergeCell ref="BX9:BZ9"/>
    <mergeCell ref="CG9:CI9"/>
    <mergeCell ref="CP9:CR9"/>
    <mergeCell ref="CS9:CU9"/>
    <mergeCell ref="DB9:DD9"/>
    <mergeCell ref="DK9:DM9"/>
    <mergeCell ref="HT8:HV8"/>
    <mergeCell ref="HW8:HY8"/>
    <mergeCell ref="IJ8:IL8"/>
    <mergeCell ref="IW8:IY8"/>
    <mergeCell ref="JJ8:JL8"/>
    <mergeCell ref="FG8:FI8"/>
    <mergeCell ref="FT8:FV8"/>
    <mergeCell ref="GG8:GI8"/>
    <mergeCell ref="GT8:GV8"/>
    <mergeCell ref="HG8:HI8"/>
    <mergeCell ref="DT8:DV8"/>
    <mergeCell ref="EC8:EE8"/>
    <mergeCell ref="EL8:EN8"/>
    <mergeCell ref="EU8:EW8"/>
    <mergeCell ref="FD8:FF8"/>
    <mergeCell ref="JM7:JO7"/>
    <mergeCell ref="JP7:JR7"/>
    <mergeCell ref="M8:O8"/>
    <mergeCell ref="V8:X8"/>
    <mergeCell ref="AE8:AG8"/>
    <mergeCell ref="AN8:AP8"/>
    <mergeCell ref="AW8:AY8"/>
    <mergeCell ref="BF8:BH8"/>
    <mergeCell ref="BO8:BQ8"/>
    <mergeCell ref="BX8:BZ8"/>
    <mergeCell ref="CG8:CI8"/>
    <mergeCell ref="CP8:CR8"/>
    <mergeCell ref="CS8:CU8"/>
    <mergeCell ref="DB8:DD8"/>
    <mergeCell ref="DK8:DM8"/>
    <mergeCell ref="HT7:HV7"/>
    <mergeCell ref="HW7:HY7"/>
    <mergeCell ref="IJ7:IL7"/>
    <mergeCell ref="IW7:IY7"/>
    <mergeCell ref="JJ7:JL7"/>
    <mergeCell ref="FG7:FI7"/>
    <mergeCell ref="FT7:FV7"/>
    <mergeCell ref="GG7:GI7"/>
    <mergeCell ref="GT7:GV7"/>
    <mergeCell ref="HG7:HI7"/>
    <mergeCell ref="DT7:DV7"/>
    <mergeCell ref="EC7:EE7"/>
    <mergeCell ref="EL7:EN7"/>
    <mergeCell ref="EU7:EW7"/>
    <mergeCell ref="FD7:FF7"/>
    <mergeCell ref="JM6:JO6"/>
    <mergeCell ref="JP6:JR6"/>
    <mergeCell ref="M7:O7"/>
    <mergeCell ref="V7:X7"/>
    <mergeCell ref="AE7:AG7"/>
    <mergeCell ref="AN7:AP7"/>
    <mergeCell ref="AW7:AY7"/>
    <mergeCell ref="BF7:BH7"/>
    <mergeCell ref="BO7:BQ7"/>
    <mergeCell ref="BX7:BZ7"/>
    <mergeCell ref="CG7:CI7"/>
    <mergeCell ref="CP7:CR7"/>
    <mergeCell ref="CS7:CU7"/>
    <mergeCell ref="DB7:DD7"/>
    <mergeCell ref="DK7:DM7"/>
    <mergeCell ref="HT6:HV6"/>
    <mergeCell ref="HW6:HY6"/>
    <mergeCell ref="IJ6:IL6"/>
    <mergeCell ref="IW6:IY6"/>
    <mergeCell ref="JJ6:JL6"/>
    <mergeCell ref="FG6:FI6"/>
    <mergeCell ref="FT6:FV6"/>
    <mergeCell ref="GG6:GI6"/>
    <mergeCell ref="GT6:GV6"/>
    <mergeCell ref="HG6:HI6"/>
    <mergeCell ref="DT6:DV6"/>
    <mergeCell ref="EC6:EE6"/>
    <mergeCell ref="EL6:EN6"/>
    <mergeCell ref="EU6:EW6"/>
    <mergeCell ref="FD6:FF6"/>
    <mergeCell ref="CG6:CI6"/>
    <mergeCell ref="CP6:CR6"/>
    <mergeCell ref="CS6:CU6"/>
    <mergeCell ref="DB6:DD6"/>
    <mergeCell ref="DK6:DM6"/>
    <mergeCell ref="AN6:AP6"/>
    <mergeCell ref="AW6:AY6"/>
    <mergeCell ref="BF6:BH6"/>
    <mergeCell ref="BO6:BQ6"/>
    <mergeCell ref="BX6:BZ6"/>
    <mergeCell ref="M6:O6"/>
    <mergeCell ref="V6:X6"/>
    <mergeCell ref="AE6:AG6"/>
    <mergeCell ref="EL4:EN5"/>
    <mergeCell ref="EU4:EW5"/>
    <mergeCell ref="FD4:FF5"/>
    <mergeCell ref="FT4:FV5"/>
    <mergeCell ref="GG4:GI5"/>
    <mergeCell ref="JM3:JO5"/>
    <mergeCell ref="M4:O5"/>
    <mergeCell ref="V4:X5"/>
    <mergeCell ref="AE4:AG5"/>
    <mergeCell ref="AN4:AP5"/>
    <mergeCell ref="AW4:AY5"/>
    <mergeCell ref="BF4:BH5"/>
    <mergeCell ref="BO4:BQ5"/>
    <mergeCell ref="BX4:BZ5"/>
    <mergeCell ref="CG4:CI5"/>
    <mergeCell ref="CP4:CR5"/>
    <mergeCell ref="DB4:DD5"/>
    <mergeCell ref="DK4:DM5"/>
    <mergeCell ref="DT4:DV5"/>
    <mergeCell ref="EC4:EE5"/>
    <mergeCell ref="HJ3:HV3"/>
    <mergeCell ref="CV3:DD3"/>
    <mergeCell ref="DE3:DM3"/>
    <mergeCell ref="HW3:HY5"/>
    <mergeCell ref="HZ3:IL3"/>
    <mergeCell ref="IM3:IY3"/>
    <mergeCell ref="IZ3:JL3"/>
    <mergeCell ref="HT4:HV5"/>
    <mergeCell ref="IJ4:IL5"/>
    <mergeCell ref="IW4:IY5"/>
    <mergeCell ref="JJ4:JL5"/>
    <mergeCell ref="FG3:FI5"/>
    <mergeCell ref="FJ3:FV3"/>
    <mergeCell ref="FW3:GI3"/>
    <mergeCell ref="GJ3:GV3"/>
    <mergeCell ref="GW3:HI3"/>
    <mergeCell ref="GT4:GV5"/>
    <mergeCell ref="HG4:HI5"/>
    <mergeCell ref="A1:E12"/>
    <mergeCell ref="F1:F3"/>
    <mergeCell ref="G1:JR1"/>
    <mergeCell ref="G2:CU2"/>
    <mergeCell ref="CV2:FI2"/>
    <mergeCell ref="FJ2:HY2"/>
    <mergeCell ref="HZ2:JO2"/>
    <mergeCell ref="JP2:JR5"/>
    <mergeCell ref="G3:O3"/>
    <mergeCell ref="P3:X3"/>
    <mergeCell ref="Y3:AG3"/>
    <mergeCell ref="AH3:AP3"/>
    <mergeCell ref="AQ3:AY3"/>
    <mergeCell ref="AZ3:BH3"/>
    <mergeCell ref="BI3:BQ3"/>
    <mergeCell ref="BR3:BZ3"/>
    <mergeCell ref="DN3:DV3"/>
    <mergeCell ref="DW3:EE3"/>
    <mergeCell ref="EF3:EN3"/>
    <mergeCell ref="EO3:EW3"/>
    <mergeCell ref="EX3:FF3"/>
    <mergeCell ref="CA3:CI3"/>
    <mergeCell ref="CJ3:CR3"/>
    <mergeCell ref="CS3:CU5"/>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107"/>
  <sheetViews>
    <sheetView workbookViewId="0">
      <selection sqref="A1:E4"/>
    </sheetView>
  </sheetViews>
  <sheetFormatPr defaultColWidth="9.140625" defaultRowHeight="15" x14ac:dyDescent="0.25"/>
  <cols>
    <col min="1" max="1" width="5.7109375" customWidth="1"/>
    <col min="2" max="2" width="17.7109375" customWidth="1"/>
    <col min="3" max="3" width="17.5703125" customWidth="1"/>
    <col min="4" max="5" width="15.5703125" customWidth="1"/>
    <col min="6" max="6" width="19.28515625" customWidth="1"/>
    <col min="7" max="7" width="15.7109375" customWidth="1"/>
    <col min="8" max="8" width="22.28515625" customWidth="1"/>
    <col min="9" max="9" width="11.5703125" customWidth="1"/>
    <col min="10" max="11" width="16.42578125" customWidth="1"/>
    <col min="12" max="12" width="26.28515625" customWidth="1"/>
    <col min="13" max="14" width="14.7109375" customWidth="1"/>
    <col min="15" max="15" width="23.42578125" customWidth="1"/>
    <col min="16" max="17" width="13.28515625" customWidth="1"/>
    <col min="18" max="18" width="20.5703125" customWidth="1"/>
    <col min="19" max="20" width="11.7109375" customWidth="1"/>
    <col min="21" max="21" width="18.28515625" customWidth="1"/>
    <col min="22" max="22" width="20.28515625" customWidth="1"/>
    <col min="23" max="23" width="19.85546875" customWidth="1"/>
    <col min="24" max="24" width="17.5703125" customWidth="1"/>
    <col min="25" max="25" width="17.7109375" customWidth="1"/>
  </cols>
  <sheetData>
    <row r="1" spans="1:25" ht="16.350000000000001" customHeight="1" x14ac:dyDescent="0.25">
      <c r="A1" s="27" t="s">
        <v>0</v>
      </c>
      <c r="B1" s="28"/>
      <c r="C1" s="28"/>
      <c r="D1" s="28"/>
      <c r="E1" s="29"/>
      <c r="F1" s="1" t="s">
        <v>77</v>
      </c>
      <c r="G1" s="36" t="s">
        <v>78</v>
      </c>
      <c r="H1" s="38"/>
      <c r="I1" s="1" t="s">
        <v>39</v>
      </c>
      <c r="J1" s="36" t="s">
        <v>79</v>
      </c>
      <c r="K1" s="36"/>
      <c r="L1" s="38"/>
      <c r="M1" s="36" t="s">
        <v>80</v>
      </c>
      <c r="N1" s="36"/>
      <c r="O1" s="38"/>
      <c r="P1" s="36" t="s">
        <v>81</v>
      </c>
      <c r="Q1" s="36"/>
      <c r="R1" s="38"/>
      <c r="S1" s="36" t="s">
        <v>82</v>
      </c>
      <c r="T1" s="36"/>
      <c r="U1" s="38"/>
      <c r="V1" s="1" t="s">
        <v>83</v>
      </c>
      <c r="W1" s="1" t="s">
        <v>84</v>
      </c>
      <c r="X1" s="1" t="s">
        <v>85</v>
      </c>
      <c r="Y1" s="1" t="s">
        <v>86</v>
      </c>
    </row>
    <row r="2" spans="1:25" ht="16.350000000000001" customHeight="1" x14ac:dyDescent="0.25">
      <c r="A2" s="30"/>
      <c r="B2" s="31"/>
      <c r="C2" s="31"/>
      <c r="D2" s="31"/>
      <c r="E2" s="32"/>
      <c r="F2" s="1" t="s">
        <v>1256</v>
      </c>
      <c r="G2" s="44">
        <f>AVERAGE(G6:G107)</f>
        <v>60.784313725490193</v>
      </c>
      <c r="H2" s="53"/>
      <c r="I2" s="5">
        <v>100</v>
      </c>
      <c r="J2" s="44">
        <f>AVERAGE(K6:K107)</f>
        <v>83.039509803921575</v>
      </c>
      <c r="K2" s="44"/>
      <c r="L2" s="53"/>
      <c r="M2" s="44">
        <f t="shared" ref="M2" si="0">AVERAGE(N6:N107)</f>
        <v>52.57911764705883</v>
      </c>
      <c r="N2" s="44"/>
      <c r="O2" s="53"/>
      <c r="P2" s="44">
        <f t="shared" ref="P2" si="1">AVERAGE(Q6:Q107)</f>
        <v>43.725490196078432</v>
      </c>
      <c r="Q2" s="44"/>
      <c r="R2" s="53"/>
      <c r="S2" s="44">
        <f t="shared" ref="S2" si="2">AVERAGE(T6:T107)</f>
        <v>59.559705882352958</v>
      </c>
      <c r="T2" s="44"/>
      <c r="U2" s="53"/>
      <c r="V2" s="5">
        <v>30</v>
      </c>
      <c r="W2" s="5">
        <v>38</v>
      </c>
      <c r="X2" s="5">
        <v>20</v>
      </c>
      <c r="Y2" s="5">
        <v>12</v>
      </c>
    </row>
    <row r="3" spans="1:25" ht="16.350000000000001" customHeight="1" x14ac:dyDescent="0.25">
      <c r="A3" s="30"/>
      <c r="B3" s="31"/>
      <c r="C3" s="31"/>
      <c r="D3" s="31"/>
      <c r="E3" s="32"/>
      <c r="F3" s="1" t="s">
        <v>1257</v>
      </c>
      <c r="G3" s="42">
        <f>MAX(G6:G107)</f>
        <v>82</v>
      </c>
      <c r="H3" s="38"/>
      <c r="I3" s="5">
        <v>100</v>
      </c>
      <c r="J3" s="50">
        <f>MAX(K6:K107)</f>
        <v>100</v>
      </c>
      <c r="K3" s="51"/>
      <c r="L3" s="52"/>
      <c r="M3" s="50">
        <f t="shared" ref="M3" si="3">MAX(N6:N107)</f>
        <v>73.680000000000007</v>
      </c>
      <c r="N3" s="51"/>
      <c r="O3" s="52"/>
      <c r="P3" s="50">
        <f t="shared" ref="P3" si="4">MAX(Q6:Q107)</f>
        <v>80</v>
      </c>
      <c r="Q3" s="51"/>
      <c r="R3" s="52"/>
      <c r="S3" s="50">
        <f t="shared" ref="S3" si="5">MAX(T6:T107)</f>
        <v>100</v>
      </c>
      <c r="T3" s="51"/>
      <c r="U3" s="52"/>
      <c r="V3" s="5">
        <v>30</v>
      </c>
      <c r="W3" s="5">
        <v>38</v>
      </c>
      <c r="X3" s="5">
        <v>20</v>
      </c>
      <c r="Y3" s="5">
        <v>12</v>
      </c>
    </row>
    <row r="4" spans="1:25" ht="16.350000000000001" customHeight="1" x14ac:dyDescent="0.25">
      <c r="A4" s="33"/>
      <c r="B4" s="34"/>
      <c r="C4" s="34"/>
      <c r="D4" s="34"/>
      <c r="E4" s="35"/>
      <c r="F4" s="1" t="s">
        <v>1258</v>
      </c>
      <c r="G4" s="42">
        <f>MIN(G6:G107)</f>
        <v>34</v>
      </c>
      <c r="H4" s="38"/>
      <c r="I4" s="5">
        <v>100</v>
      </c>
      <c r="J4" s="50">
        <f>MIN(K6:K107)</f>
        <v>30</v>
      </c>
      <c r="K4" s="51"/>
      <c r="L4" s="52"/>
      <c r="M4" s="50">
        <f t="shared" ref="M4" si="6">MIN(N6:N107)</f>
        <v>10.53</v>
      </c>
      <c r="N4" s="51"/>
      <c r="O4" s="52"/>
      <c r="P4" s="50">
        <f t="shared" ref="P4" si="7">MIN(Q6:Q107)</f>
        <v>0</v>
      </c>
      <c r="Q4" s="51"/>
      <c r="R4" s="52"/>
      <c r="S4" s="50">
        <f t="shared" ref="S4" si="8">MIN(T6:T107)</f>
        <v>0</v>
      </c>
      <c r="T4" s="51"/>
      <c r="U4" s="52"/>
      <c r="V4" s="5">
        <v>30</v>
      </c>
      <c r="W4" s="5">
        <v>38</v>
      </c>
      <c r="X4" s="5">
        <v>20</v>
      </c>
      <c r="Y4" s="5">
        <v>12</v>
      </c>
    </row>
    <row r="5" spans="1:25" ht="16.350000000000001" customHeight="1" x14ac:dyDescent="0.25">
      <c r="A5" s="1" t="s">
        <v>41</v>
      </c>
      <c r="B5" s="1" t="s">
        <v>42</v>
      </c>
      <c r="C5" s="1" t="s">
        <v>43</v>
      </c>
      <c r="D5" s="1" t="s">
        <v>44</v>
      </c>
      <c r="E5" s="21" t="s">
        <v>1158</v>
      </c>
      <c r="F5" s="1" t="s">
        <v>1110</v>
      </c>
      <c r="G5" s="1" t="s">
        <v>87</v>
      </c>
      <c r="H5" s="1" t="s">
        <v>88</v>
      </c>
      <c r="I5" s="1" t="s">
        <v>87</v>
      </c>
      <c r="J5" s="1" t="s">
        <v>87</v>
      </c>
      <c r="K5" s="18" t="s">
        <v>40</v>
      </c>
      <c r="L5" s="1" t="s">
        <v>88</v>
      </c>
      <c r="M5" s="1" t="s">
        <v>87</v>
      </c>
      <c r="N5" s="18" t="s">
        <v>40</v>
      </c>
      <c r="O5" s="1" t="s">
        <v>88</v>
      </c>
      <c r="P5" s="1" t="s">
        <v>87</v>
      </c>
      <c r="Q5" s="18" t="s">
        <v>40</v>
      </c>
      <c r="R5" s="1" t="s">
        <v>88</v>
      </c>
      <c r="S5" s="1" t="s">
        <v>87</v>
      </c>
      <c r="T5" s="18" t="s">
        <v>40</v>
      </c>
      <c r="U5" s="1" t="s">
        <v>88</v>
      </c>
      <c r="V5" s="1" t="s">
        <v>87</v>
      </c>
      <c r="W5" s="1" t="s">
        <v>87</v>
      </c>
      <c r="X5" s="1" t="s">
        <v>87</v>
      </c>
      <c r="Y5" s="1" t="s">
        <v>87</v>
      </c>
    </row>
    <row r="6" spans="1:25" ht="16.350000000000001" customHeight="1" x14ac:dyDescent="0.25">
      <c r="A6" s="1">
        <v>1401</v>
      </c>
      <c r="B6" s="2" t="s">
        <v>626</v>
      </c>
      <c r="C6" s="2" t="s">
        <v>514</v>
      </c>
      <c r="D6" s="2" t="s">
        <v>627</v>
      </c>
      <c r="E6" s="22" t="s">
        <v>1217</v>
      </c>
      <c r="F6" s="2" t="s">
        <v>1114</v>
      </c>
      <c r="G6" s="5">
        <v>42</v>
      </c>
      <c r="H6" s="5" t="s">
        <v>96</v>
      </c>
      <c r="I6" s="5">
        <v>100</v>
      </c>
      <c r="J6" s="5">
        <v>22</v>
      </c>
      <c r="K6" s="17">
        <v>73.33</v>
      </c>
      <c r="L6" s="5" t="s">
        <v>91</v>
      </c>
      <c r="M6" s="5">
        <v>16</v>
      </c>
      <c r="N6" s="17">
        <v>42.11</v>
      </c>
      <c r="O6" s="5" t="s">
        <v>95</v>
      </c>
      <c r="P6" s="5">
        <v>2</v>
      </c>
      <c r="Q6" s="17">
        <v>10</v>
      </c>
      <c r="R6" s="5" t="s">
        <v>95</v>
      </c>
      <c r="S6" s="5">
        <v>2</v>
      </c>
      <c r="T6" s="17">
        <v>16.670000000000002</v>
      </c>
      <c r="U6" s="5" t="s">
        <v>95</v>
      </c>
      <c r="V6" s="5">
        <v>30</v>
      </c>
      <c r="W6" s="5">
        <v>38</v>
      </c>
      <c r="X6" s="5">
        <v>20</v>
      </c>
      <c r="Y6" s="5">
        <v>12</v>
      </c>
    </row>
    <row r="7" spans="1:25" ht="16.350000000000001" customHeight="1" x14ac:dyDescent="0.25">
      <c r="A7" s="1">
        <v>729</v>
      </c>
      <c r="B7" s="2" t="s">
        <v>547</v>
      </c>
      <c r="C7" s="2" t="s">
        <v>54</v>
      </c>
      <c r="D7" s="2" t="s">
        <v>515</v>
      </c>
      <c r="E7" s="22" t="s">
        <v>1247</v>
      </c>
      <c r="F7" s="2" t="s">
        <v>1132</v>
      </c>
      <c r="G7" s="5">
        <v>50</v>
      </c>
      <c r="H7" s="23" t="s">
        <v>96</v>
      </c>
      <c r="I7" s="5">
        <v>100</v>
      </c>
      <c r="J7" s="5">
        <v>17</v>
      </c>
      <c r="K7" s="17">
        <v>56.67</v>
      </c>
      <c r="L7" s="5" t="s">
        <v>91</v>
      </c>
      <c r="M7" s="5">
        <v>22</v>
      </c>
      <c r="N7" s="17">
        <v>57.89</v>
      </c>
      <c r="O7" s="5" t="s">
        <v>91</v>
      </c>
      <c r="P7" s="5">
        <v>8</v>
      </c>
      <c r="Q7" s="17">
        <v>40</v>
      </c>
      <c r="R7" s="5" t="s">
        <v>95</v>
      </c>
      <c r="S7" s="5">
        <v>3</v>
      </c>
      <c r="T7" s="17">
        <v>25</v>
      </c>
      <c r="U7" s="5" t="s">
        <v>95</v>
      </c>
      <c r="V7" s="5">
        <v>30</v>
      </c>
      <c r="W7" s="5">
        <v>38</v>
      </c>
      <c r="X7" s="5">
        <v>20</v>
      </c>
      <c r="Y7" s="5">
        <v>12</v>
      </c>
    </row>
    <row r="8" spans="1:25" ht="16.350000000000001" customHeight="1" x14ac:dyDescent="0.25">
      <c r="A8" s="1">
        <v>775</v>
      </c>
      <c r="B8" s="2" t="s">
        <v>563</v>
      </c>
      <c r="C8" s="2" t="s">
        <v>554</v>
      </c>
      <c r="D8" s="2" t="s">
        <v>515</v>
      </c>
      <c r="E8" s="22" t="s">
        <v>1221</v>
      </c>
      <c r="F8" s="2" t="s">
        <v>1131</v>
      </c>
      <c r="G8" s="5">
        <v>74</v>
      </c>
      <c r="H8" s="23" t="s">
        <v>93</v>
      </c>
      <c r="I8" s="5">
        <v>100</v>
      </c>
      <c r="J8" s="5">
        <v>30</v>
      </c>
      <c r="K8" s="17">
        <v>100</v>
      </c>
      <c r="L8" s="23" t="s">
        <v>114</v>
      </c>
      <c r="M8" s="5">
        <v>28</v>
      </c>
      <c r="N8" s="17">
        <v>73.680000000000007</v>
      </c>
      <c r="O8" s="5" t="s">
        <v>91</v>
      </c>
      <c r="P8" s="5">
        <v>8</v>
      </c>
      <c r="Q8" s="17">
        <v>40</v>
      </c>
      <c r="R8" s="5" t="s">
        <v>95</v>
      </c>
      <c r="S8" s="5">
        <v>8</v>
      </c>
      <c r="T8" s="17">
        <v>66.67</v>
      </c>
      <c r="U8" s="5" t="s">
        <v>91</v>
      </c>
      <c r="V8" s="5">
        <v>30</v>
      </c>
      <c r="W8" s="5">
        <v>38</v>
      </c>
      <c r="X8" s="5">
        <v>20</v>
      </c>
      <c r="Y8" s="5">
        <v>12</v>
      </c>
    </row>
    <row r="9" spans="1:25" ht="16.350000000000001" customHeight="1" x14ac:dyDescent="0.25">
      <c r="A9" s="1">
        <v>715</v>
      </c>
      <c r="B9" s="2" t="s">
        <v>541</v>
      </c>
      <c r="C9" s="2" t="s">
        <v>542</v>
      </c>
      <c r="D9" s="2" t="s">
        <v>543</v>
      </c>
      <c r="E9" s="22" t="s">
        <v>1160</v>
      </c>
      <c r="F9" s="2" t="s">
        <v>1130</v>
      </c>
      <c r="G9" s="5">
        <v>58</v>
      </c>
      <c r="H9" s="5" t="s">
        <v>89</v>
      </c>
      <c r="I9" s="5">
        <v>100</v>
      </c>
      <c r="J9" s="5">
        <v>26</v>
      </c>
      <c r="K9" s="17">
        <v>86.67</v>
      </c>
      <c r="L9" s="23" t="s">
        <v>114</v>
      </c>
      <c r="M9" s="5">
        <v>18</v>
      </c>
      <c r="N9" s="17">
        <v>47.37</v>
      </c>
      <c r="O9" s="5" t="s">
        <v>95</v>
      </c>
      <c r="P9" s="5">
        <v>6</v>
      </c>
      <c r="Q9" s="17">
        <v>30</v>
      </c>
      <c r="R9" s="5" t="s">
        <v>95</v>
      </c>
      <c r="S9" s="5">
        <v>8</v>
      </c>
      <c r="T9" s="17">
        <v>66.67</v>
      </c>
      <c r="U9" s="5" t="s">
        <v>91</v>
      </c>
      <c r="V9" s="5">
        <v>30</v>
      </c>
      <c r="W9" s="5">
        <v>38</v>
      </c>
      <c r="X9" s="5">
        <v>20</v>
      </c>
      <c r="Y9" s="5">
        <v>12</v>
      </c>
    </row>
    <row r="10" spans="1:25" ht="16.350000000000001" customHeight="1" x14ac:dyDescent="0.25">
      <c r="A10" s="1">
        <v>552</v>
      </c>
      <c r="B10" s="2" t="s">
        <v>511</v>
      </c>
      <c r="C10" s="2" t="s">
        <v>512</v>
      </c>
      <c r="D10" s="2" t="s">
        <v>55</v>
      </c>
      <c r="E10" s="22" t="s">
        <v>1190</v>
      </c>
      <c r="F10" s="2" t="s">
        <v>1119</v>
      </c>
      <c r="G10" s="5">
        <v>58</v>
      </c>
      <c r="H10" s="23" t="s">
        <v>89</v>
      </c>
      <c r="I10" s="5">
        <v>100</v>
      </c>
      <c r="J10" s="5">
        <v>24</v>
      </c>
      <c r="K10" s="17">
        <v>80</v>
      </c>
      <c r="L10" s="23" t="s">
        <v>91</v>
      </c>
      <c r="M10" s="5">
        <v>20</v>
      </c>
      <c r="N10" s="17">
        <v>52.63</v>
      </c>
      <c r="O10" s="5" t="s">
        <v>91</v>
      </c>
      <c r="P10" s="5">
        <v>6</v>
      </c>
      <c r="Q10" s="17">
        <v>30</v>
      </c>
      <c r="R10" s="5" t="s">
        <v>95</v>
      </c>
      <c r="S10" s="5">
        <v>8</v>
      </c>
      <c r="T10" s="17">
        <v>66.67</v>
      </c>
      <c r="U10" s="5" t="s">
        <v>91</v>
      </c>
      <c r="V10" s="5">
        <v>30</v>
      </c>
      <c r="W10" s="5">
        <v>38</v>
      </c>
      <c r="X10" s="5">
        <v>20</v>
      </c>
      <c r="Y10" s="5">
        <v>12</v>
      </c>
    </row>
    <row r="11" spans="1:25" ht="16.350000000000001" customHeight="1" x14ac:dyDescent="0.25">
      <c r="A11" s="1">
        <v>1310</v>
      </c>
      <c r="B11" s="2" t="s">
        <v>624</v>
      </c>
      <c r="C11" s="2" t="s">
        <v>554</v>
      </c>
      <c r="D11" s="2" t="s">
        <v>551</v>
      </c>
      <c r="E11" s="22" t="s">
        <v>1251</v>
      </c>
      <c r="F11" s="2" t="s">
        <v>1153</v>
      </c>
      <c r="G11" s="5">
        <v>34</v>
      </c>
      <c r="H11" s="23" t="s">
        <v>96</v>
      </c>
      <c r="I11" s="5">
        <v>100</v>
      </c>
      <c r="J11" s="5">
        <v>9</v>
      </c>
      <c r="K11" s="17">
        <v>30</v>
      </c>
      <c r="L11" s="23" t="s">
        <v>95</v>
      </c>
      <c r="M11" s="5">
        <v>16</v>
      </c>
      <c r="N11" s="17">
        <v>42.11</v>
      </c>
      <c r="O11" s="5" t="s">
        <v>95</v>
      </c>
      <c r="P11" s="5">
        <v>2</v>
      </c>
      <c r="Q11" s="17">
        <v>10</v>
      </c>
      <c r="R11" s="5" t="s">
        <v>95</v>
      </c>
      <c r="S11" s="5">
        <v>7</v>
      </c>
      <c r="T11" s="17">
        <v>58.33</v>
      </c>
      <c r="U11" s="5" t="s">
        <v>91</v>
      </c>
      <c r="V11" s="5">
        <v>30</v>
      </c>
      <c r="W11" s="5">
        <v>38</v>
      </c>
      <c r="X11" s="5">
        <v>20</v>
      </c>
      <c r="Y11" s="5">
        <v>12</v>
      </c>
    </row>
    <row r="12" spans="1:25" ht="16.350000000000001" customHeight="1" x14ac:dyDescent="0.25">
      <c r="A12" s="1">
        <v>1177</v>
      </c>
      <c r="B12" s="2" t="s">
        <v>606</v>
      </c>
      <c r="C12" s="2" t="s">
        <v>570</v>
      </c>
      <c r="D12" s="2" t="s">
        <v>607</v>
      </c>
      <c r="E12" s="22" t="s">
        <v>1218</v>
      </c>
      <c r="F12" s="2" t="s">
        <v>1114</v>
      </c>
      <c r="G12" s="5">
        <v>47</v>
      </c>
      <c r="H12" s="23" t="s">
        <v>96</v>
      </c>
      <c r="I12" s="5">
        <v>100</v>
      </c>
      <c r="J12" s="5">
        <v>15</v>
      </c>
      <c r="K12" s="17">
        <v>50</v>
      </c>
      <c r="L12" s="23" t="s">
        <v>91</v>
      </c>
      <c r="M12" s="5">
        <v>22</v>
      </c>
      <c r="N12" s="17">
        <v>57.89</v>
      </c>
      <c r="O12" s="5" t="s">
        <v>91</v>
      </c>
      <c r="P12" s="5">
        <v>6</v>
      </c>
      <c r="Q12" s="17">
        <v>30</v>
      </c>
      <c r="R12" s="5" t="s">
        <v>95</v>
      </c>
      <c r="S12" s="5">
        <v>4</v>
      </c>
      <c r="T12" s="17">
        <v>33.33</v>
      </c>
      <c r="U12" s="5" t="s">
        <v>95</v>
      </c>
      <c r="V12" s="5">
        <v>30</v>
      </c>
      <c r="W12" s="5">
        <v>38</v>
      </c>
      <c r="X12" s="5">
        <v>20</v>
      </c>
      <c r="Y12" s="5">
        <v>12</v>
      </c>
    </row>
    <row r="13" spans="1:25" ht="16.350000000000001" customHeight="1" x14ac:dyDescent="0.25">
      <c r="A13" s="1">
        <v>2075</v>
      </c>
      <c r="B13" s="2" t="s">
        <v>637</v>
      </c>
      <c r="C13" s="2" t="s">
        <v>638</v>
      </c>
      <c r="D13" s="2" t="s">
        <v>639</v>
      </c>
      <c r="E13" s="22" t="s">
        <v>1219</v>
      </c>
      <c r="F13" s="2" t="s">
        <v>1114</v>
      </c>
      <c r="G13" s="5">
        <v>57</v>
      </c>
      <c r="H13" s="23" t="s">
        <v>89</v>
      </c>
      <c r="I13" s="5">
        <v>100</v>
      </c>
      <c r="J13" s="5">
        <v>22</v>
      </c>
      <c r="K13" s="17">
        <v>73.33</v>
      </c>
      <c r="L13" s="23" t="s">
        <v>91</v>
      </c>
      <c r="M13" s="5">
        <v>22</v>
      </c>
      <c r="N13" s="17">
        <v>57.89</v>
      </c>
      <c r="O13" s="5" t="s">
        <v>91</v>
      </c>
      <c r="P13" s="5">
        <v>8</v>
      </c>
      <c r="Q13" s="17">
        <v>40</v>
      </c>
      <c r="R13" s="5" t="s">
        <v>95</v>
      </c>
      <c r="S13" s="5">
        <v>5</v>
      </c>
      <c r="T13" s="17">
        <v>41.67</v>
      </c>
      <c r="U13" s="5" t="s">
        <v>95</v>
      </c>
      <c r="V13" s="5">
        <v>30</v>
      </c>
      <c r="W13" s="5">
        <v>38</v>
      </c>
      <c r="X13" s="5">
        <v>20</v>
      </c>
      <c r="Y13" s="5">
        <v>12</v>
      </c>
    </row>
    <row r="14" spans="1:25" ht="16.350000000000001" customHeight="1" x14ac:dyDescent="0.25">
      <c r="A14" s="1">
        <v>2159</v>
      </c>
      <c r="B14" s="2" t="s">
        <v>646</v>
      </c>
      <c r="C14" s="2" t="s">
        <v>573</v>
      </c>
      <c r="D14" s="2" t="s">
        <v>647</v>
      </c>
      <c r="E14" s="22" t="s">
        <v>1159</v>
      </c>
      <c r="F14" s="2" t="s">
        <v>1151</v>
      </c>
      <c r="G14" s="5">
        <v>82</v>
      </c>
      <c r="H14" s="23" t="s">
        <v>93</v>
      </c>
      <c r="I14" s="5">
        <v>100</v>
      </c>
      <c r="J14" s="5">
        <v>30</v>
      </c>
      <c r="K14" s="17">
        <v>100</v>
      </c>
      <c r="L14" s="23" t="s">
        <v>114</v>
      </c>
      <c r="M14" s="5">
        <v>28</v>
      </c>
      <c r="N14" s="17">
        <v>73.680000000000007</v>
      </c>
      <c r="O14" s="5" t="s">
        <v>91</v>
      </c>
      <c r="P14" s="5">
        <v>12</v>
      </c>
      <c r="Q14" s="17">
        <v>60</v>
      </c>
      <c r="R14" s="5" t="s">
        <v>91</v>
      </c>
      <c r="S14" s="5">
        <v>12</v>
      </c>
      <c r="T14" s="17">
        <v>100</v>
      </c>
      <c r="U14" s="5" t="s">
        <v>114</v>
      </c>
      <c r="V14" s="5">
        <v>30</v>
      </c>
      <c r="W14" s="5">
        <v>38</v>
      </c>
      <c r="X14" s="5">
        <v>20</v>
      </c>
      <c r="Y14" s="5">
        <v>12</v>
      </c>
    </row>
    <row r="15" spans="1:25" ht="16.350000000000001" customHeight="1" x14ac:dyDescent="0.25">
      <c r="A15" s="1">
        <v>1208</v>
      </c>
      <c r="B15" s="2" t="s">
        <v>609</v>
      </c>
      <c r="C15" s="2" t="s">
        <v>610</v>
      </c>
      <c r="D15" s="2" t="s">
        <v>551</v>
      </c>
      <c r="E15" s="22" t="s">
        <v>1162</v>
      </c>
      <c r="F15" s="2" t="s">
        <v>1121</v>
      </c>
      <c r="G15" s="5">
        <v>52</v>
      </c>
      <c r="H15" s="23" t="s">
        <v>89</v>
      </c>
      <c r="I15" s="5">
        <v>100</v>
      </c>
      <c r="J15" s="5">
        <v>19</v>
      </c>
      <c r="K15" s="17">
        <v>63.33</v>
      </c>
      <c r="L15" s="23" t="s">
        <v>91</v>
      </c>
      <c r="M15" s="5">
        <v>20</v>
      </c>
      <c r="N15" s="17">
        <v>52.63</v>
      </c>
      <c r="O15" s="5" t="s">
        <v>91</v>
      </c>
      <c r="P15" s="5">
        <v>8</v>
      </c>
      <c r="Q15" s="17">
        <v>40</v>
      </c>
      <c r="R15" s="5" t="s">
        <v>95</v>
      </c>
      <c r="S15" s="5">
        <v>5</v>
      </c>
      <c r="T15" s="17">
        <v>41.67</v>
      </c>
      <c r="U15" s="5" t="s">
        <v>95</v>
      </c>
      <c r="V15" s="5">
        <v>30</v>
      </c>
      <c r="W15" s="5">
        <v>38</v>
      </c>
      <c r="X15" s="5">
        <v>20</v>
      </c>
      <c r="Y15" s="5">
        <v>12</v>
      </c>
    </row>
    <row r="16" spans="1:25" ht="16.350000000000001" customHeight="1" x14ac:dyDescent="0.25">
      <c r="A16" s="1">
        <v>1301</v>
      </c>
      <c r="B16" s="2" t="s">
        <v>623</v>
      </c>
      <c r="C16" s="2" t="s">
        <v>554</v>
      </c>
      <c r="D16" s="2" t="s">
        <v>551</v>
      </c>
      <c r="E16" s="22" t="s">
        <v>1215</v>
      </c>
      <c r="F16" s="2" t="s">
        <v>1152</v>
      </c>
      <c r="G16" s="5">
        <v>66</v>
      </c>
      <c r="H16" s="23" t="s">
        <v>89</v>
      </c>
      <c r="I16" s="5">
        <v>100</v>
      </c>
      <c r="J16" s="5">
        <v>26</v>
      </c>
      <c r="K16" s="17">
        <v>86.67</v>
      </c>
      <c r="L16" s="23" t="s">
        <v>114</v>
      </c>
      <c r="M16" s="5">
        <v>22</v>
      </c>
      <c r="N16" s="17">
        <v>57.89</v>
      </c>
      <c r="O16" s="5" t="s">
        <v>91</v>
      </c>
      <c r="P16" s="5">
        <v>12</v>
      </c>
      <c r="Q16" s="17">
        <v>60</v>
      </c>
      <c r="R16" s="5" t="s">
        <v>91</v>
      </c>
      <c r="S16" s="5">
        <v>6</v>
      </c>
      <c r="T16" s="17">
        <v>50</v>
      </c>
      <c r="U16" s="5" t="s">
        <v>91</v>
      </c>
      <c r="V16" s="5">
        <v>30</v>
      </c>
      <c r="W16" s="5">
        <v>38</v>
      </c>
      <c r="X16" s="5">
        <v>20</v>
      </c>
      <c r="Y16" s="5">
        <v>12</v>
      </c>
    </row>
    <row r="17" spans="1:25" ht="16.350000000000001" customHeight="1" x14ac:dyDescent="0.25">
      <c r="A17" s="1">
        <v>905</v>
      </c>
      <c r="B17" s="2" t="s">
        <v>581</v>
      </c>
      <c r="C17" s="2" t="s">
        <v>514</v>
      </c>
      <c r="D17" s="2" t="s">
        <v>521</v>
      </c>
      <c r="E17" s="22" t="s">
        <v>1230</v>
      </c>
      <c r="F17" s="2" t="s">
        <v>1133</v>
      </c>
      <c r="G17" s="5">
        <v>59</v>
      </c>
      <c r="H17" s="23" t="s">
        <v>89</v>
      </c>
      <c r="I17" s="5">
        <v>100</v>
      </c>
      <c r="J17" s="5">
        <v>22</v>
      </c>
      <c r="K17" s="17">
        <v>73.33</v>
      </c>
      <c r="L17" s="23" t="s">
        <v>91</v>
      </c>
      <c r="M17" s="5">
        <v>24</v>
      </c>
      <c r="N17" s="17">
        <v>63.16</v>
      </c>
      <c r="O17" s="5" t="s">
        <v>91</v>
      </c>
      <c r="P17" s="5">
        <v>4</v>
      </c>
      <c r="Q17" s="17">
        <v>20</v>
      </c>
      <c r="R17" s="5" t="s">
        <v>95</v>
      </c>
      <c r="S17" s="5">
        <v>9</v>
      </c>
      <c r="T17" s="17">
        <v>75</v>
      </c>
      <c r="U17" s="5" t="s">
        <v>91</v>
      </c>
      <c r="V17" s="5">
        <v>30</v>
      </c>
      <c r="W17" s="5">
        <v>38</v>
      </c>
      <c r="X17" s="5">
        <v>20</v>
      </c>
      <c r="Y17" s="5">
        <v>12</v>
      </c>
    </row>
    <row r="18" spans="1:25" ht="16.350000000000001" customHeight="1" x14ac:dyDescent="0.25">
      <c r="A18" s="1">
        <v>5517</v>
      </c>
      <c r="B18" s="2" t="s">
        <v>74</v>
      </c>
      <c r="C18" s="2" t="s">
        <v>75</v>
      </c>
      <c r="D18" s="2" t="s">
        <v>76</v>
      </c>
      <c r="E18" s="22" t="s">
        <v>1177</v>
      </c>
      <c r="F18" s="2" t="s">
        <v>1118</v>
      </c>
      <c r="G18" s="5">
        <v>67</v>
      </c>
      <c r="H18" s="23" t="s">
        <v>89</v>
      </c>
      <c r="I18" s="5">
        <v>100</v>
      </c>
      <c r="J18" s="5">
        <v>28</v>
      </c>
      <c r="K18" s="17">
        <v>93.33</v>
      </c>
      <c r="L18" s="23" t="s">
        <v>114</v>
      </c>
      <c r="M18" s="5">
        <v>22</v>
      </c>
      <c r="N18" s="17">
        <v>57.89</v>
      </c>
      <c r="O18" s="5" t="s">
        <v>91</v>
      </c>
      <c r="P18" s="5">
        <v>8</v>
      </c>
      <c r="Q18" s="17">
        <v>40</v>
      </c>
      <c r="R18" s="5" t="s">
        <v>95</v>
      </c>
      <c r="S18" s="5">
        <v>9</v>
      </c>
      <c r="T18" s="17">
        <v>75</v>
      </c>
      <c r="U18" s="5" t="s">
        <v>91</v>
      </c>
      <c r="V18" s="5">
        <v>30</v>
      </c>
      <c r="W18" s="5">
        <v>38</v>
      </c>
      <c r="X18" s="5">
        <v>20</v>
      </c>
      <c r="Y18" s="5">
        <v>12</v>
      </c>
    </row>
    <row r="19" spans="1:25" ht="16.350000000000001" customHeight="1" x14ac:dyDescent="0.25">
      <c r="A19" s="1">
        <v>4987</v>
      </c>
      <c r="B19" s="2" t="s">
        <v>67</v>
      </c>
      <c r="C19" s="2" t="s">
        <v>64</v>
      </c>
      <c r="D19" s="2" t="s">
        <v>68</v>
      </c>
      <c r="E19" s="22" t="s">
        <v>1163</v>
      </c>
      <c r="F19" s="2" t="s">
        <v>1116</v>
      </c>
      <c r="G19" s="5">
        <v>48</v>
      </c>
      <c r="H19" s="23" t="s">
        <v>96</v>
      </c>
      <c r="I19" s="5">
        <v>100</v>
      </c>
      <c r="J19" s="5">
        <v>14</v>
      </c>
      <c r="K19" s="17">
        <v>46.67</v>
      </c>
      <c r="L19" s="23" t="s">
        <v>95</v>
      </c>
      <c r="M19" s="5">
        <v>20</v>
      </c>
      <c r="N19" s="17">
        <v>52.63</v>
      </c>
      <c r="O19" s="5" t="s">
        <v>91</v>
      </c>
      <c r="P19" s="5">
        <v>8</v>
      </c>
      <c r="Q19" s="17">
        <v>40</v>
      </c>
      <c r="R19" s="5" t="s">
        <v>95</v>
      </c>
      <c r="S19" s="5">
        <v>6</v>
      </c>
      <c r="T19" s="17">
        <v>50</v>
      </c>
      <c r="U19" s="5" t="s">
        <v>91</v>
      </c>
      <c r="V19" s="5">
        <v>30</v>
      </c>
      <c r="W19" s="5">
        <v>38</v>
      </c>
      <c r="X19" s="5">
        <v>20</v>
      </c>
      <c r="Y19" s="5">
        <v>12</v>
      </c>
    </row>
    <row r="20" spans="1:25" ht="16.350000000000001" customHeight="1" x14ac:dyDescent="0.25">
      <c r="A20" s="1">
        <v>1545</v>
      </c>
      <c r="B20" s="2" t="s">
        <v>628</v>
      </c>
      <c r="C20" s="2" t="s">
        <v>528</v>
      </c>
      <c r="D20" s="2" t="s">
        <v>65</v>
      </c>
      <c r="E20" s="22" t="s">
        <v>1219</v>
      </c>
      <c r="F20" s="2" t="s">
        <v>1114</v>
      </c>
      <c r="G20" s="5">
        <v>37</v>
      </c>
      <c r="H20" s="23" t="s">
        <v>96</v>
      </c>
      <c r="I20" s="5">
        <v>100</v>
      </c>
      <c r="J20" s="5">
        <v>11</v>
      </c>
      <c r="K20" s="17">
        <v>36.67</v>
      </c>
      <c r="L20" s="23" t="s">
        <v>95</v>
      </c>
      <c r="M20" s="5">
        <v>6</v>
      </c>
      <c r="N20" s="17">
        <v>15.79</v>
      </c>
      <c r="O20" s="5" t="s">
        <v>95</v>
      </c>
      <c r="P20" s="5">
        <v>8</v>
      </c>
      <c r="Q20" s="17">
        <v>40</v>
      </c>
      <c r="R20" s="5" t="s">
        <v>95</v>
      </c>
      <c r="S20" s="5">
        <v>12</v>
      </c>
      <c r="T20" s="17">
        <v>100</v>
      </c>
      <c r="U20" s="5" t="s">
        <v>114</v>
      </c>
      <c r="V20" s="5">
        <v>30</v>
      </c>
      <c r="W20" s="5">
        <v>38</v>
      </c>
      <c r="X20" s="5">
        <v>20</v>
      </c>
      <c r="Y20" s="5">
        <v>12</v>
      </c>
    </row>
    <row r="21" spans="1:25" ht="16.350000000000001" customHeight="1" x14ac:dyDescent="0.25">
      <c r="A21" s="1">
        <v>2146</v>
      </c>
      <c r="B21" s="2" t="s">
        <v>643</v>
      </c>
      <c r="C21" s="2" t="s">
        <v>644</v>
      </c>
      <c r="D21" s="2" t="s">
        <v>645</v>
      </c>
      <c r="E21" s="22" t="s">
        <v>1238</v>
      </c>
      <c r="F21" s="2" t="s">
        <v>1155</v>
      </c>
      <c r="G21" s="5">
        <v>55</v>
      </c>
      <c r="H21" s="5" t="s">
        <v>89</v>
      </c>
      <c r="I21" s="5">
        <v>100</v>
      </c>
      <c r="J21" s="5">
        <v>20</v>
      </c>
      <c r="K21" s="17">
        <v>66.67</v>
      </c>
      <c r="L21" s="23" t="s">
        <v>91</v>
      </c>
      <c r="M21" s="5">
        <v>18</v>
      </c>
      <c r="N21" s="17">
        <v>47.37</v>
      </c>
      <c r="O21" s="5" t="s">
        <v>95</v>
      </c>
      <c r="P21" s="5">
        <v>12</v>
      </c>
      <c r="Q21" s="17">
        <v>60</v>
      </c>
      <c r="R21" s="5" t="s">
        <v>91</v>
      </c>
      <c r="S21" s="5">
        <v>5</v>
      </c>
      <c r="T21" s="17">
        <v>41.67</v>
      </c>
      <c r="U21" s="5" t="s">
        <v>95</v>
      </c>
      <c r="V21" s="5">
        <v>30</v>
      </c>
      <c r="W21" s="5">
        <v>38</v>
      </c>
      <c r="X21" s="5">
        <v>20</v>
      </c>
      <c r="Y21" s="5">
        <v>12</v>
      </c>
    </row>
    <row r="22" spans="1:25" ht="16.350000000000001" customHeight="1" x14ac:dyDescent="0.25">
      <c r="A22" s="1">
        <v>2099</v>
      </c>
      <c r="B22" s="2" t="s">
        <v>641</v>
      </c>
      <c r="C22" s="2" t="s">
        <v>554</v>
      </c>
      <c r="D22" s="2" t="s">
        <v>62</v>
      </c>
      <c r="E22" s="22" t="s">
        <v>1203</v>
      </c>
      <c r="F22" s="2" t="s">
        <v>1122</v>
      </c>
      <c r="G22" s="5">
        <v>50</v>
      </c>
      <c r="H22" s="5" t="s">
        <v>96</v>
      </c>
      <c r="I22" s="5">
        <v>100</v>
      </c>
      <c r="J22" s="5">
        <v>25</v>
      </c>
      <c r="K22" s="17">
        <v>83.33</v>
      </c>
      <c r="L22" s="5" t="s">
        <v>91</v>
      </c>
      <c r="M22" s="5">
        <v>16</v>
      </c>
      <c r="N22" s="17">
        <v>42.11</v>
      </c>
      <c r="O22" s="5" t="s">
        <v>95</v>
      </c>
      <c r="P22" s="5">
        <v>6</v>
      </c>
      <c r="Q22" s="17">
        <v>30</v>
      </c>
      <c r="R22" s="5" t="s">
        <v>95</v>
      </c>
      <c r="S22" s="5">
        <v>3</v>
      </c>
      <c r="T22" s="17">
        <v>25</v>
      </c>
      <c r="U22" s="5" t="s">
        <v>95</v>
      </c>
      <c r="V22" s="5">
        <v>30</v>
      </c>
      <c r="W22" s="5">
        <v>38</v>
      </c>
      <c r="X22" s="5">
        <v>20</v>
      </c>
      <c r="Y22" s="5">
        <v>12</v>
      </c>
    </row>
    <row r="23" spans="1:25" ht="16.350000000000001" customHeight="1" x14ac:dyDescent="0.25">
      <c r="A23" s="1">
        <v>726</v>
      </c>
      <c r="B23" s="2" t="s">
        <v>546</v>
      </c>
      <c r="C23" s="2" t="s">
        <v>54</v>
      </c>
      <c r="D23" s="2" t="s">
        <v>62</v>
      </c>
      <c r="E23" s="22" t="s">
        <v>1194</v>
      </c>
      <c r="F23" s="2" t="s">
        <v>1130</v>
      </c>
      <c r="G23" s="5">
        <v>60</v>
      </c>
      <c r="H23" s="23" t="s">
        <v>89</v>
      </c>
      <c r="I23" s="5">
        <v>100</v>
      </c>
      <c r="J23" s="5">
        <v>24</v>
      </c>
      <c r="K23" s="17">
        <v>80</v>
      </c>
      <c r="L23" s="23" t="s">
        <v>91</v>
      </c>
      <c r="M23" s="5">
        <v>22</v>
      </c>
      <c r="N23" s="17">
        <v>57.89</v>
      </c>
      <c r="O23" s="5" t="s">
        <v>91</v>
      </c>
      <c r="P23" s="5">
        <v>8</v>
      </c>
      <c r="Q23" s="17">
        <v>40</v>
      </c>
      <c r="R23" s="5" t="s">
        <v>95</v>
      </c>
      <c r="S23" s="5">
        <v>6</v>
      </c>
      <c r="T23" s="17">
        <v>50</v>
      </c>
      <c r="U23" s="5" t="s">
        <v>91</v>
      </c>
      <c r="V23" s="5">
        <v>30</v>
      </c>
      <c r="W23" s="5">
        <v>38</v>
      </c>
      <c r="X23" s="5">
        <v>20</v>
      </c>
      <c r="Y23" s="5">
        <v>12</v>
      </c>
    </row>
    <row r="24" spans="1:25" ht="16.350000000000001" customHeight="1" x14ac:dyDescent="0.25">
      <c r="A24" s="1">
        <v>2347</v>
      </c>
      <c r="B24" s="2" t="s">
        <v>654</v>
      </c>
      <c r="C24" s="2" t="s">
        <v>655</v>
      </c>
      <c r="D24" s="2" t="s">
        <v>656</v>
      </c>
      <c r="E24" s="22" t="s">
        <v>1181</v>
      </c>
      <c r="F24" s="2" t="s">
        <v>1136</v>
      </c>
      <c r="G24" s="5">
        <v>46</v>
      </c>
      <c r="H24" s="23" t="s">
        <v>96</v>
      </c>
      <c r="I24" s="5">
        <v>100</v>
      </c>
      <c r="J24" s="5">
        <v>22</v>
      </c>
      <c r="K24" s="17">
        <v>73.33</v>
      </c>
      <c r="L24" s="23" t="s">
        <v>91</v>
      </c>
      <c r="M24" s="5">
        <v>14</v>
      </c>
      <c r="N24" s="17">
        <v>36.840000000000003</v>
      </c>
      <c r="O24" s="5" t="s">
        <v>95</v>
      </c>
      <c r="P24" s="5">
        <v>2</v>
      </c>
      <c r="Q24" s="17">
        <v>10</v>
      </c>
      <c r="R24" s="5" t="s">
        <v>95</v>
      </c>
      <c r="S24" s="5">
        <v>8</v>
      </c>
      <c r="T24" s="17">
        <v>66.67</v>
      </c>
      <c r="U24" s="5" t="s">
        <v>91</v>
      </c>
      <c r="V24" s="5">
        <v>30</v>
      </c>
      <c r="W24" s="5">
        <v>38</v>
      </c>
      <c r="X24" s="5">
        <v>20</v>
      </c>
      <c r="Y24" s="5">
        <v>12</v>
      </c>
    </row>
    <row r="25" spans="1:25" ht="16.350000000000001" customHeight="1" x14ac:dyDescent="0.25">
      <c r="A25" s="1">
        <v>967</v>
      </c>
      <c r="B25" s="2" t="s">
        <v>590</v>
      </c>
      <c r="C25" s="2" t="s">
        <v>64</v>
      </c>
      <c r="D25" s="2" t="s">
        <v>55</v>
      </c>
      <c r="E25" s="22" t="s">
        <v>1175</v>
      </c>
      <c r="F25" s="2" t="s">
        <v>1133</v>
      </c>
      <c r="G25" s="5">
        <v>68</v>
      </c>
      <c r="H25" s="5" t="s">
        <v>89</v>
      </c>
      <c r="I25" s="5">
        <v>100</v>
      </c>
      <c r="J25" s="5">
        <v>30</v>
      </c>
      <c r="K25" s="17">
        <v>100</v>
      </c>
      <c r="L25" s="23" t="s">
        <v>114</v>
      </c>
      <c r="M25" s="5">
        <v>14</v>
      </c>
      <c r="N25" s="17">
        <v>36.840000000000003</v>
      </c>
      <c r="O25" s="5" t="s">
        <v>95</v>
      </c>
      <c r="P25" s="5">
        <v>12</v>
      </c>
      <c r="Q25" s="17">
        <v>60</v>
      </c>
      <c r="R25" s="5" t="s">
        <v>91</v>
      </c>
      <c r="S25" s="5">
        <v>12</v>
      </c>
      <c r="T25" s="17">
        <v>100</v>
      </c>
      <c r="U25" s="5" t="s">
        <v>114</v>
      </c>
      <c r="V25" s="5">
        <v>30</v>
      </c>
      <c r="W25" s="5">
        <v>38</v>
      </c>
      <c r="X25" s="5">
        <v>20</v>
      </c>
      <c r="Y25" s="5">
        <v>12</v>
      </c>
    </row>
    <row r="26" spans="1:25" ht="16.350000000000001" customHeight="1" x14ac:dyDescent="0.25">
      <c r="A26" s="1">
        <v>638</v>
      </c>
      <c r="B26" s="2" t="s">
        <v>530</v>
      </c>
      <c r="C26" s="2" t="s">
        <v>61</v>
      </c>
      <c r="D26" s="2" t="s">
        <v>65</v>
      </c>
      <c r="E26" s="22" t="s">
        <v>1196</v>
      </c>
      <c r="F26" s="2" t="s">
        <v>1126</v>
      </c>
      <c r="G26" s="5">
        <v>66</v>
      </c>
      <c r="H26" s="23" t="s">
        <v>89</v>
      </c>
      <c r="I26" s="5">
        <v>100</v>
      </c>
      <c r="J26" s="5">
        <v>26</v>
      </c>
      <c r="K26" s="17">
        <v>86.67</v>
      </c>
      <c r="L26" s="23" t="s">
        <v>114</v>
      </c>
      <c r="M26" s="5">
        <v>18</v>
      </c>
      <c r="N26" s="17">
        <v>47.37</v>
      </c>
      <c r="O26" s="5" t="s">
        <v>95</v>
      </c>
      <c r="P26" s="5">
        <v>10</v>
      </c>
      <c r="Q26" s="17">
        <v>50</v>
      </c>
      <c r="R26" s="5" t="s">
        <v>91</v>
      </c>
      <c r="S26" s="5">
        <v>12</v>
      </c>
      <c r="T26" s="17">
        <v>100</v>
      </c>
      <c r="U26" s="5" t="s">
        <v>114</v>
      </c>
      <c r="V26" s="5">
        <v>30</v>
      </c>
      <c r="W26" s="5">
        <v>38</v>
      </c>
      <c r="X26" s="5">
        <v>20</v>
      </c>
      <c r="Y26" s="5">
        <v>12</v>
      </c>
    </row>
    <row r="27" spans="1:25" ht="16.350000000000001" customHeight="1" x14ac:dyDescent="0.25">
      <c r="A27" s="1">
        <v>642</v>
      </c>
      <c r="B27" s="2" t="s">
        <v>531</v>
      </c>
      <c r="C27" s="2" t="s">
        <v>514</v>
      </c>
      <c r="D27" s="2" t="s">
        <v>532</v>
      </c>
      <c r="E27" s="22" t="s">
        <v>1191</v>
      </c>
      <c r="F27" s="2" t="s">
        <v>1119</v>
      </c>
      <c r="G27" s="5">
        <v>60</v>
      </c>
      <c r="H27" s="23" t="s">
        <v>89</v>
      </c>
      <c r="I27" s="5">
        <v>100</v>
      </c>
      <c r="J27" s="5">
        <v>28</v>
      </c>
      <c r="K27" s="17">
        <v>93.33</v>
      </c>
      <c r="L27" s="23" t="s">
        <v>114</v>
      </c>
      <c r="M27" s="5">
        <v>20</v>
      </c>
      <c r="N27" s="17">
        <v>52.63</v>
      </c>
      <c r="O27" s="5" t="s">
        <v>91</v>
      </c>
      <c r="P27" s="5">
        <v>10</v>
      </c>
      <c r="Q27" s="17">
        <v>50</v>
      </c>
      <c r="R27" s="5" t="s">
        <v>91</v>
      </c>
      <c r="S27" s="5">
        <v>2</v>
      </c>
      <c r="T27" s="17">
        <v>16.670000000000002</v>
      </c>
      <c r="U27" s="5" t="s">
        <v>95</v>
      </c>
      <c r="V27" s="5">
        <v>30</v>
      </c>
      <c r="W27" s="5">
        <v>38</v>
      </c>
      <c r="X27" s="5">
        <v>20</v>
      </c>
      <c r="Y27" s="5">
        <v>12</v>
      </c>
    </row>
    <row r="28" spans="1:25" ht="16.350000000000001" customHeight="1" x14ac:dyDescent="0.25">
      <c r="A28" s="1">
        <v>670</v>
      </c>
      <c r="B28" s="2" t="s">
        <v>535</v>
      </c>
      <c r="C28" s="2" t="s">
        <v>534</v>
      </c>
      <c r="D28" s="2" t="s">
        <v>536</v>
      </c>
      <c r="E28" s="22" t="s">
        <v>1235</v>
      </c>
      <c r="F28" s="2" t="s">
        <v>1117</v>
      </c>
      <c r="G28" s="5">
        <v>62</v>
      </c>
      <c r="H28" s="23" t="s">
        <v>89</v>
      </c>
      <c r="I28" s="5">
        <v>100</v>
      </c>
      <c r="J28" s="5">
        <v>28</v>
      </c>
      <c r="K28" s="17">
        <v>93.33</v>
      </c>
      <c r="L28" s="23" t="s">
        <v>114</v>
      </c>
      <c r="M28" s="5">
        <v>28</v>
      </c>
      <c r="N28" s="17">
        <v>73.680000000000007</v>
      </c>
      <c r="O28" s="5" t="s">
        <v>91</v>
      </c>
      <c r="P28" s="5">
        <v>4</v>
      </c>
      <c r="Q28" s="17">
        <v>20</v>
      </c>
      <c r="R28" s="5" t="s">
        <v>95</v>
      </c>
      <c r="S28" s="5">
        <v>2</v>
      </c>
      <c r="T28" s="17">
        <v>16.670000000000002</v>
      </c>
      <c r="U28" s="5" t="s">
        <v>95</v>
      </c>
      <c r="V28" s="5">
        <v>30</v>
      </c>
      <c r="W28" s="5">
        <v>38</v>
      </c>
      <c r="X28" s="5">
        <v>20</v>
      </c>
      <c r="Y28" s="5">
        <v>12</v>
      </c>
    </row>
    <row r="29" spans="1:25" ht="16.350000000000001" customHeight="1" x14ac:dyDescent="0.25">
      <c r="A29" s="1">
        <v>1872</v>
      </c>
      <c r="B29" s="2" t="s">
        <v>633</v>
      </c>
      <c r="C29" s="2" t="s">
        <v>554</v>
      </c>
      <c r="D29" s="2" t="s">
        <v>551</v>
      </c>
      <c r="E29" s="22" t="s">
        <v>1204</v>
      </c>
      <c r="F29" s="2" t="s">
        <v>1122</v>
      </c>
      <c r="G29" s="5">
        <v>68</v>
      </c>
      <c r="H29" s="23" t="s">
        <v>89</v>
      </c>
      <c r="I29" s="5">
        <v>100</v>
      </c>
      <c r="J29" s="5">
        <v>22</v>
      </c>
      <c r="K29" s="17">
        <v>73.33</v>
      </c>
      <c r="L29" s="23" t="s">
        <v>91</v>
      </c>
      <c r="M29" s="5">
        <v>22</v>
      </c>
      <c r="N29" s="17">
        <v>57.89</v>
      </c>
      <c r="O29" s="5" t="s">
        <v>91</v>
      </c>
      <c r="P29" s="5">
        <v>12</v>
      </c>
      <c r="Q29" s="17">
        <v>60</v>
      </c>
      <c r="R29" s="5" t="s">
        <v>91</v>
      </c>
      <c r="S29" s="5">
        <v>12</v>
      </c>
      <c r="T29" s="17">
        <v>100</v>
      </c>
      <c r="U29" s="5" t="s">
        <v>114</v>
      </c>
      <c r="V29" s="5">
        <v>30</v>
      </c>
      <c r="W29" s="5">
        <v>38</v>
      </c>
      <c r="X29" s="5">
        <v>20</v>
      </c>
      <c r="Y29" s="5">
        <v>12</v>
      </c>
    </row>
    <row r="30" spans="1:25" ht="16.350000000000001" customHeight="1" x14ac:dyDescent="0.25">
      <c r="A30" s="1">
        <v>1143</v>
      </c>
      <c r="B30" s="2" t="s">
        <v>605</v>
      </c>
      <c r="C30" s="2" t="s">
        <v>512</v>
      </c>
      <c r="D30" s="2" t="s">
        <v>50</v>
      </c>
      <c r="E30" s="22" t="s">
        <v>1234</v>
      </c>
      <c r="F30" s="2" t="s">
        <v>1117</v>
      </c>
      <c r="G30" s="5">
        <v>65</v>
      </c>
      <c r="H30" s="5" t="s">
        <v>89</v>
      </c>
      <c r="I30" s="5">
        <v>100</v>
      </c>
      <c r="J30" s="5">
        <v>29</v>
      </c>
      <c r="K30" s="17">
        <v>96.67</v>
      </c>
      <c r="L30" s="23" t="s">
        <v>114</v>
      </c>
      <c r="M30" s="5">
        <v>20</v>
      </c>
      <c r="N30" s="17">
        <v>52.63</v>
      </c>
      <c r="O30" s="5" t="s">
        <v>91</v>
      </c>
      <c r="P30" s="5">
        <v>10</v>
      </c>
      <c r="Q30" s="17">
        <v>50</v>
      </c>
      <c r="R30" s="5" t="s">
        <v>91</v>
      </c>
      <c r="S30" s="5">
        <v>6</v>
      </c>
      <c r="T30" s="17">
        <v>50</v>
      </c>
      <c r="U30" s="5" t="s">
        <v>91</v>
      </c>
      <c r="V30" s="5">
        <v>30</v>
      </c>
      <c r="W30" s="5">
        <v>38</v>
      </c>
      <c r="X30" s="5">
        <v>20</v>
      </c>
      <c r="Y30" s="5">
        <v>12</v>
      </c>
    </row>
    <row r="31" spans="1:25" ht="16.350000000000001" customHeight="1" x14ac:dyDescent="0.25">
      <c r="A31" s="1">
        <v>1022</v>
      </c>
      <c r="B31" s="2" t="s">
        <v>595</v>
      </c>
      <c r="C31" s="2" t="s">
        <v>71</v>
      </c>
      <c r="D31" s="2" t="s">
        <v>596</v>
      </c>
      <c r="E31" s="22" t="s">
        <v>1227</v>
      </c>
      <c r="F31" s="2" t="s">
        <v>1124</v>
      </c>
      <c r="G31" s="5">
        <v>62</v>
      </c>
      <c r="H31" s="23" t="s">
        <v>89</v>
      </c>
      <c r="I31" s="5">
        <v>100</v>
      </c>
      <c r="J31" s="5">
        <v>22</v>
      </c>
      <c r="K31" s="17">
        <v>73.33</v>
      </c>
      <c r="L31" s="23" t="s">
        <v>91</v>
      </c>
      <c r="M31" s="5">
        <v>26</v>
      </c>
      <c r="N31" s="17">
        <v>68.42</v>
      </c>
      <c r="O31" s="5" t="s">
        <v>91</v>
      </c>
      <c r="P31" s="5">
        <v>12</v>
      </c>
      <c r="Q31" s="17">
        <v>60</v>
      </c>
      <c r="R31" s="5" t="s">
        <v>91</v>
      </c>
      <c r="S31" s="5">
        <v>2</v>
      </c>
      <c r="T31" s="17">
        <v>16.670000000000002</v>
      </c>
      <c r="U31" s="5" t="s">
        <v>95</v>
      </c>
      <c r="V31" s="5">
        <v>30</v>
      </c>
      <c r="W31" s="5">
        <v>38</v>
      </c>
      <c r="X31" s="5">
        <v>20</v>
      </c>
      <c r="Y31" s="5">
        <v>12</v>
      </c>
    </row>
    <row r="32" spans="1:25" ht="16.350000000000001" customHeight="1" x14ac:dyDescent="0.25">
      <c r="A32" s="1">
        <v>737</v>
      </c>
      <c r="B32" s="2" t="s">
        <v>550</v>
      </c>
      <c r="C32" s="2" t="s">
        <v>514</v>
      </c>
      <c r="D32" s="2" t="s">
        <v>551</v>
      </c>
      <c r="E32" s="22" t="s">
        <v>1228</v>
      </c>
      <c r="F32" s="2" t="s">
        <v>1133</v>
      </c>
      <c r="G32" s="5">
        <v>60</v>
      </c>
      <c r="H32" s="23" t="s">
        <v>89</v>
      </c>
      <c r="I32" s="5">
        <v>100</v>
      </c>
      <c r="J32" s="5">
        <v>28</v>
      </c>
      <c r="K32" s="17">
        <v>93.33</v>
      </c>
      <c r="L32" s="23" t="s">
        <v>114</v>
      </c>
      <c r="M32" s="5">
        <v>14</v>
      </c>
      <c r="N32" s="17">
        <v>36.840000000000003</v>
      </c>
      <c r="O32" s="5" t="s">
        <v>95</v>
      </c>
      <c r="P32" s="5">
        <v>12</v>
      </c>
      <c r="Q32" s="17">
        <v>60</v>
      </c>
      <c r="R32" s="5" t="s">
        <v>91</v>
      </c>
      <c r="S32" s="5">
        <v>6</v>
      </c>
      <c r="T32" s="17">
        <v>50</v>
      </c>
      <c r="U32" s="5" t="s">
        <v>91</v>
      </c>
      <c r="V32" s="5">
        <v>30</v>
      </c>
      <c r="W32" s="5">
        <v>38</v>
      </c>
      <c r="X32" s="5">
        <v>20</v>
      </c>
      <c r="Y32" s="5">
        <v>12</v>
      </c>
    </row>
    <row r="33" spans="1:25" ht="16.350000000000001" customHeight="1" x14ac:dyDescent="0.25">
      <c r="A33" s="1">
        <v>1684</v>
      </c>
      <c r="B33" s="2" t="s">
        <v>630</v>
      </c>
      <c r="C33" s="2" t="s">
        <v>578</v>
      </c>
      <c r="D33" s="2" t="s">
        <v>524</v>
      </c>
      <c r="E33" s="22" t="s">
        <v>1164</v>
      </c>
      <c r="F33" s="2" t="s">
        <v>1130</v>
      </c>
      <c r="G33" s="5">
        <v>73</v>
      </c>
      <c r="H33" s="23" t="s">
        <v>93</v>
      </c>
      <c r="I33" s="5">
        <v>100</v>
      </c>
      <c r="J33" s="5">
        <v>26</v>
      </c>
      <c r="K33" s="17">
        <v>86.67</v>
      </c>
      <c r="L33" s="23" t="s">
        <v>114</v>
      </c>
      <c r="M33" s="5">
        <v>26</v>
      </c>
      <c r="N33" s="17">
        <v>68.42</v>
      </c>
      <c r="O33" s="5" t="s">
        <v>91</v>
      </c>
      <c r="P33" s="5">
        <v>12</v>
      </c>
      <c r="Q33" s="17">
        <v>60</v>
      </c>
      <c r="R33" s="5" t="s">
        <v>91</v>
      </c>
      <c r="S33" s="5">
        <v>9</v>
      </c>
      <c r="T33" s="17">
        <v>75</v>
      </c>
      <c r="U33" s="5" t="s">
        <v>91</v>
      </c>
      <c r="V33" s="5">
        <v>30</v>
      </c>
      <c r="W33" s="5">
        <v>38</v>
      </c>
      <c r="X33" s="5">
        <v>20</v>
      </c>
      <c r="Y33" s="5">
        <v>12</v>
      </c>
    </row>
    <row r="34" spans="1:25" ht="16.350000000000001" customHeight="1" x14ac:dyDescent="0.25">
      <c r="A34" s="1">
        <v>1809</v>
      </c>
      <c r="B34" s="2" t="s">
        <v>631</v>
      </c>
      <c r="C34" s="2" t="s">
        <v>554</v>
      </c>
      <c r="D34" s="2" t="s">
        <v>521</v>
      </c>
      <c r="E34" s="22" t="s">
        <v>1248</v>
      </c>
      <c r="F34" s="2" t="s">
        <v>1132</v>
      </c>
      <c r="G34" s="5">
        <v>58</v>
      </c>
      <c r="H34" s="23" t="s">
        <v>89</v>
      </c>
      <c r="I34" s="5">
        <v>100</v>
      </c>
      <c r="J34" s="5">
        <v>28</v>
      </c>
      <c r="K34" s="17">
        <v>93.33</v>
      </c>
      <c r="L34" s="23" t="s">
        <v>114</v>
      </c>
      <c r="M34" s="5">
        <v>10</v>
      </c>
      <c r="N34" s="17">
        <v>26.32</v>
      </c>
      <c r="O34" s="5" t="s">
        <v>95</v>
      </c>
      <c r="P34" s="5">
        <v>8</v>
      </c>
      <c r="Q34" s="17">
        <v>40</v>
      </c>
      <c r="R34" s="5" t="s">
        <v>95</v>
      </c>
      <c r="S34" s="5">
        <v>12</v>
      </c>
      <c r="T34" s="17">
        <v>100</v>
      </c>
      <c r="U34" s="5" t="s">
        <v>114</v>
      </c>
      <c r="V34" s="5">
        <v>30</v>
      </c>
      <c r="W34" s="5">
        <v>38</v>
      </c>
      <c r="X34" s="5">
        <v>20</v>
      </c>
      <c r="Y34" s="5">
        <v>12</v>
      </c>
    </row>
    <row r="35" spans="1:25" ht="16.350000000000001" customHeight="1" x14ac:dyDescent="0.25">
      <c r="A35" s="1">
        <v>3284</v>
      </c>
      <c r="B35" s="2" t="s">
        <v>53</v>
      </c>
      <c r="C35" s="2" t="s">
        <v>54</v>
      </c>
      <c r="D35" s="2" t="s">
        <v>55</v>
      </c>
      <c r="E35" s="22" t="s">
        <v>1243</v>
      </c>
      <c r="F35" s="2" t="s">
        <v>1112</v>
      </c>
      <c r="G35" s="5">
        <v>73</v>
      </c>
      <c r="H35" s="23" t="s">
        <v>93</v>
      </c>
      <c r="I35" s="5">
        <v>100</v>
      </c>
      <c r="J35" s="5">
        <v>30</v>
      </c>
      <c r="K35" s="17">
        <v>100</v>
      </c>
      <c r="L35" s="23" t="s">
        <v>114</v>
      </c>
      <c r="M35" s="5">
        <v>28</v>
      </c>
      <c r="N35" s="17">
        <v>73.680000000000007</v>
      </c>
      <c r="O35" s="5" t="s">
        <v>91</v>
      </c>
      <c r="P35" s="5">
        <v>8</v>
      </c>
      <c r="Q35" s="17">
        <v>40</v>
      </c>
      <c r="R35" s="5" t="s">
        <v>95</v>
      </c>
      <c r="S35" s="5">
        <v>7</v>
      </c>
      <c r="T35" s="17">
        <v>58.33</v>
      </c>
      <c r="U35" s="5" t="s">
        <v>91</v>
      </c>
      <c r="V35" s="5">
        <v>30</v>
      </c>
      <c r="W35" s="5">
        <v>38</v>
      </c>
      <c r="X35" s="5">
        <v>20</v>
      </c>
      <c r="Y35" s="5">
        <v>12</v>
      </c>
    </row>
    <row r="36" spans="1:25" ht="16.350000000000001" customHeight="1" x14ac:dyDescent="0.25">
      <c r="A36" s="1">
        <v>735</v>
      </c>
      <c r="B36" s="2" t="s">
        <v>548</v>
      </c>
      <c r="C36" s="2" t="s">
        <v>549</v>
      </c>
      <c r="D36" s="2" t="s">
        <v>65</v>
      </c>
      <c r="E36" s="22" t="s">
        <v>1211</v>
      </c>
      <c r="F36" s="2" t="s">
        <v>1127</v>
      </c>
      <c r="G36" s="5">
        <v>57</v>
      </c>
      <c r="H36" s="23" t="s">
        <v>89</v>
      </c>
      <c r="I36" s="5">
        <v>100</v>
      </c>
      <c r="J36" s="5">
        <v>22</v>
      </c>
      <c r="K36" s="17">
        <v>73.33</v>
      </c>
      <c r="L36" s="23" t="s">
        <v>91</v>
      </c>
      <c r="M36" s="5">
        <v>22</v>
      </c>
      <c r="N36" s="17">
        <v>57.89</v>
      </c>
      <c r="O36" s="5" t="s">
        <v>91</v>
      </c>
      <c r="P36" s="5">
        <v>8</v>
      </c>
      <c r="Q36" s="17">
        <v>40</v>
      </c>
      <c r="R36" s="5" t="s">
        <v>95</v>
      </c>
      <c r="S36" s="5">
        <v>5</v>
      </c>
      <c r="T36" s="17">
        <v>41.67</v>
      </c>
      <c r="U36" s="5" t="s">
        <v>95</v>
      </c>
      <c r="V36" s="5">
        <v>30</v>
      </c>
      <c r="W36" s="5">
        <v>38</v>
      </c>
      <c r="X36" s="5">
        <v>20</v>
      </c>
      <c r="Y36" s="5">
        <v>12</v>
      </c>
    </row>
    <row r="37" spans="1:25" ht="16.350000000000001" customHeight="1" x14ac:dyDescent="0.25">
      <c r="A37" s="1">
        <v>630</v>
      </c>
      <c r="B37" s="2" t="s">
        <v>525</v>
      </c>
      <c r="C37" s="2" t="s">
        <v>514</v>
      </c>
      <c r="D37" s="2" t="s">
        <v>526</v>
      </c>
      <c r="E37" s="22" t="s">
        <v>1233</v>
      </c>
      <c r="F37" s="2" t="s">
        <v>1125</v>
      </c>
      <c r="G37" s="5">
        <v>57</v>
      </c>
      <c r="H37" s="23" t="s">
        <v>89</v>
      </c>
      <c r="I37" s="5">
        <v>100</v>
      </c>
      <c r="J37" s="5">
        <v>23</v>
      </c>
      <c r="K37" s="17">
        <v>76.67</v>
      </c>
      <c r="L37" s="23" t="s">
        <v>91</v>
      </c>
      <c r="M37" s="5">
        <v>18</v>
      </c>
      <c r="N37" s="17">
        <v>47.37</v>
      </c>
      <c r="O37" s="5" t="s">
        <v>95</v>
      </c>
      <c r="P37" s="5">
        <v>12</v>
      </c>
      <c r="Q37" s="17">
        <v>60</v>
      </c>
      <c r="R37" s="5" t="s">
        <v>91</v>
      </c>
      <c r="S37" s="5">
        <v>4</v>
      </c>
      <c r="T37" s="17">
        <v>33.33</v>
      </c>
      <c r="U37" s="5" t="s">
        <v>95</v>
      </c>
      <c r="V37" s="5">
        <v>30</v>
      </c>
      <c r="W37" s="5">
        <v>38</v>
      </c>
      <c r="X37" s="5">
        <v>20</v>
      </c>
      <c r="Y37" s="5">
        <v>12</v>
      </c>
    </row>
    <row r="38" spans="1:25" ht="16.350000000000001" customHeight="1" x14ac:dyDescent="0.25">
      <c r="A38" s="1">
        <v>1269</v>
      </c>
      <c r="B38" s="2" t="s">
        <v>619</v>
      </c>
      <c r="C38" s="2" t="s">
        <v>620</v>
      </c>
      <c r="D38" s="2" t="s">
        <v>518</v>
      </c>
      <c r="E38" s="22" t="s">
        <v>1199</v>
      </c>
      <c r="F38" s="2" t="s">
        <v>1141</v>
      </c>
      <c r="G38" s="5">
        <v>55</v>
      </c>
      <c r="H38" s="23" t="s">
        <v>89</v>
      </c>
      <c r="I38" s="5">
        <v>100</v>
      </c>
      <c r="J38" s="5">
        <v>17</v>
      </c>
      <c r="K38" s="17">
        <v>56.67</v>
      </c>
      <c r="L38" s="23" t="s">
        <v>91</v>
      </c>
      <c r="M38" s="5">
        <v>18</v>
      </c>
      <c r="N38" s="17">
        <v>47.37</v>
      </c>
      <c r="O38" s="5" t="s">
        <v>95</v>
      </c>
      <c r="P38" s="5">
        <v>12</v>
      </c>
      <c r="Q38" s="17">
        <v>60</v>
      </c>
      <c r="R38" s="5" t="s">
        <v>91</v>
      </c>
      <c r="S38" s="5">
        <v>8</v>
      </c>
      <c r="T38" s="17">
        <v>66.67</v>
      </c>
      <c r="U38" s="5" t="s">
        <v>91</v>
      </c>
      <c r="V38" s="5">
        <v>30</v>
      </c>
      <c r="W38" s="5">
        <v>38</v>
      </c>
      <c r="X38" s="5">
        <v>20</v>
      </c>
      <c r="Y38" s="5">
        <v>12</v>
      </c>
    </row>
    <row r="39" spans="1:25" ht="16.350000000000001" customHeight="1" x14ac:dyDescent="0.25">
      <c r="A39" s="1">
        <v>823</v>
      </c>
      <c r="B39" s="2" t="s">
        <v>569</v>
      </c>
      <c r="C39" s="2" t="s">
        <v>570</v>
      </c>
      <c r="D39" s="2" t="s">
        <v>518</v>
      </c>
      <c r="E39" s="22" t="s">
        <v>1185</v>
      </c>
      <c r="F39" s="2" t="s">
        <v>1135</v>
      </c>
      <c r="G39" s="5">
        <v>58</v>
      </c>
      <c r="H39" s="23" t="s">
        <v>89</v>
      </c>
      <c r="I39" s="5">
        <v>100</v>
      </c>
      <c r="J39" s="5">
        <v>26</v>
      </c>
      <c r="K39" s="17">
        <v>86.67</v>
      </c>
      <c r="L39" s="23" t="s">
        <v>114</v>
      </c>
      <c r="M39" s="5">
        <v>22</v>
      </c>
      <c r="N39" s="17">
        <v>57.89</v>
      </c>
      <c r="O39" s="5" t="s">
        <v>91</v>
      </c>
      <c r="P39" s="5">
        <v>4</v>
      </c>
      <c r="Q39" s="17">
        <v>20</v>
      </c>
      <c r="R39" s="5" t="s">
        <v>95</v>
      </c>
      <c r="S39" s="5">
        <v>6</v>
      </c>
      <c r="T39" s="17">
        <v>50</v>
      </c>
      <c r="U39" s="5" t="s">
        <v>91</v>
      </c>
      <c r="V39" s="5">
        <v>30</v>
      </c>
      <c r="W39" s="5">
        <v>38</v>
      </c>
      <c r="X39" s="5">
        <v>20</v>
      </c>
      <c r="Y39" s="5">
        <v>12</v>
      </c>
    </row>
    <row r="40" spans="1:25" ht="16.350000000000001" customHeight="1" x14ac:dyDescent="0.25">
      <c r="A40" s="1">
        <v>878</v>
      </c>
      <c r="B40" s="2" t="s">
        <v>579</v>
      </c>
      <c r="C40" s="2" t="s">
        <v>528</v>
      </c>
      <c r="D40" s="2" t="s">
        <v>55</v>
      </c>
      <c r="E40" s="22" t="s">
        <v>1186</v>
      </c>
      <c r="F40" s="2" t="s">
        <v>1135</v>
      </c>
      <c r="G40" s="5">
        <v>75</v>
      </c>
      <c r="H40" s="23" t="s">
        <v>93</v>
      </c>
      <c r="I40" s="5">
        <v>100</v>
      </c>
      <c r="J40" s="5">
        <v>29</v>
      </c>
      <c r="K40" s="17">
        <v>96.67</v>
      </c>
      <c r="L40" s="23" t="s">
        <v>114</v>
      </c>
      <c r="M40" s="5">
        <v>26</v>
      </c>
      <c r="N40" s="17">
        <v>68.42</v>
      </c>
      <c r="O40" s="5" t="s">
        <v>91</v>
      </c>
      <c r="P40" s="5">
        <v>8</v>
      </c>
      <c r="Q40" s="17">
        <v>40</v>
      </c>
      <c r="R40" s="5" t="s">
        <v>95</v>
      </c>
      <c r="S40" s="5">
        <v>12</v>
      </c>
      <c r="T40" s="17">
        <v>100</v>
      </c>
      <c r="U40" s="5" t="s">
        <v>114</v>
      </c>
      <c r="V40" s="5">
        <v>30</v>
      </c>
      <c r="W40" s="5">
        <v>38</v>
      </c>
      <c r="X40" s="5">
        <v>20</v>
      </c>
      <c r="Y40" s="5">
        <v>12</v>
      </c>
    </row>
    <row r="41" spans="1:25" ht="16.350000000000001" customHeight="1" x14ac:dyDescent="0.25">
      <c r="A41" s="1">
        <v>952</v>
      </c>
      <c r="B41" s="2" t="s">
        <v>586</v>
      </c>
      <c r="C41" s="2" t="s">
        <v>49</v>
      </c>
      <c r="D41" s="2" t="s">
        <v>587</v>
      </c>
      <c r="E41" s="22" t="s">
        <v>1192</v>
      </c>
      <c r="F41" s="2" t="s">
        <v>1119</v>
      </c>
      <c r="G41" s="5">
        <v>51</v>
      </c>
      <c r="H41" s="23" t="s">
        <v>89</v>
      </c>
      <c r="I41" s="5">
        <v>100</v>
      </c>
      <c r="J41" s="5">
        <v>20</v>
      </c>
      <c r="K41" s="17">
        <v>66.67</v>
      </c>
      <c r="L41" s="23" t="s">
        <v>91</v>
      </c>
      <c r="M41" s="5">
        <v>22</v>
      </c>
      <c r="N41" s="17">
        <v>57.89</v>
      </c>
      <c r="O41" s="5" t="s">
        <v>91</v>
      </c>
      <c r="P41" s="5">
        <v>4</v>
      </c>
      <c r="Q41" s="17">
        <v>20</v>
      </c>
      <c r="R41" s="5" t="s">
        <v>95</v>
      </c>
      <c r="S41" s="5">
        <v>5</v>
      </c>
      <c r="T41" s="17">
        <v>41.67</v>
      </c>
      <c r="U41" s="5" t="s">
        <v>95</v>
      </c>
      <c r="V41" s="5">
        <v>30</v>
      </c>
      <c r="W41" s="5">
        <v>38</v>
      </c>
      <c r="X41" s="5">
        <v>20</v>
      </c>
      <c r="Y41" s="5">
        <v>12</v>
      </c>
    </row>
    <row r="42" spans="1:25" ht="16.350000000000001" customHeight="1" x14ac:dyDescent="0.25">
      <c r="A42" s="1">
        <v>961</v>
      </c>
      <c r="B42" s="2" t="s">
        <v>589</v>
      </c>
      <c r="C42" s="2" t="s">
        <v>49</v>
      </c>
      <c r="D42" s="2" t="s">
        <v>524</v>
      </c>
      <c r="E42" s="22" t="s">
        <v>1229</v>
      </c>
      <c r="F42" s="2" t="s">
        <v>1133</v>
      </c>
      <c r="G42" s="5">
        <v>60</v>
      </c>
      <c r="H42" s="5" t="s">
        <v>89</v>
      </c>
      <c r="I42" s="5">
        <v>100</v>
      </c>
      <c r="J42" s="5">
        <v>30</v>
      </c>
      <c r="K42" s="17">
        <v>100</v>
      </c>
      <c r="L42" s="23" t="s">
        <v>114</v>
      </c>
      <c r="M42" s="5">
        <v>22</v>
      </c>
      <c r="N42" s="17">
        <v>57.89</v>
      </c>
      <c r="O42" s="5" t="s">
        <v>91</v>
      </c>
      <c r="P42" s="5">
        <v>6</v>
      </c>
      <c r="Q42" s="17">
        <v>30</v>
      </c>
      <c r="R42" s="5" t="s">
        <v>95</v>
      </c>
      <c r="S42" s="5">
        <v>2</v>
      </c>
      <c r="T42" s="17">
        <v>16.670000000000002</v>
      </c>
      <c r="U42" s="5" t="s">
        <v>95</v>
      </c>
      <c r="V42" s="5">
        <v>30</v>
      </c>
      <c r="W42" s="5">
        <v>38</v>
      </c>
      <c r="X42" s="5">
        <v>20</v>
      </c>
      <c r="Y42" s="5">
        <v>12</v>
      </c>
    </row>
    <row r="43" spans="1:25" ht="16.350000000000001" customHeight="1" x14ac:dyDescent="0.25">
      <c r="A43" s="1">
        <v>722</v>
      </c>
      <c r="B43" s="2" t="s">
        <v>544</v>
      </c>
      <c r="C43" s="2" t="s">
        <v>545</v>
      </c>
      <c r="D43" s="2" t="s">
        <v>521</v>
      </c>
      <c r="E43" s="22" t="s">
        <v>1249</v>
      </c>
      <c r="F43" s="2" t="s">
        <v>1131</v>
      </c>
      <c r="G43" s="5">
        <v>68</v>
      </c>
      <c r="H43" s="5" t="s">
        <v>89</v>
      </c>
      <c r="I43" s="5">
        <v>100</v>
      </c>
      <c r="J43" s="5">
        <v>30</v>
      </c>
      <c r="K43" s="17">
        <v>100</v>
      </c>
      <c r="L43" s="23" t="s">
        <v>114</v>
      </c>
      <c r="M43" s="5">
        <v>24</v>
      </c>
      <c r="N43" s="17">
        <v>63.16</v>
      </c>
      <c r="O43" s="5" t="s">
        <v>91</v>
      </c>
      <c r="P43" s="5">
        <v>10</v>
      </c>
      <c r="Q43" s="17">
        <v>50</v>
      </c>
      <c r="R43" s="5" t="s">
        <v>91</v>
      </c>
      <c r="S43" s="5">
        <v>4</v>
      </c>
      <c r="T43" s="17">
        <v>33.33</v>
      </c>
      <c r="U43" s="5" t="s">
        <v>95</v>
      </c>
      <c r="V43" s="5">
        <v>30</v>
      </c>
      <c r="W43" s="5">
        <v>38</v>
      </c>
      <c r="X43" s="5">
        <v>20</v>
      </c>
      <c r="Y43" s="5">
        <v>12</v>
      </c>
    </row>
    <row r="44" spans="1:25" ht="16.350000000000001" customHeight="1" x14ac:dyDescent="0.25">
      <c r="A44" s="1">
        <v>1584</v>
      </c>
      <c r="B44" s="2" t="s">
        <v>629</v>
      </c>
      <c r="C44" s="2" t="s">
        <v>514</v>
      </c>
      <c r="D44" s="2" t="s">
        <v>68</v>
      </c>
      <c r="E44" s="22" t="s">
        <v>1236</v>
      </c>
      <c r="F44" s="2" t="s">
        <v>1142</v>
      </c>
      <c r="G44" s="5">
        <v>48</v>
      </c>
      <c r="H44" s="23" t="s">
        <v>96</v>
      </c>
      <c r="I44" s="5">
        <v>100</v>
      </c>
      <c r="J44" s="5">
        <v>24</v>
      </c>
      <c r="K44" s="17">
        <v>80</v>
      </c>
      <c r="L44" s="23" t="s">
        <v>91</v>
      </c>
      <c r="M44" s="5">
        <v>6</v>
      </c>
      <c r="N44" s="17">
        <v>15.79</v>
      </c>
      <c r="O44" s="5" t="s">
        <v>95</v>
      </c>
      <c r="P44" s="5">
        <v>12</v>
      </c>
      <c r="Q44" s="17">
        <v>60</v>
      </c>
      <c r="R44" s="5" t="s">
        <v>91</v>
      </c>
      <c r="S44" s="5">
        <v>6</v>
      </c>
      <c r="T44" s="17">
        <v>50</v>
      </c>
      <c r="U44" s="5" t="s">
        <v>91</v>
      </c>
      <c r="V44" s="5">
        <v>30</v>
      </c>
      <c r="W44" s="5">
        <v>38</v>
      </c>
      <c r="X44" s="5">
        <v>20</v>
      </c>
      <c r="Y44" s="5">
        <v>12</v>
      </c>
    </row>
    <row r="45" spans="1:25" ht="16.350000000000001" customHeight="1" x14ac:dyDescent="0.25">
      <c r="A45" s="1">
        <v>1088</v>
      </c>
      <c r="B45" s="2" t="s">
        <v>601</v>
      </c>
      <c r="C45" s="2" t="s">
        <v>559</v>
      </c>
      <c r="D45" s="2" t="s">
        <v>518</v>
      </c>
      <c r="E45" s="22" t="s">
        <v>1220</v>
      </c>
      <c r="F45" s="2" t="s">
        <v>1114</v>
      </c>
      <c r="G45" s="5">
        <v>69</v>
      </c>
      <c r="H45" s="5" t="s">
        <v>89</v>
      </c>
      <c r="I45" s="5">
        <v>100</v>
      </c>
      <c r="J45" s="5">
        <v>30</v>
      </c>
      <c r="K45" s="17">
        <v>100</v>
      </c>
      <c r="L45" s="23" t="s">
        <v>114</v>
      </c>
      <c r="M45" s="5">
        <v>26</v>
      </c>
      <c r="N45" s="17">
        <v>68.42</v>
      </c>
      <c r="O45" s="5" t="s">
        <v>91</v>
      </c>
      <c r="P45" s="5">
        <v>8</v>
      </c>
      <c r="Q45" s="17">
        <v>40</v>
      </c>
      <c r="R45" s="5" t="s">
        <v>95</v>
      </c>
      <c r="S45" s="5">
        <v>5</v>
      </c>
      <c r="T45" s="17">
        <v>41.67</v>
      </c>
      <c r="U45" s="5" t="s">
        <v>95</v>
      </c>
      <c r="V45" s="5">
        <v>30</v>
      </c>
      <c r="W45" s="5">
        <v>38</v>
      </c>
      <c r="X45" s="5">
        <v>20</v>
      </c>
      <c r="Y45" s="5">
        <v>12</v>
      </c>
    </row>
    <row r="46" spans="1:25" ht="16.350000000000001" customHeight="1" x14ac:dyDescent="0.25">
      <c r="A46" s="1">
        <v>958</v>
      </c>
      <c r="B46" s="2" t="s">
        <v>588</v>
      </c>
      <c r="C46" s="2" t="s">
        <v>528</v>
      </c>
      <c r="D46" s="2" t="s">
        <v>55</v>
      </c>
      <c r="E46" s="22" t="s">
        <v>1209</v>
      </c>
      <c r="F46" s="2" t="s">
        <v>1123</v>
      </c>
      <c r="G46" s="5">
        <v>63</v>
      </c>
      <c r="H46" s="23" t="s">
        <v>89</v>
      </c>
      <c r="I46" s="5">
        <v>100</v>
      </c>
      <c r="J46" s="5">
        <v>22</v>
      </c>
      <c r="K46" s="17">
        <v>73.33</v>
      </c>
      <c r="L46" s="23" t="s">
        <v>91</v>
      </c>
      <c r="M46" s="5">
        <v>20</v>
      </c>
      <c r="N46" s="17">
        <v>52.63</v>
      </c>
      <c r="O46" s="5" t="s">
        <v>91</v>
      </c>
      <c r="P46" s="5">
        <v>12</v>
      </c>
      <c r="Q46" s="17">
        <v>60</v>
      </c>
      <c r="R46" s="5" t="s">
        <v>91</v>
      </c>
      <c r="S46" s="5">
        <v>9</v>
      </c>
      <c r="T46" s="17">
        <v>75</v>
      </c>
      <c r="U46" s="5" t="s">
        <v>91</v>
      </c>
      <c r="V46" s="5">
        <v>30</v>
      </c>
      <c r="W46" s="5">
        <v>38</v>
      </c>
      <c r="X46" s="5">
        <v>20</v>
      </c>
      <c r="Y46" s="5">
        <v>12</v>
      </c>
    </row>
    <row r="47" spans="1:25" ht="16.350000000000001" customHeight="1" x14ac:dyDescent="0.25">
      <c r="A47" s="1">
        <v>1936</v>
      </c>
      <c r="B47" s="2" t="s">
        <v>588</v>
      </c>
      <c r="C47" s="2" t="s">
        <v>636</v>
      </c>
      <c r="D47" s="2" t="s">
        <v>68</v>
      </c>
      <c r="E47" s="22" t="s">
        <v>1244</v>
      </c>
      <c r="F47" s="2" t="s">
        <v>1150</v>
      </c>
      <c r="G47" s="5">
        <v>57</v>
      </c>
      <c r="H47" s="23" t="s">
        <v>89</v>
      </c>
      <c r="I47" s="5">
        <v>100</v>
      </c>
      <c r="J47" s="5">
        <v>28</v>
      </c>
      <c r="K47" s="17">
        <v>93.33</v>
      </c>
      <c r="L47" s="23" t="s">
        <v>114</v>
      </c>
      <c r="M47" s="5">
        <v>16</v>
      </c>
      <c r="N47" s="17">
        <v>42.11</v>
      </c>
      <c r="O47" s="5" t="s">
        <v>95</v>
      </c>
      <c r="P47" s="5">
        <v>8</v>
      </c>
      <c r="Q47" s="17">
        <v>40</v>
      </c>
      <c r="R47" s="5" t="s">
        <v>95</v>
      </c>
      <c r="S47" s="5">
        <v>5</v>
      </c>
      <c r="T47" s="17">
        <v>41.67</v>
      </c>
      <c r="U47" s="5" t="s">
        <v>95</v>
      </c>
      <c r="V47" s="5">
        <v>30</v>
      </c>
      <c r="W47" s="5">
        <v>38</v>
      </c>
      <c r="X47" s="5">
        <v>20</v>
      </c>
      <c r="Y47" s="5">
        <v>12</v>
      </c>
    </row>
    <row r="48" spans="1:25" ht="16.350000000000001" customHeight="1" x14ac:dyDescent="0.25">
      <c r="A48" s="1">
        <v>2191</v>
      </c>
      <c r="B48" s="2" t="s">
        <v>650</v>
      </c>
      <c r="C48" s="2" t="s">
        <v>651</v>
      </c>
      <c r="D48" s="2" t="s">
        <v>594</v>
      </c>
      <c r="E48" s="22" t="s">
        <v>1221</v>
      </c>
      <c r="F48" s="2" t="s">
        <v>1114</v>
      </c>
      <c r="G48" s="5">
        <v>62</v>
      </c>
      <c r="H48" s="23" t="s">
        <v>89</v>
      </c>
      <c r="I48" s="5">
        <v>100</v>
      </c>
      <c r="J48" s="5">
        <v>22</v>
      </c>
      <c r="K48" s="17">
        <v>73.33</v>
      </c>
      <c r="L48" s="23" t="s">
        <v>91</v>
      </c>
      <c r="M48" s="5">
        <v>22</v>
      </c>
      <c r="N48" s="17">
        <v>57.89</v>
      </c>
      <c r="O48" s="5" t="s">
        <v>91</v>
      </c>
      <c r="P48" s="5">
        <v>10</v>
      </c>
      <c r="Q48" s="17">
        <v>50</v>
      </c>
      <c r="R48" s="5" t="s">
        <v>91</v>
      </c>
      <c r="S48" s="5">
        <v>8</v>
      </c>
      <c r="T48" s="17">
        <v>66.67</v>
      </c>
      <c r="U48" s="5" t="s">
        <v>91</v>
      </c>
      <c r="V48" s="5">
        <v>30</v>
      </c>
      <c r="W48" s="5">
        <v>38</v>
      </c>
      <c r="X48" s="5">
        <v>20</v>
      </c>
      <c r="Y48" s="5">
        <v>12</v>
      </c>
    </row>
    <row r="49" spans="1:25" ht="16.350000000000001" customHeight="1" x14ac:dyDescent="0.25">
      <c r="A49" s="1">
        <v>1080</v>
      </c>
      <c r="B49" s="2" t="s">
        <v>600</v>
      </c>
      <c r="C49" s="2" t="s">
        <v>520</v>
      </c>
      <c r="D49" s="2" t="s">
        <v>524</v>
      </c>
      <c r="E49" s="22" t="s">
        <v>1250</v>
      </c>
      <c r="F49" s="2" t="s">
        <v>1131</v>
      </c>
      <c r="G49" s="5">
        <v>53</v>
      </c>
      <c r="H49" s="23" t="s">
        <v>89</v>
      </c>
      <c r="I49" s="5">
        <v>100</v>
      </c>
      <c r="J49" s="5">
        <v>17</v>
      </c>
      <c r="K49" s="17">
        <v>56.67</v>
      </c>
      <c r="L49" s="23" t="s">
        <v>91</v>
      </c>
      <c r="M49" s="5">
        <v>14</v>
      </c>
      <c r="N49" s="17">
        <v>36.840000000000003</v>
      </c>
      <c r="O49" s="5" t="s">
        <v>95</v>
      </c>
      <c r="P49" s="5">
        <v>10</v>
      </c>
      <c r="Q49" s="17">
        <v>50</v>
      </c>
      <c r="R49" s="5" t="s">
        <v>91</v>
      </c>
      <c r="S49" s="5">
        <v>12</v>
      </c>
      <c r="T49" s="17">
        <v>100</v>
      </c>
      <c r="U49" s="5" t="s">
        <v>114</v>
      </c>
      <c r="V49" s="5">
        <v>30</v>
      </c>
      <c r="W49" s="5">
        <v>38</v>
      </c>
      <c r="X49" s="5">
        <v>20</v>
      </c>
      <c r="Y49" s="5">
        <v>12</v>
      </c>
    </row>
    <row r="50" spans="1:25" ht="16.350000000000001" customHeight="1" x14ac:dyDescent="0.25">
      <c r="A50" s="1">
        <v>890</v>
      </c>
      <c r="B50" s="2" t="s">
        <v>580</v>
      </c>
      <c r="C50" s="2" t="s">
        <v>514</v>
      </c>
      <c r="D50" s="2" t="s">
        <v>68</v>
      </c>
      <c r="E50" s="22" t="s">
        <v>1246</v>
      </c>
      <c r="F50" s="2" t="s">
        <v>1132</v>
      </c>
      <c r="G50" s="5">
        <v>59</v>
      </c>
      <c r="H50" s="23" t="s">
        <v>89</v>
      </c>
      <c r="I50" s="5">
        <v>100</v>
      </c>
      <c r="J50" s="5">
        <v>24</v>
      </c>
      <c r="K50" s="17">
        <v>80</v>
      </c>
      <c r="L50" s="23" t="s">
        <v>91</v>
      </c>
      <c r="M50" s="5">
        <v>22</v>
      </c>
      <c r="N50" s="17">
        <v>57.89</v>
      </c>
      <c r="O50" s="5" t="s">
        <v>91</v>
      </c>
      <c r="P50" s="5">
        <v>4</v>
      </c>
      <c r="Q50" s="17">
        <v>20</v>
      </c>
      <c r="R50" s="5" t="s">
        <v>95</v>
      </c>
      <c r="S50" s="5">
        <v>9</v>
      </c>
      <c r="T50" s="17">
        <v>75</v>
      </c>
      <c r="U50" s="5" t="s">
        <v>91</v>
      </c>
      <c r="V50" s="5">
        <v>30</v>
      </c>
      <c r="W50" s="5">
        <v>38</v>
      </c>
      <c r="X50" s="5">
        <v>20</v>
      </c>
      <c r="Y50" s="5">
        <v>12</v>
      </c>
    </row>
    <row r="51" spans="1:25" ht="16.350000000000001" customHeight="1" x14ac:dyDescent="0.25">
      <c r="A51" s="1">
        <v>1038</v>
      </c>
      <c r="B51" s="2" t="s">
        <v>597</v>
      </c>
      <c r="C51" s="2" t="s">
        <v>554</v>
      </c>
      <c r="D51" s="2" t="s">
        <v>76</v>
      </c>
      <c r="E51" s="22" t="s">
        <v>1197</v>
      </c>
      <c r="F51" s="2" t="s">
        <v>1126</v>
      </c>
      <c r="G51" s="5">
        <v>52</v>
      </c>
      <c r="H51" s="23" t="s">
        <v>89</v>
      </c>
      <c r="I51" s="5">
        <v>100</v>
      </c>
      <c r="J51" s="5">
        <v>23</v>
      </c>
      <c r="K51" s="17">
        <v>76.67</v>
      </c>
      <c r="L51" s="23" t="s">
        <v>91</v>
      </c>
      <c r="M51" s="5">
        <v>18</v>
      </c>
      <c r="N51" s="17">
        <v>47.37</v>
      </c>
      <c r="O51" s="5" t="s">
        <v>95</v>
      </c>
      <c r="P51" s="5">
        <v>8</v>
      </c>
      <c r="Q51" s="17">
        <v>40</v>
      </c>
      <c r="R51" s="5" t="s">
        <v>95</v>
      </c>
      <c r="S51" s="5">
        <v>3</v>
      </c>
      <c r="T51" s="17">
        <v>25</v>
      </c>
      <c r="U51" s="5" t="s">
        <v>95</v>
      </c>
      <c r="V51" s="5">
        <v>30</v>
      </c>
      <c r="W51" s="5">
        <v>38</v>
      </c>
      <c r="X51" s="5">
        <v>20</v>
      </c>
      <c r="Y51" s="5">
        <v>12</v>
      </c>
    </row>
    <row r="52" spans="1:25" ht="16.350000000000001" customHeight="1" x14ac:dyDescent="0.25">
      <c r="A52" s="1">
        <v>807</v>
      </c>
      <c r="B52" s="2" t="s">
        <v>564</v>
      </c>
      <c r="C52" s="2" t="s">
        <v>528</v>
      </c>
      <c r="D52" s="2" t="s">
        <v>50</v>
      </c>
      <c r="E52" s="22" t="s">
        <v>1216</v>
      </c>
      <c r="F52" s="2" t="s">
        <v>1138</v>
      </c>
      <c r="G52" s="5">
        <v>60</v>
      </c>
      <c r="H52" s="23" t="s">
        <v>89</v>
      </c>
      <c r="I52" s="5">
        <v>100</v>
      </c>
      <c r="J52" s="5">
        <v>28</v>
      </c>
      <c r="K52" s="17">
        <v>93.33</v>
      </c>
      <c r="L52" s="23" t="s">
        <v>114</v>
      </c>
      <c r="M52" s="5">
        <v>14</v>
      </c>
      <c r="N52" s="17">
        <v>36.840000000000003</v>
      </c>
      <c r="O52" s="5" t="s">
        <v>95</v>
      </c>
      <c r="P52" s="5">
        <v>10</v>
      </c>
      <c r="Q52" s="17">
        <v>50</v>
      </c>
      <c r="R52" s="5" t="s">
        <v>91</v>
      </c>
      <c r="S52" s="5">
        <v>8</v>
      </c>
      <c r="T52" s="17">
        <v>66.67</v>
      </c>
      <c r="U52" s="5" t="s">
        <v>91</v>
      </c>
      <c r="V52" s="5">
        <v>30</v>
      </c>
      <c r="W52" s="5">
        <v>38</v>
      </c>
      <c r="X52" s="5">
        <v>20</v>
      </c>
      <c r="Y52" s="5">
        <v>12</v>
      </c>
    </row>
    <row r="53" spans="1:25" ht="16.350000000000001" customHeight="1" x14ac:dyDescent="0.25">
      <c r="A53" s="1">
        <v>2076</v>
      </c>
      <c r="B53" s="2" t="s">
        <v>640</v>
      </c>
      <c r="C53" s="2" t="s">
        <v>554</v>
      </c>
      <c r="D53" s="2" t="s">
        <v>62</v>
      </c>
      <c r="E53" s="22" t="s">
        <v>1226</v>
      </c>
      <c r="F53" s="2" t="s">
        <v>1154</v>
      </c>
      <c r="G53" s="5">
        <v>68</v>
      </c>
      <c r="H53" s="23" t="s">
        <v>89</v>
      </c>
      <c r="I53" s="5">
        <v>100</v>
      </c>
      <c r="J53" s="5">
        <v>22</v>
      </c>
      <c r="K53" s="17">
        <v>73.33</v>
      </c>
      <c r="L53" s="23" t="s">
        <v>91</v>
      </c>
      <c r="M53" s="5">
        <v>22</v>
      </c>
      <c r="N53" s="17">
        <v>57.89</v>
      </c>
      <c r="O53" s="5" t="s">
        <v>91</v>
      </c>
      <c r="P53" s="5">
        <v>16</v>
      </c>
      <c r="Q53" s="17">
        <v>80</v>
      </c>
      <c r="R53" s="5" t="s">
        <v>91</v>
      </c>
      <c r="S53" s="5">
        <v>8</v>
      </c>
      <c r="T53" s="17">
        <v>66.67</v>
      </c>
      <c r="U53" s="5" t="s">
        <v>91</v>
      </c>
      <c r="V53" s="5">
        <v>30</v>
      </c>
      <c r="W53" s="5">
        <v>38</v>
      </c>
      <c r="X53" s="5">
        <v>20</v>
      </c>
      <c r="Y53" s="5">
        <v>12</v>
      </c>
    </row>
    <row r="54" spans="1:25" ht="16.350000000000001" customHeight="1" x14ac:dyDescent="0.25">
      <c r="A54" s="1">
        <v>4986</v>
      </c>
      <c r="B54" s="2" t="s">
        <v>70</v>
      </c>
      <c r="C54" s="2" t="s">
        <v>71</v>
      </c>
      <c r="D54" s="2" t="s">
        <v>72</v>
      </c>
      <c r="E54" s="22" t="s">
        <v>1176</v>
      </c>
      <c r="F54" s="2" t="s">
        <v>1117</v>
      </c>
      <c r="G54" s="5">
        <v>59</v>
      </c>
      <c r="H54" s="23" t="s">
        <v>89</v>
      </c>
      <c r="I54" s="5">
        <v>100</v>
      </c>
      <c r="J54" s="5">
        <v>28</v>
      </c>
      <c r="K54" s="17">
        <v>93.33</v>
      </c>
      <c r="L54" s="23" t="s">
        <v>114</v>
      </c>
      <c r="M54" s="5">
        <v>12</v>
      </c>
      <c r="N54" s="17">
        <v>31.58</v>
      </c>
      <c r="O54" s="5" t="s">
        <v>95</v>
      </c>
      <c r="P54" s="5">
        <v>10</v>
      </c>
      <c r="Q54" s="17">
        <v>50</v>
      </c>
      <c r="R54" s="5" t="s">
        <v>91</v>
      </c>
      <c r="S54" s="5">
        <v>9</v>
      </c>
      <c r="T54" s="17">
        <v>75</v>
      </c>
      <c r="U54" s="5" t="s">
        <v>91</v>
      </c>
      <c r="V54" s="5">
        <v>30</v>
      </c>
      <c r="W54" s="5">
        <v>38</v>
      </c>
      <c r="X54" s="5">
        <v>20</v>
      </c>
      <c r="Y54" s="5">
        <v>12</v>
      </c>
    </row>
    <row r="55" spans="1:25" ht="16.350000000000001" customHeight="1" x14ac:dyDescent="0.25">
      <c r="A55" s="1">
        <v>763</v>
      </c>
      <c r="B55" s="2" t="s">
        <v>557</v>
      </c>
      <c r="C55" s="2" t="s">
        <v>49</v>
      </c>
      <c r="D55" s="2" t="s">
        <v>524</v>
      </c>
      <c r="E55" s="22" t="s">
        <v>1182</v>
      </c>
      <c r="F55" s="2" t="s">
        <v>1136</v>
      </c>
      <c r="G55" s="5">
        <v>60</v>
      </c>
      <c r="H55" s="23" t="s">
        <v>89</v>
      </c>
      <c r="I55" s="5">
        <v>100</v>
      </c>
      <c r="J55" s="5">
        <v>28</v>
      </c>
      <c r="K55" s="17">
        <v>93.33</v>
      </c>
      <c r="L55" s="23" t="s">
        <v>114</v>
      </c>
      <c r="M55" s="5">
        <v>16</v>
      </c>
      <c r="N55" s="17">
        <v>42.11</v>
      </c>
      <c r="O55" s="5" t="s">
        <v>95</v>
      </c>
      <c r="P55" s="5">
        <v>8</v>
      </c>
      <c r="Q55" s="17">
        <v>40</v>
      </c>
      <c r="R55" s="5" t="s">
        <v>95</v>
      </c>
      <c r="S55" s="5">
        <v>8</v>
      </c>
      <c r="T55" s="17">
        <v>66.67</v>
      </c>
      <c r="U55" s="5" t="s">
        <v>91</v>
      </c>
      <c r="V55" s="5">
        <v>30</v>
      </c>
      <c r="W55" s="5">
        <v>38</v>
      </c>
      <c r="X55" s="5">
        <v>20</v>
      </c>
      <c r="Y55" s="5">
        <v>12</v>
      </c>
    </row>
    <row r="56" spans="1:25" ht="16.350000000000001" customHeight="1" x14ac:dyDescent="0.25">
      <c r="A56" s="1">
        <v>1099</v>
      </c>
      <c r="B56" s="2" t="s">
        <v>603</v>
      </c>
      <c r="C56" s="2" t="s">
        <v>559</v>
      </c>
      <c r="D56" s="2" t="s">
        <v>551</v>
      </c>
      <c r="E56" s="22" t="s">
        <v>1206</v>
      </c>
      <c r="F56" s="2" t="s">
        <v>1146</v>
      </c>
      <c r="G56" s="5">
        <v>73</v>
      </c>
      <c r="H56" s="23" t="s">
        <v>93</v>
      </c>
      <c r="I56" s="5">
        <v>100</v>
      </c>
      <c r="J56" s="5">
        <v>28</v>
      </c>
      <c r="K56" s="17">
        <v>93.33</v>
      </c>
      <c r="L56" s="23" t="s">
        <v>114</v>
      </c>
      <c r="M56" s="5">
        <v>28</v>
      </c>
      <c r="N56" s="17">
        <v>73.680000000000007</v>
      </c>
      <c r="O56" s="5" t="s">
        <v>91</v>
      </c>
      <c r="P56" s="5">
        <v>8</v>
      </c>
      <c r="Q56" s="17">
        <v>40</v>
      </c>
      <c r="R56" s="5" t="s">
        <v>95</v>
      </c>
      <c r="S56" s="5">
        <v>9</v>
      </c>
      <c r="T56" s="17">
        <v>75</v>
      </c>
      <c r="U56" s="5" t="s">
        <v>91</v>
      </c>
      <c r="V56" s="5">
        <v>30</v>
      </c>
      <c r="W56" s="5">
        <v>38</v>
      </c>
      <c r="X56" s="5">
        <v>20</v>
      </c>
      <c r="Y56" s="5">
        <v>12</v>
      </c>
    </row>
    <row r="57" spans="1:25" ht="16.350000000000001" customHeight="1" x14ac:dyDescent="0.25">
      <c r="A57" s="1">
        <v>1128</v>
      </c>
      <c r="B57" s="2" t="s">
        <v>604</v>
      </c>
      <c r="C57" s="2" t="s">
        <v>570</v>
      </c>
      <c r="D57" s="2" t="s">
        <v>521</v>
      </c>
      <c r="E57" s="22" t="s">
        <v>1180</v>
      </c>
      <c r="F57" s="2" t="s">
        <v>1147</v>
      </c>
      <c r="G57" s="5">
        <v>75</v>
      </c>
      <c r="H57" s="23" t="s">
        <v>93</v>
      </c>
      <c r="I57" s="5">
        <v>100</v>
      </c>
      <c r="J57" s="5">
        <v>25</v>
      </c>
      <c r="K57" s="17">
        <v>83.33</v>
      </c>
      <c r="L57" s="23" t="s">
        <v>91</v>
      </c>
      <c r="M57" s="5">
        <v>26</v>
      </c>
      <c r="N57" s="17">
        <v>68.42</v>
      </c>
      <c r="O57" s="5" t="s">
        <v>91</v>
      </c>
      <c r="P57" s="5">
        <v>12</v>
      </c>
      <c r="Q57" s="17">
        <v>60</v>
      </c>
      <c r="R57" s="5" t="s">
        <v>91</v>
      </c>
      <c r="S57" s="5">
        <v>12</v>
      </c>
      <c r="T57" s="17">
        <v>100</v>
      </c>
      <c r="U57" s="5" t="s">
        <v>114</v>
      </c>
      <c r="V57" s="5">
        <v>30</v>
      </c>
      <c r="W57" s="5">
        <v>38</v>
      </c>
      <c r="X57" s="5">
        <v>20</v>
      </c>
      <c r="Y57" s="5">
        <v>12</v>
      </c>
    </row>
    <row r="58" spans="1:25" ht="16.350000000000001" customHeight="1" x14ac:dyDescent="0.25">
      <c r="A58" s="1">
        <v>2427</v>
      </c>
      <c r="B58" s="2" t="s">
        <v>660</v>
      </c>
      <c r="C58" s="2" t="s">
        <v>528</v>
      </c>
      <c r="D58" s="2" t="s">
        <v>551</v>
      </c>
      <c r="E58" s="22" t="s">
        <v>1240</v>
      </c>
      <c r="F58" s="2" t="s">
        <v>1157</v>
      </c>
      <c r="G58" s="5">
        <v>70</v>
      </c>
      <c r="H58" s="23" t="s">
        <v>89</v>
      </c>
      <c r="I58" s="5">
        <v>100</v>
      </c>
      <c r="J58" s="5">
        <v>30</v>
      </c>
      <c r="K58" s="17">
        <v>100</v>
      </c>
      <c r="L58" s="23" t="s">
        <v>114</v>
      </c>
      <c r="M58" s="5">
        <v>18</v>
      </c>
      <c r="N58" s="17">
        <v>47.37</v>
      </c>
      <c r="O58" s="5" t="s">
        <v>95</v>
      </c>
      <c r="P58" s="5">
        <v>10</v>
      </c>
      <c r="Q58" s="17">
        <v>50</v>
      </c>
      <c r="R58" s="5" t="s">
        <v>91</v>
      </c>
      <c r="S58" s="5">
        <v>12</v>
      </c>
      <c r="T58" s="17">
        <v>100</v>
      </c>
      <c r="U58" s="5" t="s">
        <v>114</v>
      </c>
      <c r="V58" s="5">
        <v>30</v>
      </c>
      <c r="W58" s="5">
        <v>38</v>
      </c>
      <c r="X58" s="5">
        <v>20</v>
      </c>
      <c r="Y58" s="5">
        <v>12</v>
      </c>
    </row>
    <row r="59" spans="1:25" ht="16.350000000000001" customHeight="1" x14ac:dyDescent="0.25">
      <c r="A59" s="1">
        <v>2114</v>
      </c>
      <c r="B59" s="2" t="s">
        <v>642</v>
      </c>
      <c r="C59" s="2" t="s">
        <v>520</v>
      </c>
      <c r="D59" s="2" t="s">
        <v>551</v>
      </c>
      <c r="E59" s="22" t="s">
        <v>1195</v>
      </c>
      <c r="F59" s="2" t="s">
        <v>1130</v>
      </c>
      <c r="G59" s="5">
        <v>63</v>
      </c>
      <c r="H59" s="23" t="s">
        <v>89</v>
      </c>
      <c r="I59" s="5">
        <v>100</v>
      </c>
      <c r="J59" s="5">
        <v>20</v>
      </c>
      <c r="K59" s="17">
        <v>66.67</v>
      </c>
      <c r="L59" s="23" t="s">
        <v>91</v>
      </c>
      <c r="M59" s="5">
        <v>26</v>
      </c>
      <c r="N59" s="17">
        <v>68.42</v>
      </c>
      <c r="O59" s="5" t="s">
        <v>91</v>
      </c>
      <c r="P59" s="5">
        <v>8</v>
      </c>
      <c r="Q59" s="17">
        <v>40</v>
      </c>
      <c r="R59" s="5" t="s">
        <v>95</v>
      </c>
      <c r="S59" s="5">
        <v>9</v>
      </c>
      <c r="T59" s="17">
        <v>75</v>
      </c>
      <c r="U59" s="5" t="s">
        <v>91</v>
      </c>
      <c r="V59" s="5">
        <v>30</v>
      </c>
      <c r="W59" s="5">
        <v>38</v>
      </c>
      <c r="X59" s="5">
        <v>20</v>
      </c>
      <c r="Y59" s="5">
        <v>12</v>
      </c>
    </row>
    <row r="60" spans="1:25" ht="16.350000000000001" customHeight="1" x14ac:dyDescent="0.25">
      <c r="A60" s="1">
        <v>4643</v>
      </c>
      <c r="B60" s="2" t="s">
        <v>60</v>
      </c>
      <c r="C60" s="2" t="s">
        <v>61</v>
      </c>
      <c r="D60" s="2" t="s">
        <v>62</v>
      </c>
      <c r="E60" s="22" t="s">
        <v>1222</v>
      </c>
      <c r="F60" s="2" t="s">
        <v>1114</v>
      </c>
      <c r="G60" s="5">
        <v>53</v>
      </c>
      <c r="H60" s="23" t="s">
        <v>89</v>
      </c>
      <c r="I60" s="5">
        <v>100</v>
      </c>
      <c r="J60" s="5">
        <v>20</v>
      </c>
      <c r="K60" s="17">
        <v>66.67</v>
      </c>
      <c r="L60" s="23" t="s">
        <v>91</v>
      </c>
      <c r="M60" s="5">
        <v>20</v>
      </c>
      <c r="N60" s="17">
        <v>52.63</v>
      </c>
      <c r="O60" s="5" t="s">
        <v>91</v>
      </c>
      <c r="P60" s="5">
        <v>8</v>
      </c>
      <c r="Q60" s="17">
        <v>40</v>
      </c>
      <c r="R60" s="5" t="s">
        <v>95</v>
      </c>
      <c r="S60" s="5">
        <v>5</v>
      </c>
      <c r="T60" s="17">
        <v>41.67</v>
      </c>
      <c r="U60" s="5" t="s">
        <v>95</v>
      </c>
      <c r="V60" s="5">
        <v>30</v>
      </c>
      <c r="W60" s="5">
        <v>38</v>
      </c>
      <c r="X60" s="5">
        <v>20</v>
      </c>
      <c r="Y60" s="5">
        <v>12</v>
      </c>
    </row>
    <row r="61" spans="1:25" ht="16.350000000000001" customHeight="1" x14ac:dyDescent="0.25">
      <c r="A61" s="1">
        <v>2257</v>
      </c>
      <c r="B61" s="2" t="s">
        <v>652</v>
      </c>
      <c r="C61" s="2" t="s">
        <v>514</v>
      </c>
      <c r="D61" s="2" t="s">
        <v>551</v>
      </c>
      <c r="E61" s="22" t="s">
        <v>1170</v>
      </c>
      <c r="F61" s="2" t="s">
        <v>1156</v>
      </c>
      <c r="G61" s="5">
        <v>68</v>
      </c>
      <c r="H61" s="23" t="s">
        <v>89</v>
      </c>
      <c r="I61" s="5">
        <v>100</v>
      </c>
      <c r="J61" s="5">
        <v>28</v>
      </c>
      <c r="K61" s="17">
        <v>93.33</v>
      </c>
      <c r="L61" s="23" t="s">
        <v>114</v>
      </c>
      <c r="M61" s="5">
        <v>20</v>
      </c>
      <c r="N61" s="17">
        <v>52.63</v>
      </c>
      <c r="O61" s="5" t="s">
        <v>91</v>
      </c>
      <c r="P61" s="5">
        <v>8</v>
      </c>
      <c r="Q61" s="17">
        <v>40</v>
      </c>
      <c r="R61" s="5" t="s">
        <v>95</v>
      </c>
      <c r="S61" s="5">
        <v>12</v>
      </c>
      <c r="T61" s="17">
        <v>100</v>
      </c>
      <c r="U61" s="5" t="s">
        <v>114</v>
      </c>
      <c r="V61" s="5">
        <v>30</v>
      </c>
      <c r="W61" s="5">
        <v>38</v>
      </c>
      <c r="X61" s="5">
        <v>20</v>
      </c>
      <c r="Y61" s="5">
        <v>12</v>
      </c>
    </row>
    <row r="62" spans="1:25" ht="16.350000000000001" customHeight="1" x14ac:dyDescent="0.25">
      <c r="A62" s="1">
        <v>1009</v>
      </c>
      <c r="B62" s="2" t="s">
        <v>593</v>
      </c>
      <c r="C62" s="2" t="s">
        <v>49</v>
      </c>
      <c r="D62" s="2" t="s">
        <v>594</v>
      </c>
      <c r="E62" s="22" t="s">
        <v>1183</v>
      </c>
      <c r="F62" s="2" t="s">
        <v>1144</v>
      </c>
      <c r="G62" s="5">
        <v>59</v>
      </c>
      <c r="H62" s="23" t="s">
        <v>89</v>
      </c>
      <c r="I62" s="5">
        <v>100</v>
      </c>
      <c r="J62" s="5">
        <v>30</v>
      </c>
      <c r="K62" s="17">
        <v>100</v>
      </c>
      <c r="L62" s="23" t="s">
        <v>114</v>
      </c>
      <c r="M62" s="5">
        <v>10</v>
      </c>
      <c r="N62" s="17">
        <v>26.32</v>
      </c>
      <c r="O62" s="5" t="s">
        <v>95</v>
      </c>
      <c r="P62" s="5">
        <v>12</v>
      </c>
      <c r="Q62" s="17">
        <v>60</v>
      </c>
      <c r="R62" s="5" t="s">
        <v>91</v>
      </c>
      <c r="S62" s="5">
        <v>7</v>
      </c>
      <c r="T62" s="17">
        <v>58.33</v>
      </c>
      <c r="U62" s="5" t="s">
        <v>91</v>
      </c>
      <c r="V62" s="5">
        <v>30</v>
      </c>
      <c r="W62" s="5">
        <v>38</v>
      </c>
      <c r="X62" s="5">
        <v>20</v>
      </c>
      <c r="Y62" s="5">
        <v>12</v>
      </c>
    </row>
    <row r="63" spans="1:25" ht="16.350000000000001" customHeight="1" x14ac:dyDescent="0.25">
      <c r="A63" s="1">
        <v>1353</v>
      </c>
      <c r="B63" s="2" t="s">
        <v>625</v>
      </c>
      <c r="C63" s="2" t="s">
        <v>75</v>
      </c>
      <c r="D63" s="2" t="s">
        <v>50</v>
      </c>
      <c r="E63" s="22" t="s">
        <v>1223</v>
      </c>
      <c r="F63" s="2" t="s">
        <v>1114</v>
      </c>
      <c r="G63" s="5">
        <v>68</v>
      </c>
      <c r="H63" s="23" t="s">
        <v>89</v>
      </c>
      <c r="I63" s="5">
        <v>100</v>
      </c>
      <c r="J63" s="5">
        <v>30</v>
      </c>
      <c r="K63" s="17">
        <v>100</v>
      </c>
      <c r="L63" s="23" t="s">
        <v>114</v>
      </c>
      <c r="M63" s="5">
        <v>24</v>
      </c>
      <c r="N63" s="17">
        <v>63.16</v>
      </c>
      <c r="O63" s="5" t="s">
        <v>91</v>
      </c>
      <c r="P63" s="5">
        <v>12</v>
      </c>
      <c r="Q63" s="17">
        <v>60</v>
      </c>
      <c r="R63" s="5" t="s">
        <v>91</v>
      </c>
      <c r="S63" s="5">
        <v>2</v>
      </c>
      <c r="T63" s="17">
        <v>16.670000000000002</v>
      </c>
      <c r="U63" s="5" t="s">
        <v>95</v>
      </c>
      <c r="V63" s="5">
        <v>30</v>
      </c>
      <c r="W63" s="5">
        <v>38</v>
      </c>
      <c r="X63" s="5">
        <v>20</v>
      </c>
      <c r="Y63" s="5">
        <v>12</v>
      </c>
    </row>
    <row r="64" spans="1:25" ht="16.350000000000001" customHeight="1" x14ac:dyDescent="0.25">
      <c r="A64" s="1">
        <v>664</v>
      </c>
      <c r="B64" s="2" t="s">
        <v>533</v>
      </c>
      <c r="C64" s="2" t="s">
        <v>534</v>
      </c>
      <c r="D64" s="2" t="s">
        <v>55</v>
      </c>
      <c r="E64" s="22" t="s">
        <v>1212</v>
      </c>
      <c r="F64" s="2" t="s">
        <v>1127</v>
      </c>
      <c r="G64" s="5">
        <v>55</v>
      </c>
      <c r="H64" s="23" t="s">
        <v>89</v>
      </c>
      <c r="I64" s="5">
        <v>100</v>
      </c>
      <c r="J64" s="5">
        <v>28</v>
      </c>
      <c r="K64" s="17">
        <v>93.33</v>
      </c>
      <c r="L64" s="23" t="s">
        <v>114</v>
      </c>
      <c r="M64" s="5">
        <v>10</v>
      </c>
      <c r="N64" s="17">
        <v>26.32</v>
      </c>
      <c r="O64" s="5" t="s">
        <v>95</v>
      </c>
      <c r="P64" s="5">
        <v>8</v>
      </c>
      <c r="Q64" s="17">
        <v>40</v>
      </c>
      <c r="R64" s="5" t="s">
        <v>95</v>
      </c>
      <c r="S64" s="5">
        <v>9</v>
      </c>
      <c r="T64" s="17">
        <v>75</v>
      </c>
      <c r="U64" s="5" t="s">
        <v>91</v>
      </c>
      <c r="V64" s="5">
        <v>30</v>
      </c>
      <c r="W64" s="5">
        <v>38</v>
      </c>
      <c r="X64" s="5">
        <v>20</v>
      </c>
      <c r="Y64" s="5">
        <v>12</v>
      </c>
    </row>
    <row r="65" spans="1:25" ht="16.350000000000001" customHeight="1" x14ac:dyDescent="0.25">
      <c r="A65" s="1">
        <v>769</v>
      </c>
      <c r="B65" s="2" t="s">
        <v>560</v>
      </c>
      <c r="C65" s="2" t="s">
        <v>561</v>
      </c>
      <c r="D65" s="2" t="s">
        <v>562</v>
      </c>
      <c r="E65" s="22" t="s">
        <v>1201</v>
      </c>
      <c r="F65" s="2" t="s">
        <v>1129</v>
      </c>
      <c r="G65" s="5">
        <v>58</v>
      </c>
      <c r="H65" s="23" t="s">
        <v>89</v>
      </c>
      <c r="I65" s="5">
        <v>100</v>
      </c>
      <c r="J65" s="5">
        <v>18</v>
      </c>
      <c r="K65" s="17">
        <v>60</v>
      </c>
      <c r="L65" s="23" t="s">
        <v>91</v>
      </c>
      <c r="M65" s="5">
        <v>24</v>
      </c>
      <c r="N65" s="17">
        <v>63.16</v>
      </c>
      <c r="O65" s="5" t="s">
        <v>91</v>
      </c>
      <c r="P65" s="5">
        <v>8</v>
      </c>
      <c r="Q65" s="17">
        <v>40</v>
      </c>
      <c r="R65" s="5" t="s">
        <v>95</v>
      </c>
      <c r="S65" s="5">
        <v>8</v>
      </c>
      <c r="T65" s="17">
        <v>66.67</v>
      </c>
      <c r="U65" s="5" t="s">
        <v>91</v>
      </c>
      <c r="V65" s="5">
        <v>30</v>
      </c>
      <c r="W65" s="5">
        <v>38</v>
      </c>
      <c r="X65" s="5">
        <v>20</v>
      </c>
      <c r="Y65" s="5">
        <v>12</v>
      </c>
    </row>
    <row r="66" spans="1:25" ht="16.350000000000001" customHeight="1" x14ac:dyDescent="0.25">
      <c r="A66" s="1">
        <v>710</v>
      </c>
      <c r="B66" s="2" t="s">
        <v>539</v>
      </c>
      <c r="C66" s="2" t="s">
        <v>57</v>
      </c>
      <c r="D66" s="2" t="s">
        <v>50</v>
      </c>
      <c r="E66" s="22" t="s">
        <v>1202</v>
      </c>
      <c r="F66" s="2" t="s">
        <v>1129</v>
      </c>
      <c r="G66" s="5">
        <v>62</v>
      </c>
      <c r="H66" s="23" t="s">
        <v>89</v>
      </c>
      <c r="I66" s="5">
        <v>100</v>
      </c>
      <c r="J66" s="5">
        <v>30</v>
      </c>
      <c r="K66" s="17">
        <v>100</v>
      </c>
      <c r="L66" s="23" t="s">
        <v>114</v>
      </c>
      <c r="M66" s="5">
        <v>16</v>
      </c>
      <c r="N66" s="17">
        <v>42.11</v>
      </c>
      <c r="O66" s="5" t="s">
        <v>95</v>
      </c>
      <c r="P66" s="5">
        <v>8</v>
      </c>
      <c r="Q66" s="17">
        <v>40</v>
      </c>
      <c r="R66" s="5" t="s">
        <v>95</v>
      </c>
      <c r="S66" s="5">
        <v>8</v>
      </c>
      <c r="T66" s="17">
        <v>66.67</v>
      </c>
      <c r="U66" s="5" t="s">
        <v>91</v>
      </c>
      <c r="V66" s="5">
        <v>30</v>
      </c>
      <c r="W66" s="5">
        <v>38</v>
      </c>
      <c r="X66" s="5">
        <v>20</v>
      </c>
      <c r="Y66" s="5">
        <v>12</v>
      </c>
    </row>
    <row r="67" spans="1:25" ht="16.350000000000001" customHeight="1" x14ac:dyDescent="0.25">
      <c r="A67" s="1">
        <v>930</v>
      </c>
      <c r="B67" s="2" t="s">
        <v>582</v>
      </c>
      <c r="C67" s="2" t="s">
        <v>583</v>
      </c>
      <c r="D67" s="2" t="s">
        <v>584</v>
      </c>
      <c r="E67" s="22" t="s">
        <v>1166</v>
      </c>
      <c r="F67" s="2" t="s">
        <v>1141</v>
      </c>
      <c r="G67" s="5">
        <v>78</v>
      </c>
      <c r="H67" s="23" t="s">
        <v>93</v>
      </c>
      <c r="I67" s="5">
        <v>100</v>
      </c>
      <c r="J67" s="5">
        <v>30</v>
      </c>
      <c r="K67" s="17">
        <v>100</v>
      </c>
      <c r="L67" s="23" t="s">
        <v>114</v>
      </c>
      <c r="M67" s="5">
        <v>24</v>
      </c>
      <c r="N67" s="17">
        <v>63.16</v>
      </c>
      <c r="O67" s="5" t="s">
        <v>91</v>
      </c>
      <c r="P67" s="5">
        <v>12</v>
      </c>
      <c r="Q67" s="17">
        <v>60</v>
      </c>
      <c r="R67" s="5" t="s">
        <v>91</v>
      </c>
      <c r="S67" s="5">
        <v>12</v>
      </c>
      <c r="T67" s="17">
        <v>100</v>
      </c>
      <c r="U67" s="5" t="s">
        <v>114</v>
      </c>
      <c r="V67" s="5">
        <v>30</v>
      </c>
      <c r="W67" s="5">
        <v>38</v>
      </c>
      <c r="X67" s="5">
        <v>20</v>
      </c>
      <c r="Y67" s="5">
        <v>12</v>
      </c>
    </row>
    <row r="68" spans="1:25" ht="16.350000000000001" customHeight="1" x14ac:dyDescent="0.25">
      <c r="A68" s="1">
        <v>739</v>
      </c>
      <c r="B68" s="2" t="s">
        <v>552</v>
      </c>
      <c r="C68" s="2" t="s">
        <v>61</v>
      </c>
      <c r="D68" s="2" t="s">
        <v>76</v>
      </c>
      <c r="E68" s="22" t="s">
        <v>1242</v>
      </c>
      <c r="F68" s="2" t="s">
        <v>1134</v>
      </c>
      <c r="G68" s="5">
        <v>41</v>
      </c>
      <c r="H68" s="23" t="s">
        <v>96</v>
      </c>
      <c r="I68" s="5">
        <v>100</v>
      </c>
      <c r="J68" s="5">
        <v>26</v>
      </c>
      <c r="K68" s="17">
        <v>86.67</v>
      </c>
      <c r="L68" s="23" t="s">
        <v>114</v>
      </c>
      <c r="M68" s="5">
        <v>10</v>
      </c>
      <c r="N68" s="17">
        <v>26.32</v>
      </c>
      <c r="O68" s="5" t="s">
        <v>95</v>
      </c>
      <c r="P68" s="5">
        <v>0</v>
      </c>
      <c r="Q68" s="17">
        <v>0</v>
      </c>
      <c r="R68" s="5" t="s">
        <v>95</v>
      </c>
      <c r="S68" s="5">
        <v>5</v>
      </c>
      <c r="T68" s="17">
        <v>41.67</v>
      </c>
      <c r="U68" s="5" t="s">
        <v>95</v>
      </c>
      <c r="V68" s="5">
        <v>30</v>
      </c>
      <c r="W68" s="5">
        <v>38</v>
      </c>
      <c r="X68" s="5">
        <v>20</v>
      </c>
      <c r="Y68" s="5">
        <v>12</v>
      </c>
    </row>
    <row r="69" spans="1:25" ht="16.350000000000001" customHeight="1" x14ac:dyDescent="0.25">
      <c r="A69" s="1">
        <v>934</v>
      </c>
      <c r="B69" s="2" t="s">
        <v>585</v>
      </c>
      <c r="C69" s="2" t="s">
        <v>57</v>
      </c>
      <c r="D69" s="2" t="s">
        <v>76</v>
      </c>
      <c r="E69" s="22" t="s">
        <v>1179</v>
      </c>
      <c r="F69" s="2" t="s">
        <v>1142</v>
      </c>
      <c r="G69" s="5">
        <v>71</v>
      </c>
      <c r="H69" s="23" t="s">
        <v>93</v>
      </c>
      <c r="I69" s="5">
        <v>100</v>
      </c>
      <c r="J69" s="5">
        <v>26</v>
      </c>
      <c r="K69" s="17">
        <v>86.67</v>
      </c>
      <c r="L69" s="23" t="s">
        <v>114</v>
      </c>
      <c r="M69" s="5">
        <v>24</v>
      </c>
      <c r="N69" s="17">
        <v>63.16</v>
      </c>
      <c r="O69" s="5" t="s">
        <v>91</v>
      </c>
      <c r="P69" s="5">
        <v>12</v>
      </c>
      <c r="Q69" s="17">
        <v>60</v>
      </c>
      <c r="R69" s="5" t="s">
        <v>91</v>
      </c>
      <c r="S69" s="5">
        <v>9</v>
      </c>
      <c r="T69" s="17">
        <v>75</v>
      </c>
      <c r="U69" s="5" t="s">
        <v>91</v>
      </c>
      <c r="V69" s="5">
        <v>30</v>
      </c>
      <c r="W69" s="5">
        <v>38</v>
      </c>
      <c r="X69" s="5">
        <v>20</v>
      </c>
      <c r="Y69" s="5">
        <v>12</v>
      </c>
    </row>
    <row r="70" spans="1:25" ht="16.350000000000001" customHeight="1" x14ac:dyDescent="0.25">
      <c r="A70" s="1">
        <v>2421</v>
      </c>
      <c r="B70" s="2" t="s">
        <v>658</v>
      </c>
      <c r="C70" s="2" t="s">
        <v>534</v>
      </c>
      <c r="D70" s="2" t="s">
        <v>659</v>
      </c>
      <c r="E70" s="22" t="s">
        <v>1250</v>
      </c>
      <c r="F70" s="2" t="s">
        <v>1139</v>
      </c>
      <c r="G70" s="5">
        <v>47</v>
      </c>
      <c r="H70" s="5" t="s">
        <v>96</v>
      </c>
      <c r="I70" s="5">
        <v>100</v>
      </c>
      <c r="J70" s="5">
        <v>23</v>
      </c>
      <c r="K70" s="17">
        <v>76.67</v>
      </c>
      <c r="L70" s="23" t="s">
        <v>91</v>
      </c>
      <c r="M70" s="5">
        <v>14</v>
      </c>
      <c r="N70" s="17">
        <v>36.840000000000003</v>
      </c>
      <c r="O70" s="5" t="s">
        <v>95</v>
      </c>
      <c r="P70" s="5">
        <v>10</v>
      </c>
      <c r="Q70" s="17">
        <v>50</v>
      </c>
      <c r="R70" s="5" t="s">
        <v>91</v>
      </c>
      <c r="S70" s="5">
        <v>0</v>
      </c>
      <c r="T70" s="17">
        <v>0</v>
      </c>
      <c r="U70" s="5" t="s">
        <v>95</v>
      </c>
      <c r="V70" s="5">
        <v>30</v>
      </c>
      <c r="W70" s="5">
        <v>38</v>
      </c>
      <c r="X70" s="5">
        <v>20</v>
      </c>
      <c r="Y70" s="5">
        <v>12</v>
      </c>
    </row>
    <row r="71" spans="1:25" ht="16.350000000000001" customHeight="1" x14ac:dyDescent="0.25">
      <c r="A71" s="1">
        <v>589</v>
      </c>
      <c r="B71" s="2" t="s">
        <v>519</v>
      </c>
      <c r="C71" s="2" t="s">
        <v>520</v>
      </c>
      <c r="D71" s="2" t="s">
        <v>521</v>
      </c>
      <c r="E71" s="22" t="s">
        <v>1167</v>
      </c>
      <c r="F71" s="2" t="s">
        <v>1122</v>
      </c>
      <c r="G71" s="5">
        <v>53</v>
      </c>
      <c r="H71" s="23" t="s">
        <v>89</v>
      </c>
      <c r="I71" s="5">
        <v>100</v>
      </c>
      <c r="J71" s="5">
        <v>21</v>
      </c>
      <c r="K71" s="17">
        <v>70</v>
      </c>
      <c r="L71" s="23" t="s">
        <v>91</v>
      </c>
      <c r="M71" s="5">
        <v>16</v>
      </c>
      <c r="N71" s="17">
        <v>42.11</v>
      </c>
      <c r="O71" s="5" t="s">
        <v>95</v>
      </c>
      <c r="P71" s="5">
        <v>10</v>
      </c>
      <c r="Q71" s="17">
        <v>50</v>
      </c>
      <c r="R71" s="5" t="s">
        <v>91</v>
      </c>
      <c r="S71" s="5">
        <v>6</v>
      </c>
      <c r="T71" s="17">
        <v>50</v>
      </c>
      <c r="U71" s="5" t="s">
        <v>91</v>
      </c>
      <c r="V71" s="5">
        <v>30</v>
      </c>
      <c r="W71" s="5">
        <v>38</v>
      </c>
      <c r="X71" s="5">
        <v>20</v>
      </c>
      <c r="Y71" s="5">
        <v>12</v>
      </c>
    </row>
    <row r="72" spans="1:25" ht="16.350000000000001" customHeight="1" x14ac:dyDescent="0.25">
      <c r="A72" s="1">
        <v>767</v>
      </c>
      <c r="B72" s="2" t="s">
        <v>558</v>
      </c>
      <c r="C72" s="2" t="s">
        <v>559</v>
      </c>
      <c r="D72" s="2" t="s">
        <v>68</v>
      </c>
      <c r="E72" s="22" t="s">
        <v>1232</v>
      </c>
      <c r="F72" s="2" t="s">
        <v>1137</v>
      </c>
      <c r="G72" s="5">
        <v>70</v>
      </c>
      <c r="H72" s="5" t="s">
        <v>89</v>
      </c>
      <c r="I72" s="5">
        <v>100</v>
      </c>
      <c r="J72" s="5">
        <v>30</v>
      </c>
      <c r="K72" s="17">
        <v>100</v>
      </c>
      <c r="L72" s="23" t="s">
        <v>114</v>
      </c>
      <c r="M72" s="5">
        <v>20</v>
      </c>
      <c r="N72" s="17">
        <v>52.63</v>
      </c>
      <c r="O72" s="5" t="s">
        <v>91</v>
      </c>
      <c r="P72" s="5">
        <v>12</v>
      </c>
      <c r="Q72" s="17">
        <v>60</v>
      </c>
      <c r="R72" s="5" t="s">
        <v>91</v>
      </c>
      <c r="S72" s="5">
        <v>8</v>
      </c>
      <c r="T72" s="17">
        <v>66.67</v>
      </c>
      <c r="U72" s="5" t="s">
        <v>91</v>
      </c>
      <c r="V72" s="5">
        <v>30</v>
      </c>
      <c r="W72" s="5">
        <v>38</v>
      </c>
      <c r="X72" s="5">
        <v>20</v>
      </c>
      <c r="Y72" s="5">
        <v>12</v>
      </c>
    </row>
    <row r="73" spans="1:25" ht="16.350000000000001" customHeight="1" x14ac:dyDescent="0.25">
      <c r="A73" s="1">
        <v>1239</v>
      </c>
      <c r="B73" s="2" t="s">
        <v>615</v>
      </c>
      <c r="C73" s="2" t="s">
        <v>61</v>
      </c>
      <c r="D73" s="2" t="s">
        <v>616</v>
      </c>
      <c r="E73" s="22" t="s">
        <v>1241</v>
      </c>
      <c r="F73" s="2" t="s">
        <v>1149</v>
      </c>
      <c r="G73" s="5">
        <v>65</v>
      </c>
      <c r="H73" s="23" t="s">
        <v>89</v>
      </c>
      <c r="I73" s="5">
        <v>100</v>
      </c>
      <c r="J73" s="5">
        <v>26</v>
      </c>
      <c r="K73" s="17">
        <v>86.67</v>
      </c>
      <c r="L73" s="23" t="s">
        <v>114</v>
      </c>
      <c r="M73" s="5">
        <v>22</v>
      </c>
      <c r="N73" s="17">
        <v>57.89</v>
      </c>
      <c r="O73" s="5" t="s">
        <v>91</v>
      </c>
      <c r="P73" s="5">
        <v>10</v>
      </c>
      <c r="Q73" s="17">
        <v>50</v>
      </c>
      <c r="R73" s="5" t="s">
        <v>91</v>
      </c>
      <c r="S73" s="5">
        <v>7</v>
      </c>
      <c r="T73" s="17">
        <v>58.33</v>
      </c>
      <c r="U73" s="5" t="s">
        <v>91</v>
      </c>
      <c r="V73" s="5">
        <v>30</v>
      </c>
      <c r="W73" s="5">
        <v>38</v>
      </c>
      <c r="X73" s="5">
        <v>20</v>
      </c>
      <c r="Y73" s="5">
        <v>12</v>
      </c>
    </row>
    <row r="74" spans="1:25" ht="16.350000000000001" customHeight="1" x14ac:dyDescent="0.25">
      <c r="A74" s="1">
        <v>1238</v>
      </c>
      <c r="B74" s="2" t="s">
        <v>614</v>
      </c>
      <c r="C74" s="2" t="s">
        <v>49</v>
      </c>
      <c r="D74" s="2" t="s">
        <v>50</v>
      </c>
      <c r="E74" s="22" t="s">
        <v>1168</v>
      </c>
      <c r="F74" s="2" t="s">
        <v>1148</v>
      </c>
      <c r="G74" s="5">
        <v>67</v>
      </c>
      <c r="H74" s="23" t="s">
        <v>89</v>
      </c>
      <c r="I74" s="5">
        <v>100</v>
      </c>
      <c r="J74" s="5">
        <v>23</v>
      </c>
      <c r="K74" s="17">
        <v>76.67</v>
      </c>
      <c r="L74" s="23" t="s">
        <v>91</v>
      </c>
      <c r="M74" s="5">
        <v>24</v>
      </c>
      <c r="N74" s="17">
        <v>63.16</v>
      </c>
      <c r="O74" s="5" t="s">
        <v>91</v>
      </c>
      <c r="P74" s="5">
        <v>8</v>
      </c>
      <c r="Q74" s="17">
        <v>40</v>
      </c>
      <c r="R74" s="5" t="s">
        <v>95</v>
      </c>
      <c r="S74" s="5">
        <v>12</v>
      </c>
      <c r="T74" s="17">
        <v>100</v>
      </c>
      <c r="U74" s="5" t="s">
        <v>114</v>
      </c>
      <c r="V74" s="5">
        <v>30</v>
      </c>
      <c r="W74" s="5">
        <v>38</v>
      </c>
      <c r="X74" s="5">
        <v>20</v>
      </c>
      <c r="Y74" s="5">
        <v>12</v>
      </c>
    </row>
    <row r="75" spans="1:25" ht="16.350000000000001" customHeight="1" x14ac:dyDescent="0.25">
      <c r="A75" s="1">
        <v>2189</v>
      </c>
      <c r="B75" s="2" t="s">
        <v>649</v>
      </c>
      <c r="C75" s="2" t="s">
        <v>520</v>
      </c>
      <c r="D75" s="2" t="s">
        <v>58</v>
      </c>
      <c r="E75" s="22" t="s">
        <v>1173</v>
      </c>
      <c r="F75" s="2" t="s">
        <v>1114</v>
      </c>
      <c r="G75" s="5">
        <v>61</v>
      </c>
      <c r="H75" s="23" t="s">
        <v>89</v>
      </c>
      <c r="I75" s="5">
        <v>100</v>
      </c>
      <c r="J75" s="5">
        <v>24</v>
      </c>
      <c r="K75" s="17">
        <v>80</v>
      </c>
      <c r="L75" s="23" t="s">
        <v>91</v>
      </c>
      <c r="M75" s="5">
        <v>28</v>
      </c>
      <c r="N75" s="17">
        <v>73.680000000000007</v>
      </c>
      <c r="O75" s="5" t="s">
        <v>91</v>
      </c>
      <c r="P75" s="5">
        <v>4</v>
      </c>
      <c r="Q75" s="17">
        <v>20</v>
      </c>
      <c r="R75" s="5" t="s">
        <v>95</v>
      </c>
      <c r="S75" s="5">
        <v>5</v>
      </c>
      <c r="T75" s="17">
        <v>41.67</v>
      </c>
      <c r="U75" s="5" t="s">
        <v>95</v>
      </c>
      <c r="V75" s="5">
        <v>30</v>
      </c>
      <c r="W75" s="5">
        <v>38</v>
      </c>
      <c r="X75" s="5">
        <v>20</v>
      </c>
      <c r="Y75" s="5">
        <v>12</v>
      </c>
    </row>
    <row r="76" spans="1:25" ht="16.350000000000001" customHeight="1" x14ac:dyDescent="0.25">
      <c r="A76" s="1">
        <v>830</v>
      </c>
      <c r="B76" s="2" t="s">
        <v>571</v>
      </c>
      <c r="C76" s="2" t="s">
        <v>514</v>
      </c>
      <c r="D76" s="2" t="s">
        <v>551</v>
      </c>
      <c r="E76" s="22" t="s">
        <v>1215</v>
      </c>
      <c r="F76" s="2" t="s">
        <v>1112</v>
      </c>
      <c r="G76" s="5">
        <v>74</v>
      </c>
      <c r="H76" s="23" t="s">
        <v>93</v>
      </c>
      <c r="I76" s="5">
        <v>100</v>
      </c>
      <c r="J76" s="5">
        <v>30</v>
      </c>
      <c r="K76" s="17">
        <v>100</v>
      </c>
      <c r="L76" s="23" t="s">
        <v>114</v>
      </c>
      <c r="M76" s="5">
        <v>28</v>
      </c>
      <c r="N76" s="17">
        <v>73.680000000000007</v>
      </c>
      <c r="O76" s="5" t="s">
        <v>91</v>
      </c>
      <c r="P76" s="5">
        <v>8</v>
      </c>
      <c r="Q76" s="17">
        <v>40</v>
      </c>
      <c r="R76" s="5" t="s">
        <v>95</v>
      </c>
      <c r="S76" s="5">
        <v>8</v>
      </c>
      <c r="T76" s="17">
        <v>66.67</v>
      </c>
      <c r="U76" s="5" t="s">
        <v>91</v>
      </c>
      <c r="V76" s="5">
        <v>30</v>
      </c>
      <c r="W76" s="5">
        <v>38</v>
      </c>
      <c r="X76" s="5">
        <v>20</v>
      </c>
      <c r="Y76" s="5">
        <v>12</v>
      </c>
    </row>
    <row r="77" spans="1:25" ht="16.350000000000001" customHeight="1" x14ac:dyDescent="0.25">
      <c r="A77" s="1">
        <v>808</v>
      </c>
      <c r="B77" s="2" t="s">
        <v>565</v>
      </c>
      <c r="C77" s="2" t="s">
        <v>566</v>
      </c>
      <c r="D77" s="2" t="s">
        <v>55</v>
      </c>
      <c r="E77" s="22" t="s">
        <v>1193</v>
      </c>
      <c r="F77" s="2" t="s">
        <v>1119</v>
      </c>
      <c r="G77" s="5">
        <v>75</v>
      </c>
      <c r="H77" s="23" t="s">
        <v>93</v>
      </c>
      <c r="I77" s="5">
        <v>100</v>
      </c>
      <c r="J77" s="5">
        <v>30</v>
      </c>
      <c r="K77" s="17">
        <v>100</v>
      </c>
      <c r="L77" s="23" t="s">
        <v>114</v>
      </c>
      <c r="M77" s="5">
        <v>28</v>
      </c>
      <c r="N77" s="17">
        <v>73.680000000000007</v>
      </c>
      <c r="O77" s="5" t="s">
        <v>91</v>
      </c>
      <c r="P77" s="5">
        <v>8</v>
      </c>
      <c r="Q77" s="17">
        <v>40</v>
      </c>
      <c r="R77" s="5" t="s">
        <v>95</v>
      </c>
      <c r="S77" s="5">
        <v>9</v>
      </c>
      <c r="T77" s="17">
        <v>75</v>
      </c>
      <c r="U77" s="5" t="s">
        <v>91</v>
      </c>
      <c r="V77" s="5">
        <v>30</v>
      </c>
      <c r="W77" s="5">
        <v>38</v>
      </c>
      <c r="X77" s="5">
        <v>20</v>
      </c>
      <c r="Y77" s="5">
        <v>12</v>
      </c>
    </row>
    <row r="78" spans="1:25" ht="16.350000000000001" customHeight="1" x14ac:dyDescent="0.25">
      <c r="A78" s="1">
        <v>1283</v>
      </c>
      <c r="B78" s="2" t="s">
        <v>621</v>
      </c>
      <c r="C78" s="2" t="s">
        <v>622</v>
      </c>
      <c r="D78" s="2" t="s">
        <v>55</v>
      </c>
      <c r="E78" s="22" t="s">
        <v>1184</v>
      </c>
      <c r="F78" s="2" t="s">
        <v>1151</v>
      </c>
      <c r="G78" s="5">
        <v>75</v>
      </c>
      <c r="H78" s="23" t="s">
        <v>93</v>
      </c>
      <c r="I78" s="5">
        <v>100</v>
      </c>
      <c r="J78" s="5">
        <v>30</v>
      </c>
      <c r="K78" s="17">
        <v>100</v>
      </c>
      <c r="L78" s="23" t="s">
        <v>114</v>
      </c>
      <c r="M78" s="5">
        <v>28</v>
      </c>
      <c r="N78" s="17">
        <v>73.680000000000007</v>
      </c>
      <c r="O78" s="5" t="s">
        <v>91</v>
      </c>
      <c r="P78" s="5">
        <v>8</v>
      </c>
      <c r="Q78" s="17">
        <v>40</v>
      </c>
      <c r="R78" s="5" t="s">
        <v>95</v>
      </c>
      <c r="S78" s="5">
        <v>9</v>
      </c>
      <c r="T78" s="17">
        <v>75</v>
      </c>
      <c r="U78" s="5" t="s">
        <v>91</v>
      </c>
      <c r="V78" s="5">
        <v>30</v>
      </c>
      <c r="W78" s="5">
        <v>38</v>
      </c>
      <c r="X78" s="5">
        <v>20</v>
      </c>
      <c r="Y78" s="5">
        <v>12</v>
      </c>
    </row>
    <row r="79" spans="1:25" ht="16.350000000000001" customHeight="1" x14ac:dyDescent="0.25">
      <c r="A79" s="1">
        <v>847</v>
      </c>
      <c r="B79" s="2" t="s">
        <v>574</v>
      </c>
      <c r="C79" s="2" t="s">
        <v>575</v>
      </c>
      <c r="D79" s="2" t="s">
        <v>576</v>
      </c>
      <c r="E79" s="22" t="s">
        <v>1178</v>
      </c>
      <c r="F79" s="2" t="s">
        <v>1118</v>
      </c>
      <c r="G79" s="5">
        <v>70</v>
      </c>
      <c r="H79" s="5" t="s">
        <v>89</v>
      </c>
      <c r="I79" s="5">
        <v>100</v>
      </c>
      <c r="J79" s="5">
        <v>26</v>
      </c>
      <c r="K79" s="17">
        <v>86.67</v>
      </c>
      <c r="L79" s="23" t="s">
        <v>114</v>
      </c>
      <c r="M79" s="5">
        <v>22</v>
      </c>
      <c r="N79" s="17">
        <v>57.89</v>
      </c>
      <c r="O79" s="5" t="s">
        <v>91</v>
      </c>
      <c r="P79" s="5">
        <v>16</v>
      </c>
      <c r="Q79" s="17">
        <v>80</v>
      </c>
      <c r="R79" s="5" t="s">
        <v>91</v>
      </c>
      <c r="S79" s="5">
        <v>6</v>
      </c>
      <c r="T79" s="17">
        <v>50</v>
      </c>
      <c r="U79" s="5" t="s">
        <v>91</v>
      </c>
      <c r="V79" s="5">
        <v>30</v>
      </c>
      <c r="W79" s="5">
        <v>38</v>
      </c>
      <c r="X79" s="5">
        <v>20</v>
      </c>
      <c r="Y79" s="5">
        <v>12</v>
      </c>
    </row>
    <row r="80" spans="1:25" ht="16.350000000000001" customHeight="1" x14ac:dyDescent="0.25">
      <c r="A80" s="1">
        <v>1072</v>
      </c>
      <c r="B80" s="2" t="s">
        <v>598</v>
      </c>
      <c r="C80" s="2" t="s">
        <v>599</v>
      </c>
      <c r="D80" s="2" t="s">
        <v>58</v>
      </c>
      <c r="E80" s="22" t="s">
        <v>1214</v>
      </c>
      <c r="F80" s="2" t="s">
        <v>1145</v>
      </c>
      <c r="G80" s="5">
        <v>56</v>
      </c>
      <c r="H80" s="23" t="s">
        <v>89</v>
      </c>
      <c r="I80" s="5">
        <v>100</v>
      </c>
      <c r="J80" s="5">
        <v>24</v>
      </c>
      <c r="K80" s="17">
        <v>80</v>
      </c>
      <c r="L80" s="23" t="s">
        <v>91</v>
      </c>
      <c r="M80" s="5">
        <v>12</v>
      </c>
      <c r="N80" s="17">
        <v>31.58</v>
      </c>
      <c r="O80" s="5" t="s">
        <v>95</v>
      </c>
      <c r="P80" s="5">
        <v>8</v>
      </c>
      <c r="Q80" s="17">
        <v>40</v>
      </c>
      <c r="R80" s="5" t="s">
        <v>95</v>
      </c>
      <c r="S80" s="5">
        <v>12</v>
      </c>
      <c r="T80" s="17">
        <v>100</v>
      </c>
      <c r="U80" s="5" t="s">
        <v>114</v>
      </c>
      <c r="V80" s="5">
        <v>30</v>
      </c>
      <c r="W80" s="5">
        <v>38</v>
      </c>
      <c r="X80" s="5">
        <v>20</v>
      </c>
      <c r="Y80" s="5">
        <v>12</v>
      </c>
    </row>
    <row r="81" spans="1:25" ht="16.350000000000001" customHeight="1" x14ac:dyDescent="0.25">
      <c r="A81" s="1">
        <v>1257</v>
      </c>
      <c r="B81" s="2" t="s">
        <v>617</v>
      </c>
      <c r="C81" s="2" t="s">
        <v>554</v>
      </c>
      <c r="D81" s="2" t="s">
        <v>618</v>
      </c>
      <c r="E81" s="22" t="s">
        <v>1245</v>
      </c>
      <c r="F81" s="2" t="s">
        <v>1150</v>
      </c>
      <c r="G81" s="5">
        <v>60</v>
      </c>
      <c r="H81" s="23" t="s">
        <v>89</v>
      </c>
      <c r="I81" s="5">
        <v>100</v>
      </c>
      <c r="J81" s="5">
        <v>21</v>
      </c>
      <c r="K81" s="17">
        <v>70</v>
      </c>
      <c r="L81" s="23" t="s">
        <v>91</v>
      </c>
      <c r="M81" s="5">
        <v>28</v>
      </c>
      <c r="N81" s="17">
        <v>73.680000000000007</v>
      </c>
      <c r="O81" s="5" t="s">
        <v>91</v>
      </c>
      <c r="P81" s="5">
        <v>2</v>
      </c>
      <c r="Q81" s="17">
        <v>10</v>
      </c>
      <c r="R81" s="5" t="s">
        <v>95</v>
      </c>
      <c r="S81" s="5">
        <v>9</v>
      </c>
      <c r="T81" s="17">
        <v>75</v>
      </c>
      <c r="U81" s="5" t="s">
        <v>91</v>
      </c>
      <c r="V81" s="5">
        <v>30</v>
      </c>
      <c r="W81" s="5">
        <v>38</v>
      </c>
      <c r="X81" s="5">
        <v>20</v>
      </c>
      <c r="Y81" s="5">
        <v>12</v>
      </c>
    </row>
    <row r="82" spans="1:25" ht="16.350000000000001" customHeight="1" x14ac:dyDescent="0.25">
      <c r="A82" s="1">
        <v>747</v>
      </c>
      <c r="B82" s="2" t="s">
        <v>553</v>
      </c>
      <c r="C82" s="2" t="s">
        <v>554</v>
      </c>
      <c r="D82" s="2" t="s">
        <v>555</v>
      </c>
      <c r="E82" s="22" t="s">
        <v>1187</v>
      </c>
      <c r="F82" s="2" t="s">
        <v>1135</v>
      </c>
      <c r="G82" s="5">
        <v>50</v>
      </c>
      <c r="H82" s="5" t="s">
        <v>96</v>
      </c>
      <c r="I82" s="5">
        <v>100</v>
      </c>
      <c r="J82" s="5">
        <v>22</v>
      </c>
      <c r="K82" s="17">
        <v>73.33</v>
      </c>
      <c r="L82" s="23" t="s">
        <v>91</v>
      </c>
      <c r="M82" s="5">
        <v>12</v>
      </c>
      <c r="N82" s="17">
        <v>31.58</v>
      </c>
      <c r="O82" s="5" t="s">
        <v>95</v>
      </c>
      <c r="P82" s="5">
        <v>8</v>
      </c>
      <c r="Q82" s="17">
        <v>40</v>
      </c>
      <c r="R82" s="5" t="s">
        <v>95</v>
      </c>
      <c r="S82" s="5">
        <v>8</v>
      </c>
      <c r="T82" s="17">
        <v>66.67</v>
      </c>
      <c r="U82" s="5" t="s">
        <v>91</v>
      </c>
      <c r="V82" s="5">
        <v>30</v>
      </c>
      <c r="W82" s="5">
        <v>38</v>
      </c>
      <c r="X82" s="5">
        <v>20</v>
      </c>
      <c r="Y82" s="5">
        <v>12</v>
      </c>
    </row>
    <row r="83" spans="1:25" ht="16.350000000000001" customHeight="1" x14ac:dyDescent="0.25">
      <c r="A83" s="1">
        <v>1862</v>
      </c>
      <c r="B83" s="2" t="s">
        <v>632</v>
      </c>
      <c r="C83" s="2" t="s">
        <v>57</v>
      </c>
      <c r="D83" s="2" t="s">
        <v>551</v>
      </c>
      <c r="E83" s="22" t="s">
        <v>1172</v>
      </c>
      <c r="F83" s="2" t="s">
        <v>1140</v>
      </c>
      <c r="G83" s="5">
        <v>68</v>
      </c>
      <c r="H83" s="23" t="s">
        <v>89</v>
      </c>
      <c r="I83" s="5">
        <v>100</v>
      </c>
      <c r="J83" s="5">
        <v>29</v>
      </c>
      <c r="K83" s="17">
        <v>96.67</v>
      </c>
      <c r="L83" s="23" t="s">
        <v>114</v>
      </c>
      <c r="M83" s="5">
        <v>22</v>
      </c>
      <c r="N83" s="17">
        <v>57.89</v>
      </c>
      <c r="O83" s="5" t="s">
        <v>91</v>
      </c>
      <c r="P83" s="5">
        <v>12</v>
      </c>
      <c r="Q83" s="17">
        <v>60</v>
      </c>
      <c r="R83" s="5" t="s">
        <v>91</v>
      </c>
      <c r="S83" s="5">
        <v>5</v>
      </c>
      <c r="T83" s="17">
        <v>41.67</v>
      </c>
      <c r="U83" s="5" t="s">
        <v>95</v>
      </c>
      <c r="V83" s="5">
        <v>30</v>
      </c>
      <c r="W83" s="5">
        <v>38</v>
      </c>
      <c r="X83" s="5">
        <v>20</v>
      </c>
      <c r="Y83" s="5">
        <v>12</v>
      </c>
    </row>
    <row r="84" spans="1:25" ht="16.350000000000001" customHeight="1" x14ac:dyDescent="0.25">
      <c r="A84" s="1">
        <v>834</v>
      </c>
      <c r="B84" s="2" t="s">
        <v>572</v>
      </c>
      <c r="C84" s="2" t="s">
        <v>573</v>
      </c>
      <c r="D84" s="2" t="s">
        <v>68</v>
      </c>
      <c r="E84" s="22" t="s">
        <v>1254</v>
      </c>
      <c r="F84" s="2" t="s">
        <v>1139</v>
      </c>
      <c r="G84" s="5">
        <v>46</v>
      </c>
      <c r="H84" s="23" t="s">
        <v>96</v>
      </c>
      <c r="I84" s="5">
        <v>100</v>
      </c>
      <c r="J84" s="5">
        <v>30</v>
      </c>
      <c r="K84" s="17">
        <v>100</v>
      </c>
      <c r="L84" s="23" t="s">
        <v>114</v>
      </c>
      <c r="M84" s="5">
        <v>16</v>
      </c>
      <c r="N84" s="17">
        <v>42.11</v>
      </c>
      <c r="O84" s="5" t="s">
        <v>95</v>
      </c>
      <c r="P84" s="5">
        <v>0</v>
      </c>
      <c r="Q84" s="17">
        <v>0</v>
      </c>
      <c r="R84" s="5" t="s">
        <v>95</v>
      </c>
      <c r="S84" s="5">
        <v>0</v>
      </c>
      <c r="T84" s="17">
        <v>0</v>
      </c>
      <c r="U84" s="5" t="s">
        <v>95</v>
      </c>
      <c r="V84" s="5">
        <v>30</v>
      </c>
      <c r="W84" s="5">
        <v>38</v>
      </c>
      <c r="X84" s="5">
        <v>20</v>
      </c>
      <c r="Y84" s="5">
        <v>12</v>
      </c>
    </row>
    <row r="85" spans="1:25" ht="16.350000000000001" customHeight="1" x14ac:dyDescent="0.25">
      <c r="A85" s="1">
        <v>629</v>
      </c>
      <c r="B85" s="2" t="s">
        <v>523</v>
      </c>
      <c r="C85" s="2" t="s">
        <v>54</v>
      </c>
      <c r="D85" s="2" t="s">
        <v>524</v>
      </c>
      <c r="E85" s="22" t="s">
        <v>1169</v>
      </c>
      <c r="F85" s="2" t="s">
        <v>1124</v>
      </c>
      <c r="G85" s="5">
        <v>52</v>
      </c>
      <c r="H85" s="23" t="s">
        <v>89</v>
      </c>
      <c r="I85" s="5">
        <v>100</v>
      </c>
      <c r="J85" s="5">
        <v>26</v>
      </c>
      <c r="K85" s="17">
        <v>86.67</v>
      </c>
      <c r="L85" s="23" t="s">
        <v>114</v>
      </c>
      <c r="M85" s="5">
        <v>4</v>
      </c>
      <c r="N85" s="17">
        <v>10.53</v>
      </c>
      <c r="O85" s="5" t="s">
        <v>95</v>
      </c>
      <c r="P85" s="5">
        <v>12</v>
      </c>
      <c r="Q85" s="17">
        <v>60</v>
      </c>
      <c r="R85" s="5" t="s">
        <v>91</v>
      </c>
      <c r="S85" s="5">
        <v>10</v>
      </c>
      <c r="T85" s="17">
        <v>83.33</v>
      </c>
      <c r="U85" s="5" t="s">
        <v>91</v>
      </c>
      <c r="V85" s="5">
        <v>30</v>
      </c>
      <c r="W85" s="5">
        <v>38</v>
      </c>
      <c r="X85" s="5">
        <v>20</v>
      </c>
      <c r="Y85" s="5">
        <v>12</v>
      </c>
    </row>
    <row r="86" spans="1:25" ht="16.350000000000001" customHeight="1" x14ac:dyDescent="0.25">
      <c r="A86" s="1">
        <v>1189</v>
      </c>
      <c r="B86" s="2" t="s">
        <v>608</v>
      </c>
      <c r="C86" s="2" t="s">
        <v>64</v>
      </c>
      <c r="D86" s="2" t="s">
        <v>55</v>
      </c>
      <c r="E86" s="22" t="s">
        <v>1224</v>
      </c>
      <c r="F86" s="2" t="s">
        <v>1114</v>
      </c>
      <c r="G86" s="5">
        <v>74</v>
      </c>
      <c r="H86" s="5" t="s">
        <v>93</v>
      </c>
      <c r="I86" s="5">
        <v>100</v>
      </c>
      <c r="J86" s="5">
        <v>26</v>
      </c>
      <c r="K86" s="17">
        <v>86.67</v>
      </c>
      <c r="L86" s="23" t="s">
        <v>114</v>
      </c>
      <c r="M86" s="5">
        <v>28</v>
      </c>
      <c r="N86" s="17">
        <v>73.680000000000007</v>
      </c>
      <c r="O86" s="5" t="s">
        <v>91</v>
      </c>
      <c r="P86" s="5">
        <v>8</v>
      </c>
      <c r="Q86" s="17">
        <v>40</v>
      </c>
      <c r="R86" s="5" t="s">
        <v>95</v>
      </c>
      <c r="S86" s="5">
        <v>12</v>
      </c>
      <c r="T86" s="17">
        <v>100</v>
      </c>
      <c r="U86" s="5" t="s">
        <v>114</v>
      </c>
      <c r="V86" s="5">
        <v>30</v>
      </c>
      <c r="W86" s="5">
        <v>38</v>
      </c>
      <c r="X86" s="5">
        <v>20</v>
      </c>
      <c r="Y86" s="5">
        <v>12</v>
      </c>
    </row>
    <row r="87" spans="1:25" ht="16.350000000000001" customHeight="1" x14ac:dyDescent="0.25">
      <c r="A87" s="1">
        <v>561</v>
      </c>
      <c r="B87" s="2" t="s">
        <v>513</v>
      </c>
      <c r="C87" s="2" t="s">
        <v>514</v>
      </c>
      <c r="D87" s="2" t="s">
        <v>515</v>
      </c>
      <c r="E87" s="22" t="s">
        <v>1205</v>
      </c>
      <c r="F87" s="2" t="s">
        <v>1120</v>
      </c>
      <c r="G87" s="5">
        <v>79</v>
      </c>
      <c r="H87" s="23" t="s">
        <v>93</v>
      </c>
      <c r="I87" s="5">
        <v>100</v>
      </c>
      <c r="J87" s="5">
        <v>28</v>
      </c>
      <c r="K87" s="17">
        <v>93.33</v>
      </c>
      <c r="L87" s="23" t="s">
        <v>114</v>
      </c>
      <c r="M87" s="5">
        <v>28</v>
      </c>
      <c r="N87" s="17">
        <v>73.680000000000007</v>
      </c>
      <c r="O87" s="5" t="s">
        <v>91</v>
      </c>
      <c r="P87" s="5">
        <v>16</v>
      </c>
      <c r="Q87" s="17">
        <v>80</v>
      </c>
      <c r="R87" s="5" t="s">
        <v>91</v>
      </c>
      <c r="S87" s="5">
        <v>7</v>
      </c>
      <c r="T87" s="17">
        <v>58.33</v>
      </c>
      <c r="U87" s="5" t="s">
        <v>91</v>
      </c>
      <c r="V87" s="5">
        <v>30</v>
      </c>
      <c r="W87" s="5">
        <v>38</v>
      </c>
      <c r="X87" s="5">
        <v>20</v>
      </c>
      <c r="Y87" s="5">
        <v>12</v>
      </c>
    </row>
    <row r="88" spans="1:25" ht="16.350000000000001" customHeight="1" x14ac:dyDescent="0.25">
      <c r="A88" s="1">
        <v>1092</v>
      </c>
      <c r="B88" s="2" t="s">
        <v>602</v>
      </c>
      <c r="C88" s="2" t="s">
        <v>517</v>
      </c>
      <c r="D88" s="2" t="s">
        <v>524</v>
      </c>
      <c r="E88" s="22" t="s">
        <v>1200</v>
      </c>
      <c r="F88" s="2" t="s">
        <v>1141</v>
      </c>
      <c r="G88" s="5">
        <v>35</v>
      </c>
      <c r="H88" s="23" t="s">
        <v>96</v>
      </c>
      <c r="I88" s="5">
        <v>100</v>
      </c>
      <c r="J88" s="5">
        <v>20</v>
      </c>
      <c r="K88" s="17">
        <v>66.67</v>
      </c>
      <c r="L88" s="23" t="s">
        <v>91</v>
      </c>
      <c r="M88" s="5">
        <v>4</v>
      </c>
      <c r="N88" s="17">
        <v>10.53</v>
      </c>
      <c r="O88" s="5" t="s">
        <v>95</v>
      </c>
      <c r="P88" s="5">
        <v>4</v>
      </c>
      <c r="Q88" s="17">
        <v>20</v>
      </c>
      <c r="R88" s="5" t="s">
        <v>95</v>
      </c>
      <c r="S88" s="5">
        <v>7</v>
      </c>
      <c r="T88" s="17">
        <v>58.33</v>
      </c>
      <c r="U88" s="5" t="s">
        <v>91</v>
      </c>
      <c r="V88" s="5">
        <v>30</v>
      </c>
      <c r="W88" s="5">
        <v>38</v>
      </c>
      <c r="X88" s="5">
        <v>20</v>
      </c>
      <c r="Y88" s="5">
        <v>12</v>
      </c>
    </row>
    <row r="89" spans="1:25" ht="16.350000000000001" customHeight="1" x14ac:dyDescent="0.25">
      <c r="A89" s="1">
        <v>716</v>
      </c>
      <c r="B89" s="2" t="s">
        <v>540</v>
      </c>
      <c r="C89" s="2" t="s">
        <v>528</v>
      </c>
      <c r="D89" s="2" t="s">
        <v>524</v>
      </c>
      <c r="E89" s="22" t="s">
        <v>1165</v>
      </c>
      <c r="F89" s="2" t="s">
        <v>1130</v>
      </c>
      <c r="G89" s="5">
        <v>60</v>
      </c>
      <c r="H89" s="23" t="s">
        <v>89</v>
      </c>
      <c r="I89" s="5">
        <v>100</v>
      </c>
      <c r="J89" s="5">
        <v>26</v>
      </c>
      <c r="K89" s="17">
        <v>86.67</v>
      </c>
      <c r="L89" s="23" t="s">
        <v>114</v>
      </c>
      <c r="M89" s="5">
        <v>10</v>
      </c>
      <c r="N89" s="17">
        <v>26.32</v>
      </c>
      <c r="O89" s="5" t="s">
        <v>95</v>
      </c>
      <c r="P89" s="5">
        <v>12</v>
      </c>
      <c r="Q89" s="17">
        <v>60</v>
      </c>
      <c r="R89" s="5" t="s">
        <v>91</v>
      </c>
      <c r="S89" s="5">
        <v>12</v>
      </c>
      <c r="T89" s="17">
        <v>100</v>
      </c>
      <c r="U89" s="5" t="s">
        <v>114</v>
      </c>
      <c r="V89" s="5">
        <v>30</v>
      </c>
      <c r="W89" s="5">
        <v>38</v>
      </c>
      <c r="X89" s="5">
        <v>20</v>
      </c>
      <c r="Y89" s="5">
        <v>12</v>
      </c>
    </row>
    <row r="90" spans="1:25" ht="16.350000000000001" customHeight="1" x14ac:dyDescent="0.25">
      <c r="A90" s="1">
        <v>2380</v>
      </c>
      <c r="B90" s="2" t="s">
        <v>657</v>
      </c>
      <c r="C90" s="2" t="s">
        <v>514</v>
      </c>
      <c r="D90" s="2" t="s">
        <v>58</v>
      </c>
      <c r="E90" s="22" t="s">
        <v>1252</v>
      </c>
      <c r="F90" s="2" t="s">
        <v>1153</v>
      </c>
      <c r="G90" s="5">
        <v>79</v>
      </c>
      <c r="H90" s="23" t="s">
        <v>93</v>
      </c>
      <c r="I90" s="5">
        <v>100</v>
      </c>
      <c r="J90" s="5">
        <v>30</v>
      </c>
      <c r="K90" s="17">
        <v>100</v>
      </c>
      <c r="L90" s="23" t="s">
        <v>114</v>
      </c>
      <c r="M90" s="5">
        <v>28</v>
      </c>
      <c r="N90" s="17">
        <v>73.680000000000007</v>
      </c>
      <c r="O90" s="5" t="s">
        <v>91</v>
      </c>
      <c r="P90" s="5">
        <v>12</v>
      </c>
      <c r="Q90" s="17">
        <v>60</v>
      </c>
      <c r="R90" s="5" t="s">
        <v>91</v>
      </c>
      <c r="S90" s="5">
        <v>9</v>
      </c>
      <c r="T90" s="17">
        <v>75</v>
      </c>
      <c r="U90" s="5" t="s">
        <v>91</v>
      </c>
      <c r="V90" s="5">
        <v>30</v>
      </c>
      <c r="W90" s="5">
        <v>38</v>
      </c>
      <c r="X90" s="5">
        <v>20</v>
      </c>
      <c r="Y90" s="5">
        <v>12</v>
      </c>
    </row>
    <row r="91" spans="1:25" ht="16.350000000000001" customHeight="1" x14ac:dyDescent="0.25">
      <c r="A91" s="1">
        <v>979</v>
      </c>
      <c r="B91" s="2" t="s">
        <v>591</v>
      </c>
      <c r="C91" s="2" t="s">
        <v>61</v>
      </c>
      <c r="D91" s="2" t="s">
        <v>55</v>
      </c>
      <c r="E91" s="22" t="s">
        <v>1253</v>
      </c>
      <c r="F91" s="2" t="s">
        <v>1143</v>
      </c>
      <c r="G91" s="5">
        <v>70</v>
      </c>
      <c r="H91" s="23" t="s">
        <v>89</v>
      </c>
      <c r="I91" s="5">
        <v>100</v>
      </c>
      <c r="J91" s="5">
        <v>30</v>
      </c>
      <c r="K91" s="17">
        <v>100</v>
      </c>
      <c r="L91" s="23" t="s">
        <v>114</v>
      </c>
      <c r="M91" s="5">
        <v>22</v>
      </c>
      <c r="N91" s="17">
        <v>57.89</v>
      </c>
      <c r="O91" s="5" t="s">
        <v>91</v>
      </c>
      <c r="P91" s="5">
        <v>8</v>
      </c>
      <c r="Q91" s="17">
        <v>40</v>
      </c>
      <c r="R91" s="5" t="s">
        <v>95</v>
      </c>
      <c r="S91" s="5">
        <v>10</v>
      </c>
      <c r="T91" s="17">
        <v>83.33</v>
      </c>
      <c r="U91" s="5" t="s">
        <v>91</v>
      </c>
      <c r="V91" s="5">
        <v>30</v>
      </c>
      <c r="W91" s="5">
        <v>38</v>
      </c>
      <c r="X91" s="5">
        <v>20</v>
      </c>
      <c r="Y91" s="5">
        <v>12</v>
      </c>
    </row>
    <row r="92" spans="1:25" ht="16.350000000000001" customHeight="1" x14ac:dyDescent="0.25">
      <c r="A92" s="1">
        <v>989</v>
      </c>
      <c r="B92" s="2" t="s">
        <v>592</v>
      </c>
      <c r="C92" s="2" t="s">
        <v>512</v>
      </c>
      <c r="D92" s="2" t="s">
        <v>68</v>
      </c>
      <c r="E92" s="22" t="s">
        <v>1237</v>
      </c>
      <c r="F92" s="2" t="s">
        <v>1142</v>
      </c>
      <c r="G92" s="5">
        <v>49</v>
      </c>
      <c r="H92" s="23" t="s">
        <v>96</v>
      </c>
      <c r="I92" s="5">
        <v>100</v>
      </c>
      <c r="J92" s="5">
        <v>23</v>
      </c>
      <c r="K92" s="17">
        <v>76.67</v>
      </c>
      <c r="L92" s="23" t="s">
        <v>91</v>
      </c>
      <c r="M92" s="5">
        <v>12</v>
      </c>
      <c r="N92" s="17">
        <v>31.58</v>
      </c>
      <c r="O92" s="5" t="s">
        <v>95</v>
      </c>
      <c r="P92" s="5">
        <v>2</v>
      </c>
      <c r="Q92" s="17">
        <v>10</v>
      </c>
      <c r="R92" s="5" t="s">
        <v>95</v>
      </c>
      <c r="S92" s="5">
        <v>12</v>
      </c>
      <c r="T92" s="17">
        <v>100</v>
      </c>
      <c r="U92" s="5" t="s">
        <v>114</v>
      </c>
      <c r="V92" s="5">
        <v>30</v>
      </c>
      <c r="W92" s="5">
        <v>38</v>
      </c>
      <c r="X92" s="5">
        <v>20</v>
      </c>
      <c r="Y92" s="5">
        <v>12</v>
      </c>
    </row>
    <row r="93" spans="1:25" ht="16.350000000000001" customHeight="1" x14ac:dyDescent="0.25">
      <c r="A93" s="1">
        <v>639</v>
      </c>
      <c r="B93" s="2" t="s">
        <v>527</v>
      </c>
      <c r="C93" s="2" t="s">
        <v>528</v>
      </c>
      <c r="D93" s="2" t="s">
        <v>529</v>
      </c>
      <c r="E93" s="22" t="s">
        <v>1198</v>
      </c>
      <c r="F93" s="2" t="s">
        <v>1126</v>
      </c>
      <c r="G93" s="5">
        <v>55</v>
      </c>
      <c r="H93" s="23" t="s">
        <v>89</v>
      </c>
      <c r="I93" s="5">
        <v>100</v>
      </c>
      <c r="J93" s="5">
        <v>30</v>
      </c>
      <c r="K93" s="17">
        <v>100</v>
      </c>
      <c r="L93" s="23" t="s">
        <v>114</v>
      </c>
      <c r="M93" s="5">
        <v>18</v>
      </c>
      <c r="N93" s="17">
        <v>47.37</v>
      </c>
      <c r="O93" s="5" t="s">
        <v>95</v>
      </c>
      <c r="P93" s="5">
        <v>0</v>
      </c>
      <c r="Q93" s="17">
        <v>0</v>
      </c>
      <c r="R93" s="5" t="s">
        <v>95</v>
      </c>
      <c r="S93" s="5">
        <v>7</v>
      </c>
      <c r="T93" s="17">
        <v>58.33</v>
      </c>
      <c r="U93" s="5" t="s">
        <v>91</v>
      </c>
      <c r="V93" s="5">
        <v>30</v>
      </c>
      <c r="W93" s="5">
        <v>38</v>
      </c>
      <c r="X93" s="5">
        <v>20</v>
      </c>
      <c r="Y93" s="5">
        <v>12</v>
      </c>
    </row>
    <row r="94" spans="1:25" ht="16.350000000000001" customHeight="1" x14ac:dyDescent="0.25">
      <c r="A94" s="1">
        <v>2518</v>
      </c>
      <c r="B94" s="2" t="s">
        <v>661</v>
      </c>
      <c r="C94" s="2" t="s">
        <v>64</v>
      </c>
      <c r="D94" s="2" t="s">
        <v>65</v>
      </c>
      <c r="E94" s="22" t="s">
        <v>1207</v>
      </c>
      <c r="F94" s="2" t="s">
        <v>1146</v>
      </c>
      <c r="G94" s="5">
        <v>47</v>
      </c>
      <c r="H94" s="5" t="s">
        <v>96</v>
      </c>
      <c r="I94" s="5">
        <v>100</v>
      </c>
      <c r="J94" s="5">
        <v>17</v>
      </c>
      <c r="K94" s="17">
        <v>56.67</v>
      </c>
      <c r="L94" s="23" t="s">
        <v>91</v>
      </c>
      <c r="M94" s="5">
        <v>16</v>
      </c>
      <c r="N94" s="17">
        <v>42.11</v>
      </c>
      <c r="O94" s="5" t="s">
        <v>95</v>
      </c>
      <c r="P94" s="5">
        <v>12</v>
      </c>
      <c r="Q94" s="17">
        <v>60</v>
      </c>
      <c r="R94" s="5" t="s">
        <v>91</v>
      </c>
      <c r="S94" s="5">
        <v>2</v>
      </c>
      <c r="T94" s="17">
        <v>16.670000000000002</v>
      </c>
      <c r="U94" s="5" t="s">
        <v>95</v>
      </c>
      <c r="V94" s="5">
        <v>30</v>
      </c>
      <c r="W94" s="5">
        <v>38</v>
      </c>
      <c r="X94" s="5">
        <v>20</v>
      </c>
      <c r="Y94" s="5">
        <v>12</v>
      </c>
    </row>
    <row r="95" spans="1:25" ht="16.350000000000001" customHeight="1" x14ac:dyDescent="0.25">
      <c r="A95" s="1">
        <v>601</v>
      </c>
      <c r="B95" s="2" t="s">
        <v>522</v>
      </c>
      <c r="C95" s="2" t="s">
        <v>514</v>
      </c>
      <c r="D95" s="2" t="s">
        <v>68</v>
      </c>
      <c r="E95" s="22" t="s">
        <v>1171</v>
      </c>
      <c r="F95" s="2" t="s">
        <v>1123</v>
      </c>
      <c r="G95" s="5">
        <v>63</v>
      </c>
      <c r="H95" s="23" t="s">
        <v>89</v>
      </c>
      <c r="I95" s="5">
        <v>100</v>
      </c>
      <c r="J95" s="5">
        <v>30</v>
      </c>
      <c r="K95" s="17">
        <v>100</v>
      </c>
      <c r="L95" s="23" t="s">
        <v>114</v>
      </c>
      <c r="M95" s="5">
        <v>22</v>
      </c>
      <c r="N95" s="17">
        <v>57.89</v>
      </c>
      <c r="O95" s="5" t="s">
        <v>91</v>
      </c>
      <c r="P95" s="5">
        <v>6</v>
      </c>
      <c r="Q95" s="17">
        <v>30</v>
      </c>
      <c r="R95" s="5" t="s">
        <v>95</v>
      </c>
      <c r="S95" s="5">
        <v>5</v>
      </c>
      <c r="T95" s="17">
        <v>41.67</v>
      </c>
      <c r="U95" s="5" t="s">
        <v>95</v>
      </c>
      <c r="V95" s="5">
        <v>30</v>
      </c>
      <c r="W95" s="5">
        <v>38</v>
      </c>
      <c r="X95" s="5">
        <v>20</v>
      </c>
      <c r="Y95" s="5">
        <v>12</v>
      </c>
    </row>
    <row r="96" spans="1:25" ht="16.350000000000001" customHeight="1" x14ac:dyDescent="0.25">
      <c r="A96" s="1">
        <v>696</v>
      </c>
      <c r="B96" s="2" t="s">
        <v>537</v>
      </c>
      <c r="C96" s="2" t="s">
        <v>75</v>
      </c>
      <c r="D96" s="2" t="s">
        <v>538</v>
      </c>
      <c r="E96" s="22" t="s">
        <v>1215</v>
      </c>
      <c r="F96" s="2" t="s">
        <v>1128</v>
      </c>
      <c r="G96" s="5">
        <v>66</v>
      </c>
      <c r="H96" s="23" t="s">
        <v>89</v>
      </c>
      <c r="I96" s="5">
        <v>100</v>
      </c>
      <c r="J96" s="5">
        <v>30</v>
      </c>
      <c r="K96" s="17">
        <v>100</v>
      </c>
      <c r="L96" s="23" t="s">
        <v>114</v>
      </c>
      <c r="M96" s="5">
        <v>28</v>
      </c>
      <c r="N96" s="17">
        <v>73.680000000000007</v>
      </c>
      <c r="O96" s="5" t="s">
        <v>91</v>
      </c>
      <c r="P96" s="5">
        <v>6</v>
      </c>
      <c r="Q96" s="17">
        <v>30</v>
      </c>
      <c r="R96" s="5" t="s">
        <v>95</v>
      </c>
      <c r="S96" s="5">
        <v>2</v>
      </c>
      <c r="T96" s="17">
        <v>16.670000000000002</v>
      </c>
      <c r="U96" s="5" t="s">
        <v>95</v>
      </c>
      <c r="V96" s="5">
        <v>30</v>
      </c>
      <c r="W96" s="5">
        <v>38</v>
      </c>
      <c r="X96" s="5">
        <v>20</v>
      </c>
      <c r="Y96" s="5">
        <v>12</v>
      </c>
    </row>
    <row r="97" spans="1:25" ht="16.350000000000001" customHeight="1" x14ac:dyDescent="0.25">
      <c r="A97" s="1">
        <v>2869</v>
      </c>
      <c r="B97" s="2" t="s">
        <v>48</v>
      </c>
      <c r="C97" s="2" t="s">
        <v>49</v>
      </c>
      <c r="D97" s="2" t="s">
        <v>50</v>
      </c>
      <c r="E97" s="22" t="s">
        <v>1213</v>
      </c>
      <c r="F97" s="2" t="s">
        <v>1111</v>
      </c>
      <c r="G97" s="5">
        <v>64</v>
      </c>
      <c r="H97" s="5" t="s">
        <v>89</v>
      </c>
      <c r="I97" s="5">
        <v>100</v>
      </c>
      <c r="J97" s="5">
        <v>26</v>
      </c>
      <c r="K97" s="17">
        <v>86.67</v>
      </c>
      <c r="L97" s="23" t="s">
        <v>114</v>
      </c>
      <c r="M97" s="5">
        <v>24</v>
      </c>
      <c r="N97" s="17">
        <v>63.16</v>
      </c>
      <c r="O97" s="5" t="s">
        <v>91</v>
      </c>
      <c r="P97" s="5">
        <v>6</v>
      </c>
      <c r="Q97" s="17">
        <v>30</v>
      </c>
      <c r="R97" s="5" t="s">
        <v>95</v>
      </c>
      <c r="S97" s="5">
        <v>8</v>
      </c>
      <c r="T97" s="17">
        <v>66.67</v>
      </c>
      <c r="U97" s="5" t="s">
        <v>91</v>
      </c>
      <c r="V97" s="5">
        <v>30</v>
      </c>
      <c r="W97" s="5">
        <v>38</v>
      </c>
      <c r="X97" s="5">
        <v>20</v>
      </c>
      <c r="Y97" s="5">
        <v>12</v>
      </c>
    </row>
    <row r="98" spans="1:25" ht="16.350000000000001" customHeight="1" x14ac:dyDescent="0.25">
      <c r="A98" s="1">
        <v>751</v>
      </c>
      <c r="B98" s="2" t="s">
        <v>556</v>
      </c>
      <c r="C98" s="2" t="s">
        <v>528</v>
      </c>
      <c r="D98" s="2" t="s">
        <v>526</v>
      </c>
      <c r="E98" s="22" t="s">
        <v>1174</v>
      </c>
      <c r="F98" s="2" t="s">
        <v>1114</v>
      </c>
      <c r="G98" s="5">
        <v>51</v>
      </c>
      <c r="H98" s="5" t="s">
        <v>89</v>
      </c>
      <c r="I98" s="5">
        <v>100</v>
      </c>
      <c r="J98" s="5">
        <v>26</v>
      </c>
      <c r="K98" s="17">
        <v>86.67</v>
      </c>
      <c r="L98" s="23" t="s">
        <v>114</v>
      </c>
      <c r="M98" s="5">
        <v>14</v>
      </c>
      <c r="N98" s="17">
        <v>36.840000000000003</v>
      </c>
      <c r="O98" s="5" t="s">
        <v>95</v>
      </c>
      <c r="P98" s="5">
        <v>6</v>
      </c>
      <c r="Q98" s="17">
        <v>30</v>
      </c>
      <c r="R98" s="5" t="s">
        <v>95</v>
      </c>
      <c r="S98" s="5">
        <v>5</v>
      </c>
      <c r="T98" s="17">
        <v>41.67</v>
      </c>
      <c r="U98" s="5" t="s">
        <v>95</v>
      </c>
      <c r="V98" s="5">
        <v>30</v>
      </c>
      <c r="W98" s="5">
        <v>38</v>
      </c>
      <c r="X98" s="5">
        <v>20</v>
      </c>
      <c r="Y98" s="5">
        <v>12</v>
      </c>
    </row>
    <row r="99" spans="1:25" ht="16.350000000000001" customHeight="1" x14ac:dyDescent="0.25">
      <c r="A99" s="1">
        <v>4949</v>
      </c>
      <c r="B99" s="2" t="s">
        <v>63</v>
      </c>
      <c r="C99" s="2" t="s">
        <v>64</v>
      </c>
      <c r="D99" s="2" t="s">
        <v>65</v>
      </c>
      <c r="E99" s="22" t="s">
        <v>1189</v>
      </c>
      <c r="F99" s="2" t="s">
        <v>1115</v>
      </c>
      <c r="G99" s="5">
        <v>72</v>
      </c>
      <c r="H99" s="23" t="s">
        <v>93</v>
      </c>
      <c r="I99" s="5">
        <v>100</v>
      </c>
      <c r="J99" s="5">
        <v>26</v>
      </c>
      <c r="K99" s="17">
        <v>86.67</v>
      </c>
      <c r="L99" s="23" t="s">
        <v>114</v>
      </c>
      <c r="M99" s="5">
        <v>22</v>
      </c>
      <c r="N99" s="17">
        <v>57.89</v>
      </c>
      <c r="O99" s="5" t="s">
        <v>91</v>
      </c>
      <c r="P99" s="5">
        <v>16</v>
      </c>
      <c r="Q99" s="17">
        <v>80</v>
      </c>
      <c r="R99" s="5" t="s">
        <v>91</v>
      </c>
      <c r="S99" s="5">
        <v>8</v>
      </c>
      <c r="T99" s="17">
        <v>66.67</v>
      </c>
      <c r="U99" s="5" t="s">
        <v>91</v>
      </c>
      <c r="V99" s="5">
        <v>30</v>
      </c>
      <c r="W99" s="5">
        <v>38</v>
      </c>
      <c r="X99" s="5">
        <v>20</v>
      </c>
      <c r="Y99" s="5">
        <v>12</v>
      </c>
    </row>
    <row r="100" spans="1:25" ht="16.350000000000001" customHeight="1" x14ac:dyDescent="0.25">
      <c r="A100" s="1">
        <v>1232</v>
      </c>
      <c r="B100" s="2" t="s">
        <v>611</v>
      </c>
      <c r="C100" s="2" t="s">
        <v>612</v>
      </c>
      <c r="D100" s="2" t="s">
        <v>613</v>
      </c>
      <c r="E100" s="22" t="s">
        <v>1161</v>
      </c>
      <c r="F100" s="2" t="s">
        <v>1124</v>
      </c>
      <c r="G100" s="5">
        <v>57</v>
      </c>
      <c r="H100" s="23" t="s">
        <v>89</v>
      </c>
      <c r="I100" s="5">
        <v>100</v>
      </c>
      <c r="J100" s="5">
        <v>23</v>
      </c>
      <c r="K100" s="17">
        <v>76.67</v>
      </c>
      <c r="L100" s="23" t="s">
        <v>91</v>
      </c>
      <c r="M100" s="5">
        <v>16</v>
      </c>
      <c r="N100" s="17">
        <v>42.11</v>
      </c>
      <c r="O100" s="5" t="s">
        <v>95</v>
      </c>
      <c r="P100" s="5">
        <v>12</v>
      </c>
      <c r="Q100" s="17">
        <v>60</v>
      </c>
      <c r="R100" s="5" t="s">
        <v>91</v>
      </c>
      <c r="S100" s="5">
        <v>6</v>
      </c>
      <c r="T100" s="17">
        <v>50</v>
      </c>
      <c r="U100" s="5" t="s">
        <v>91</v>
      </c>
      <c r="V100" s="5">
        <v>30</v>
      </c>
      <c r="W100" s="5">
        <v>38</v>
      </c>
      <c r="X100" s="5">
        <v>20</v>
      </c>
      <c r="Y100" s="5">
        <v>12</v>
      </c>
    </row>
    <row r="101" spans="1:25" ht="16.350000000000001" customHeight="1" x14ac:dyDescent="0.25">
      <c r="A101" s="1">
        <v>2293</v>
      </c>
      <c r="B101" s="2" t="s">
        <v>653</v>
      </c>
      <c r="C101" s="2" t="s">
        <v>54</v>
      </c>
      <c r="D101" s="2" t="s">
        <v>551</v>
      </c>
      <c r="E101" s="22" t="s">
        <v>1255</v>
      </c>
      <c r="F101" s="2" t="s">
        <v>1151</v>
      </c>
      <c r="G101" s="5">
        <v>60</v>
      </c>
      <c r="H101" s="23" t="s">
        <v>89</v>
      </c>
      <c r="I101" s="5">
        <v>100</v>
      </c>
      <c r="J101" s="5">
        <v>24</v>
      </c>
      <c r="K101" s="17">
        <v>80</v>
      </c>
      <c r="L101" s="23" t="s">
        <v>91</v>
      </c>
      <c r="M101" s="5">
        <v>18</v>
      </c>
      <c r="N101" s="17">
        <v>47.37</v>
      </c>
      <c r="O101" s="5" t="s">
        <v>95</v>
      </c>
      <c r="P101" s="5">
        <v>12</v>
      </c>
      <c r="Q101" s="17">
        <v>60</v>
      </c>
      <c r="R101" s="5" t="s">
        <v>91</v>
      </c>
      <c r="S101" s="5">
        <v>6</v>
      </c>
      <c r="T101" s="17">
        <v>50</v>
      </c>
      <c r="U101" s="5" t="s">
        <v>91</v>
      </c>
      <c r="V101" s="5">
        <v>30</v>
      </c>
      <c r="W101" s="5">
        <v>38</v>
      </c>
      <c r="X101" s="5">
        <v>20</v>
      </c>
      <c r="Y101" s="5">
        <v>12</v>
      </c>
    </row>
    <row r="102" spans="1:25" ht="16.350000000000001" customHeight="1" x14ac:dyDescent="0.25">
      <c r="A102" s="1">
        <v>818</v>
      </c>
      <c r="B102" s="2" t="s">
        <v>567</v>
      </c>
      <c r="C102" s="2" t="s">
        <v>568</v>
      </c>
      <c r="D102" s="2" t="s">
        <v>55</v>
      </c>
      <c r="E102" s="22" t="s">
        <v>1231</v>
      </c>
      <c r="F102" s="2" t="s">
        <v>1133</v>
      </c>
      <c r="G102" s="5">
        <v>66</v>
      </c>
      <c r="H102" s="23" t="s">
        <v>89</v>
      </c>
      <c r="I102" s="5">
        <v>100</v>
      </c>
      <c r="J102" s="5">
        <v>26</v>
      </c>
      <c r="K102" s="17">
        <v>86.67</v>
      </c>
      <c r="L102" s="23" t="s">
        <v>114</v>
      </c>
      <c r="M102" s="5">
        <v>22</v>
      </c>
      <c r="N102" s="17">
        <v>57.89</v>
      </c>
      <c r="O102" s="5" t="s">
        <v>91</v>
      </c>
      <c r="P102" s="5">
        <v>12</v>
      </c>
      <c r="Q102" s="17">
        <v>60</v>
      </c>
      <c r="R102" s="5" t="s">
        <v>91</v>
      </c>
      <c r="S102" s="5">
        <v>6</v>
      </c>
      <c r="T102" s="17">
        <v>50</v>
      </c>
      <c r="U102" s="5" t="s">
        <v>91</v>
      </c>
      <c r="V102" s="5">
        <v>30</v>
      </c>
      <c r="W102" s="5">
        <v>38</v>
      </c>
      <c r="X102" s="5">
        <v>20</v>
      </c>
      <c r="Y102" s="5">
        <v>12</v>
      </c>
    </row>
    <row r="103" spans="1:25" ht="16.350000000000001" customHeight="1" x14ac:dyDescent="0.25">
      <c r="A103" s="1">
        <v>857</v>
      </c>
      <c r="B103" s="2" t="s">
        <v>577</v>
      </c>
      <c r="C103" s="2" t="s">
        <v>578</v>
      </c>
      <c r="D103" s="2" t="s">
        <v>529</v>
      </c>
      <c r="E103" s="22" t="s">
        <v>1210</v>
      </c>
      <c r="F103" s="2" t="s">
        <v>1140</v>
      </c>
      <c r="G103" s="5">
        <v>73</v>
      </c>
      <c r="H103" s="23" t="s">
        <v>93</v>
      </c>
      <c r="I103" s="5">
        <v>100</v>
      </c>
      <c r="J103" s="5">
        <v>29</v>
      </c>
      <c r="K103" s="17">
        <v>96.67</v>
      </c>
      <c r="L103" s="23" t="s">
        <v>114</v>
      </c>
      <c r="M103" s="5">
        <v>20</v>
      </c>
      <c r="N103" s="17">
        <v>52.63</v>
      </c>
      <c r="O103" s="5" t="s">
        <v>91</v>
      </c>
      <c r="P103" s="5">
        <v>12</v>
      </c>
      <c r="Q103" s="17">
        <v>60</v>
      </c>
      <c r="R103" s="5" t="s">
        <v>91</v>
      </c>
      <c r="S103" s="5">
        <v>12</v>
      </c>
      <c r="T103" s="17">
        <v>100</v>
      </c>
      <c r="U103" s="5" t="s">
        <v>114</v>
      </c>
      <c r="V103" s="5">
        <v>30</v>
      </c>
      <c r="W103" s="5">
        <v>38</v>
      </c>
      <c r="X103" s="5">
        <v>20</v>
      </c>
      <c r="Y103" s="5">
        <v>12</v>
      </c>
    </row>
    <row r="104" spans="1:25" ht="16.350000000000001" customHeight="1" x14ac:dyDescent="0.25">
      <c r="A104" s="1">
        <v>2184</v>
      </c>
      <c r="B104" s="2" t="s">
        <v>648</v>
      </c>
      <c r="C104" s="2" t="s">
        <v>554</v>
      </c>
      <c r="D104" s="2" t="s">
        <v>594</v>
      </c>
      <c r="E104" s="22" t="s">
        <v>1225</v>
      </c>
      <c r="F104" s="2" t="s">
        <v>1114</v>
      </c>
      <c r="G104" s="5">
        <v>71</v>
      </c>
      <c r="H104" s="5" t="s">
        <v>93</v>
      </c>
      <c r="I104" s="5">
        <v>100</v>
      </c>
      <c r="J104" s="5">
        <v>29</v>
      </c>
      <c r="K104" s="17">
        <v>96.67</v>
      </c>
      <c r="L104" s="23" t="s">
        <v>114</v>
      </c>
      <c r="M104" s="5">
        <v>28</v>
      </c>
      <c r="N104" s="17">
        <v>73.680000000000007</v>
      </c>
      <c r="O104" s="5" t="s">
        <v>91</v>
      </c>
      <c r="P104" s="5">
        <v>12</v>
      </c>
      <c r="Q104" s="17">
        <v>60</v>
      </c>
      <c r="R104" s="5" t="s">
        <v>91</v>
      </c>
      <c r="S104" s="5">
        <v>2</v>
      </c>
      <c r="T104" s="17">
        <v>16.670000000000002</v>
      </c>
      <c r="U104" s="5" t="s">
        <v>95</v>
      </c>
      <c r="V104" s="5">
        <v>30</v>
      </c>
      <c r="W104" s="5">
        <v>38</v>
      </c>
      <c r="X104" s="5">
        <v>20</v>
      </c>
      <c r="Y104" s="5">
        <v>12</v>
      </c>
    </row>
    <row r="105" spans="1:25" ht="16.350000000000001" customHeight="1" x14ac:dyDescent="0.25">
      <c r="A105" s="1">
        <v>1909</v>
      </c>
      <c r="B105" s="2" t="s">
        <v>634</v>
      </c>
      <c r="C105" s="2" t="s">
        <v>514</v>
      </c>
      <c r="D105" s="2" t="s">
        <v>635</v>
      </c>
      <c r="E105" s="22" t="s">
        <v>1208</v>
      </c>
      <c r="F105" s="2" t="s">
        <v>1146</v>
      </c>
      <c r="G105" s="5">
        <v>57</v>
      </c>
      <c r="H105" s="23" t="s">
        <v>89</v>
      </c>
      <c r="I105" s="5">
        <v>100</v>
      </c>
      <c r="J105" s="5">
        <v>22</v>
      </c>
      <c r="K105" s="17">
        <v>73.33</v>
      </c>
      <c r="L105" s="23" t="s">
        <v>91</v>
      </c>
      <c r="M105" s="5">
        <v>26</v>
      </c>
      <c r="N105" s="17">
        <v>68.42</v>
      </c>
      <c r="O105" s="5" t="s">
        <v>91</v>
      </c>
      <c r="P105" s="5">
        <v>4</v>
      </c>
      <c r="Q105" s="17">
        <v>20</v>
      </c>
      <c r="R105" s="5" t="s">
        <v>95</v>
      </c>
      <c r="S105" s="5">
        <v>5</v>
      </c>
      <c r="T105" s="17">
        <v>41.67</v>
      </c>
      <c r="U105" s="5" t="s">
        <v>95</v>
      </c>
      <c r="V105" s="5">
        <v>30</v>
      </c>
      <c r="W105" s="5">
        <v>38</v>
      </c>
      <c r="X105" s="5">
        <v>20</v>
      </c>
      <c r="Y105" s="5">
        <v>12</v>
      </c>
    </row>
    <row r="106" spans="1:25" ht="16.350000000000001" customHeight="1" x14ac:dyDescent="0.25">
      <c r="A106" s="1">
        <v>4397</v>
      </c>
      <c r="B106" s="2" t="s">
        <v>56</v>
      </c>
      <c r="C106" s="2" t="s">
        <v>57</v>
      </c>
      <c r="D106" s="2" t="s">
        <v>58</v>
      </c>
      <c r="E106" s="22" t="s">
        <v>1239</v>
      </c>
      <c r="F106" s="2" t="s">
        <v>1113</v>
      </c>
      <c r="G106" s="5">
        <v>61</v>
      </c>
      <c r="H106" s="23" t="s">
        <v>89</v>
      </c>
      <c r="I106" s="5">
        <v>100</v>
      </c>
      <c r="J106" s="5">
        <v>22</v>
      </c>
      <c r="K106" s="17">
        <v>73.33</v>
      </c>
      <c r="L106" s="23" t="s">
        <v>91</v>
      </c>
      <c r="M106" s="5">
        <v>18</v>
      </c>
      <c r="N106" s="17">
        <v>47.37</v>
      </c>
      <c r="O106" s="5" t="s">
        <v>95</v>
      </c>
      <c r="P106" s="5">
        <v>12</v>
      </c>
      <c r="Q106" s="17">
        <v>60</v>
      </c>
      <c r="R106" s="5" t="s">
        <v>91</v>
      </c>
      <c r="S106" s="5">
        <v>9</v>
      </c>
      <c r="T106" s="17">
        <v>75</v>
      </c>
      <c r="U106" s="5" t="s">
        <v>91</v>
      </c>
      <c r="V106" s="5">
        <v>30</v>
      </c>
      <c r="W106" s="5">
        <v>38</v>
      </c>
      <c r="X106" s="5">
        <v>20</v>
      </c>
      <c r="Y106" s="5">
        <v>12</v>
      </c>
    </row>
    <row r="107" spans="1:25" ht="16.350000000000001" customHeight="1" x14ac:dyDescent="0.25">
      <c r="A107" s="1">
        <v>587</v>
      </c>
      <c r="B107" s="2" t="s">
        <v>516</v>
      </c>
      <c r="C107" s="2" t="s">
        <v>517</v>
      </c>
      <c r="D107" s="2" t="s">
        <v>518</v>
      </c>
      <c r="E107" s="22" t="s">
        <v>1188</v>
      </c>
      <c r="F107" s="2" t="s">
        <v>1121</v>
      </c>
      <c r="G107" s="5">
        <v>60</v>
      </c>
      <c r="H107" s="23" t="s">
        <v>89</v>
      </c>
      <c r="I107" s="5">
        <v>100</v>
      </c>
      <c r="J107" s="5">
        <v>18</v>
      </c>
      <c r="K107" s="17">
        <v>60</v>
      </c>
      <c r="L107" s="23" t="s">
        <v>91</v>
      </c>
      <c r="M107" s="5">
        <v>26</v>
      </c>
      <c r="N107" s="17">
        <v>68.42</v>
      </c>
      <c r="O107" s="5" t="s">
        <v>91</v>
      </c>
      <c r="P107" s="5">
        <v>16</v>
      </c>
      <c r="Q107" s="17">
        <v>80</v>
      </c>
      <c r="R107" s="5" t="s">
        <v>91</v>
      </c>
      <c r="S107" s="5">
        <v>0</v>
      </c>
      <c r="T107" s="17">
        <v>0</v>
      </c>
      <c r="U107" s="5" t="s">
        <v>95</v>
      </c>
      <c r="V107" s="5">
        <v>30</v>
      </c>
      <c r="W107" s="5">
        <v>38</v>
      </c>
      <c r="X107" s="5">
        <v>20</v>
      </c>
      <c r="Y107" s="5">
        <v>12</v>
      </c>
    </row>
  </sheetData>
  <mergeCells count="21">
    <mergeCell ref="G4:H4"/>
    <mergeCell ref="J4:L4"/>
    <mergeCell ref="M4:O4"/>
    <mergeCell ref="P4:R4"/>
    <mergeCell ref="S4:U4"/>
    <mergeCell ref="A1:E4"/>
    <mergeCell ref="M1:O1"/>
    <mergeCell ref="P1:R1"/>
    <mergeCell ref="S1:U1"/>
    <mergeCell ref="G1:H1"/>
    <mergeCell ref="J1:L1"/>
    <mergeCell ref="G3:H3"/>
    <mergeCell ref="J3:L3"/>
    <mergeCell ref="M3:O3"/>
    <mergeCell ref="P3:R3"/>
    <mergeCell ref="S3:U3"/>
    <mergeCell ref="G2:H2"/>
    <mergeCell ref="J2:L2"/>
    <mergeCell ref="M2:O2"/>
    <mergeCell ref="P2:R2"/>
    <mergeCell ref="S2:U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W7"/>
  <sheetViews>
    <sheetView workbookViewId="0">
      <selection sqref="A1:BW1"/>
    </sheetView>
  </sheetViews>
  <sheetFormatPr defaultColWidth="9.140625" defaultRowHeight="15" x14ac:dyDescent="0.25"/>
  <cols>
    <col min="1" max="75" width="5.7109375" customWidth="1"/>
  </cols>
  <sheetData>
    <row r="1" spans="1:75" ht="16.350000000000001" customHeight="1" x14ac:dyDescent="0.25">
      <c r="A1" s="54" t="s">
        <v>0</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row>
    <row r="2" spans="1:75" ht="16.350000000000001" customHeight="1" x14ac:dyDescent="0.25">
      <c r="A2" s="36" t="s">
        <v>78</v>
      </c>
      <c r="B2" s="38"/>
      <c r="C2" s="38"/>
      <c r="D2" s="38"/>
      <c r="E2" s="38"/>
      <c r="F2" s="38"/>
      <c r="G2" s="38"/>
      <c r="H2" s="38"/>
      <c r="I2" s="38"/>
      <c r="J2" s="38"/>
      <c r="K2" s="38"/>
      <c r="L2" s="38"/>
      <c r="M2" s="38"/>
      <c r="N2" s="38"/>
      <c r="O2" s="38"/>
      <c r="P2" s="36" t="s">
        <v>79</v>
      </c>
      <c r="Q2" s="38"/>
      <c r="R2" s="38"/>
      <c r="S2" s="38"/>
      <c r="T2" s="38"/>
      <c r="U2" s="38"/>
      <c r="V2" s="38"/>
      <c r="W2" s="38"/>
      <c r="X2" s="38"/>
      <c r="Y2" s="38"/>
      <c r="Z2" s="38"/>
      <c r="AA2" s="38"/>
      <c r="AB2" s="38"/>
      <c r="AC2" s="38"/>
      <c r="AD2" s="38"/>
      <c r="AE2" s="36" t="s">
        <v>80</v>
      </c>
      <c r="AF2" s="38"/>
      <c r="AG2" s="38"/>
      <c r="AH2" s="38"/>
      <c r="AI2" s="38"/>
      <c r="AJ2" s="38"/>
      <c r="AK2" s="38"/>
      <c r="AL2" s="38"/>
      <c r="AM2" s="38"/>
      <c r="AN2" s="38"/>
      <c r="AO2" s="38"/>
      <c r="AP2" s="38"/>
      <c r="AQ2" s="38"/>
      <c r="AR2" s="38"/>
      <c r="AS2" s="38"/>
      <c r="AT2" s="36" t="s">
        <v>81</v>
      </c>
      <c r="AU2" s="38"/>
      <c r="AV2" s="38"/>
      <c r="AW2" s="38"/>
      <c r="AX2" s="38"/>
      <c r="AY2" s="38"/>
      <c r="AZ2" s="38"/>
      <c r="BA2" s="38"/>
      <c r="BB2" s="38"/>
      <c r="BC2" s="38"/>
      <c r="BD2" s="38"/>
      <c r="BE2" s="38"/>
      <c r="BF2" s="38"/>
      <c r="BG2" s="38"/>
      <c r="BH2" s="38"/>
      <c r="BI2" s="36" t="s">
        <v>82</v>
      </c>
      <c r="BJ2" s="38"/>
      <c r="BK2" s="38"/>
      <c r="BL2" s="38"/>
      <c r="BM2" s="38"/>
      <c r="BN2" s="38"/>
      <c r="BO2" s="38"/>
      <c r="BP2" s="38"/>
      <c r="BQ2" s="38"/>
      <c r="BR2" s="38"/>
      <c r="BS2" s="38"/>
      <c r="BT2" s="38"/>
      <c r="BU2" s="38"/>
      <c r="BV2" s="38"/>
      <c r="BW2" s="38"/>
    </row>
    <row r="3" spans="1:75" ht="16.350000000000001" customHeight="1" x14ac:dyDescent="0.25">
      <c r="A3" s="36" t="s">
        <v>97</v>
      </c>
      <c r="B3" s="38"/>
      <c r="C3" s="38"/>
      <c r="D3" s="36" t="s">
        <v>88</v>
      </c>
      <c r="E3" s="38"/>
      <c r="F3" s="38"/>
      <c r="G3" s="38"/>
      <c r="H3" s="38"/>
      <c r="I3" s="38"/>
      <c r="J3" s="36" t="s">
        <v>98</v>
      </c>
      <c r="K3" s="38"/>
      <c r="L3" s="38"/>
      <c r="M3" s="36" t="s">
        <v>40</v>
      </c>
      <c r="N3" s="38"/>
      <c r="O3" s="38"/>
      <c r="P3" s="36" t="s">
        <v>97</v>
      </c>
      <c r="Q3" s="38"/>
      <c r="R3" s="38"/>
      <c r="S3" s="36" t="s">
        <v>88</v>
      </c>
      <c r="T3" s="38"/>
      <c r="U3" s="38"/>
      <c r="V3" s="38"/>
      <c r="W3" s="38"/>
      <c r="X3" s="38"/>
      <c r="Y3" s="36" t="s">
        <v>98</v>
      </c>
      <c r="Z3" s="38"/>
      <c r="AA3" s="38"/>
      <c r="AB3" s="36" t="s">
        <v>40</v>
      </c>
      <c r="AC3" s="38"/>
      <c r="AD3" s="38"/>
      <c r="AE3" s="36" t="s">
        <v>97</v>
      </c>
      <c r="AF3" s="38"/>
      <c r="AG3" s="38"/>
      <c r="AH3" s="36" t="s">
        <v>88</v>
      </c>
      <c r="AI3" s="38"/>
      <c r="AJ3" s="38"/>
      <c r="AK3" s="38"/>
      <c r="AL3" s="38"/>
      <c r="AM3" s="38"/>
      <c r="AN3" s="36" t="s">
        <v>98</v>
      </c>
      <c r="AO3" s="38"/>
      <c r="AP3" s="38"/>
      <c r="AQ3" s="36" t="s">
        <v>40</v>
      </c>
      <c r="AR3" s="38"/>
      <c r="AS3" s="38"/>
      <c r="AT3" s="36" t="s">
        <v>97</v>
      </c>
      <c r="AU3" s="38"/>
      <c r="AV3" s="38"/>
      <c r="AW3" s="36" t="s">
        <v>88</v>
      </c>
      <c r="AX3" s="38"/>
      <c r="AY3" s="38"/>
      <c r="AZ3" s="38"/>
      <c r="BA3" s="38"/>
      <c r="BB3" s="38"/>
      <c r="BC3" s="36" t="s">
        <v>98</v>
      </c>
      <c r="BD3" s="38"/>
      <c r="BE3" s="38"/>
      <c r="BF3" s="36" t="s">
        <v>40</v>
      </c>
      <c r="BG3" s="38"/>
      <c r="BH3" s="38"/>
      <c r="BI3" s="36" t="s">
        <v>97</v>
      </c>
      <c r="BJ3" s="38"/>
      <c r="BK3" s="38"/>
      <c r="BL3" s="36" t="s">
        <v>88</v>
      </c>
      <c r="BM3" s="38"/>
      <c r="BN3" s="38"/>
      <c r="BO3" s="38"/>
      <c r="BP3" s="38"/>
      <c r="BQ3" s="38"/>
      <c r="BR3" s="36" t="s">
        <v>98</v>
      </c>
      <c r="BS3" s="38"/>
      <c r="BT3" s="38"/>
      <c r="BU3" s="36" t="s">
        <v>40</v>
      </c>
      <c r="BV3" s="38"/>
      <c r="BW3" s="38"/>
    </row>
    <row r="4" spans="1:75" ht="16.350000000000001" customHeight="1" x14ac:dyDescent="0.25">
      <c r="A4" s="42" t="s">
        <v>99</v>
      </c>
      <c r="B4" s="38"/>
      <c r="C4" s="38"/>
      <c r="D4" s="42" t="s">
        <v>96</v>
      </c>
      <c r="E4" s="38"/>
      <c r="F4" s="38"/>
      <c r="G4" s="38"/>
      <c r="H4" s="38"/>
      <c r="I4" s="38"/>
      <c r="J4" s="42">
        <f>COUNTIF('Статистика по шкалам'!H6:H300,"ниже базового уровня")</f>
        <v>16</v>
      </c>
      <c r="K4" s="38"/>
      <c r="L4" s="38"/>
      <c r="M4" s="55">
        <f>J4/COUNTA('Статистика по шкалам'!H6:H300)*100</f>
        <v>15.686274509803921</v>
      </c>
      <c r="N4" s="56"/>
      <c r="O4" s="56"/>
      <c r="P4" s="42" t="s">
        <v>100</v>
      </c>
      <c r="Q4" s="38"/>
      <c r="R4" s="38"/>
      <c r="S4" s="57" t="s">
        <v>92</v>
      </c>
      <c r="T4" s="38"/>
      <c r="U4" s="38"/>
      <c r="V4" s="38"/>
      <c r="W4" s="38"/>
      <c r="X4" s="38"/>
      <c r="Y4" s="58">
        <f>COUNTIF('Статистика по шкалам'!L6:L300,"недостаточный")</f>
        <v>3</v>
      </c>
      <c r="Z4" s="59"/>
      <c r="AA4" s="60"/>
      <c r="AB4" s="55">
        <f>Y4/COUNTA('Статистика по шкалам'!L6:L300)*100</f>
        <v>2.9411764705882351</v>
      </c>
      <c r="AC4" s="56"/>
      <c r="AD4" s="56"/>
      <c r="AE4" s="42" t="s">
        <v>101</v>
      </c>
      <c r="AF4" s="38"/>
      <c r="AG4" s="38"/>
      <c r="AH4" s="42" t="s">
        <v>92</v>
      </c>
      <c r="AI4" s="38"/>
      <c r="AJ4" s="38"/>
      <c r="AK4" s="38"/>
      <c r="AL4" s="38"/>
      <c r="AM4" s="38"/>
      <c r="AN4" s="58">
        <f>COUNTIF('Статистика по шкалам'!O6:O300,"недостаточный")</f>
        <v>40</v>
      </c>
      <c r="AO4" s="59"/>
      <c r="AP4" s="60"/>
      <c r="AQ4" s="55">
        <f>AN4/COUNTA('Статистика по шкалам'!O6:O300)*100</f>
        <v>39.215686274509807</v>
      </c>
      <c r="AR4" s="56"/>
      <c r="AS4" s="56"/>
      <c r="AT4" s="42" t="s">
        <v>102</v>
      </c>
      <c r="AU4" s="38"/>
      <c r="AV4" s="38"/>
      <c r="AW4" s="42" t="s">
        <v>92</v>
      </c>
      <c r="AX4" s="38"/>
      <c r="AY4" s="38"/>
      <c r="AZ4" s="38"/>
      <c r="BA4" s="38"/>
      <c r="BB4" s="38"/>
      <c r="BC4" s="58">
        <f>COUNTIF('Статистика по шкалам'!R6:R300,"недостаточный")</f>
        <v>56</v>
      </c>
      <c r="BD4" s="59"/>
      <c r="BE4" s="60"/>
      <c r="BF4" s="55">
        <f>BC4/COUNTA('Статистика по шкалам'!R6:R300)*100</f>
        <v>54.901960784313729</v>
      </c>
      <c r="BG4" s="56"/>
      <c r="BH4" s="56"/>
      <c r="BI4" s="42" t="s">
        <v>103</v>
      </c>
      <c r="BJ4" s="38"/>
      <c r="BK4" s="38"/>
      <c r="BL4" s="42" t="s">
        <v>95</v>
      </c>
      <c r="BM4" s="38"/>
      <c r="BN4" s="38"/>
      <c r="BO4" s="38"/>
      <c r="BP4" s="38"/>
      <c r="BQ4" s="38"/>
      <c r="BR4" s="58">
        <f>COUNTIF('Статистика по шкалам'!U6:U300,"недостаточный")</f>
        <v>32</v>
      </c>
      <c r="BS4" s="59"/>
      <c r="BT4" s="60"/>
      <c r="BU4" s="55">
        <f>BR4/COUNTA('Статистика по шкалам'!U6:U300)*100</f>
        <v>31.372549019607842</v>
      </c>
      <c r="BV4" s="56"/>
      <c r="BW4" s="56"/>
    </row>
    <row r="5" spans="1:75" ht="16.350000000000001" customHeight="1" x14ac:dyDescent="0.25">
      <c r="A5" s="42" t="s">
        <v>104</v>
      </c>
      <c r="B5" s="38"/>
      <c r="C5" s="38"/>
      <c r="D5" s="42" t="s">
        <v>89</v>
      </c>
      <c r="E5" s="38"/>
      <c r="F5" s="38"/>
      <c r="G5" s="38"/>
      <c r="H5" s="38"/>
      <c r="I5" s="38"/>
      <c r="J5" s="42">
        <f>COUNTIF('Статистика по шкалам'!H6:H300,"базовый уровень")</f>
        <v>68</v>
      </c>
      <c r="K5" s="38"/>
      <c r="L5" s="38"/>
      <c r="M5" s="55">
        <f>J5/COUNTA('Статистика по шкалам'!H6:H300)*100</f>
        <v>66.666666666666657</v>
      </c>
      <c r="N5" s="56"/>
      <c r="O5" s="56"/>
      <c r="P5" s="42" t="s">
        <v>105</v>
      </c>
      <c r="Q5" s="38"/>
      <c r="R5" s="38"/>
      <c r="S5" s="42" t="s">
        <v>94</v>
      </c>
      <c r="T5" s="38"/>
      <c r="U5" s="38"/>
      <c r="V5" s="38"/>
      <c r="W5" s="38"/>
      <c r="X5" s="38"/>
      <c r="Y5" s="42">
        <f>COUNTIF('Статистика по шкалам'!L6:L300,"базовый")</f>
        <v>43</v>
      </c>
      <c r="Z5" s="38"/>
      <c r="AA5" s="38"/>
      <c r="AB5" s="55">
        <f>Y5/COUNTA('Статистика по шкалам'!L6:L300)*100</f>
        <v>42.156862745098039</v>
      </c>
      <c r="AC5" s="56"/>
      <c r="AD5" s="56"/>
      <c r="AE5" s="42" t="s">
        <v>106</v>
      </c>
      <c r="AF5" s="38"/>
      <c r="AG5" s="38"/>
      <c r="AH5" s="42" t="s">
        <v>91</v>
      </c>
      <c r="AI5" s="38"/>
      <c r="AJ5" s="38"/>
      <c r="AK5" s="38"/>
      <c r="AL5" s="38"/>
      <c r="AM5" s="38"/>
      <c r="AN5" s="42">
        <f>COUNTIF('Статистика по шкалам'!O6:O300,"базовый")</f>
        <v>62</v>
      </c>
      <c r="AO5" s="38"/>
      <c r="AP5" s="38"/>
      <c r="AQ5" s="55">
        <f>AN5/COUNTA('Статистика по шкалам'!O6:O300)*100</f>
        <v>60.784313725490193</v>
      </c>
      <c r="AR5" s="56"/>
      <c r="AS5" s="56"/>
      <c r="AT5" s="42" t="s">
        <v>107</v>
      </c>
      <c r="AU5" s="38"/>
      <c r="AV5" s="38"/>
      <c r="AW5" s="42" t="s">
        <v>94</v>
      </c>
      <c r="AX5" s="38"/>
      <c r="AY5" s="38"/>
      <c r="AZ5" s="38"/>
      <c r="BA5" s="38"/>
      <c r="BB5" s="38"/>
      <c r="BC5" s="42">
        <f>COUNTIF('Статистика по шкалам'!R6:R300,"базовый")</f>
        <v>46</v>
      </c>
      <c r="BD5" s="38"/>
      <c r="BE5" s="38"/>
      <c r="BF5" s="55">
        <f>BC5/COUNTA('Статистика по шкалам'!R6:R300)*100</f>
        <v>45.098039215686278</v>
      </c>
      <c r="BG5" s="56"/>
      <c r="BH5" s="56"/>
      <c r="BI5" s="42" t="s">
        <v>108</v>
      </c>
      <c r="BJ5" s="38"/>
      <c r="BK5" s="38"/>
      <c r="BL5" s="42" t="s">
        <v>91</v>
      </c>
      <c r="BM5" s="38"/>
      <c r="BN5" s="38"/>
      <c r="BO5" s="38"/>
      <c r="BP5" s="38"/>
      <c r="BQ5" s="38"/>
      <c r="BR5" s="42">
        <f>COUNTIF('Статистика по шкалам'!U6:U300,"базовый")</f>
        <v>52</v>
      </c>
      <c r="BS5" s="38"/>
      <c r="BT5" s="38"/>
      <c r="BU5" s="55">
        <f>BR5/COUNTA('Статистика по шкалам'!U6:U300)*100</f>
        <v>50.980392156862742</v>
      </c>
      <c r="BV5" s="56"/>
      <c r="BW5" s="56"/>
    </row>
    <row r="6" spans="1:75" ht="16.350000000000001" customHeight="1" x14ac:dyDescent="0.25">
      <c r="A6" s="42" t="s">
        <v>109</v>
      </c>
      <c r="B6" s="38"/>
      <c r="C6" s="38"/>
      <c r="D6" s="42" t="s">
        <v>93</v>
      </c>
      <c r="E6" s="38"/>
      <c r="F6" s="38"/>
      <c r="G6" s="38"/>
      <c r="H6" s="38"/>
      <c r="I6" s="38"/>
      <c r="J6" s="42">
        <f>COUNTIF('Статистика по шкалам'!H6:H300,"повышенный уровень")</f>
        <v>18</v>
      </c>
      <c r="K6" s="38"/>
      <c r="L6" s="38"/>
      <c r="M6" s="55">
        <f>J6/COUNTA('Статистика по шкалам'!H6:H300)*100</f>
        <v>17.647058823529413</v>
      </c>
      <c r="N6" s="56"/>
      <c r="O6" s="56"/>
      <c r="P6" s="42" t="s">
        <v>110</v>
      </c>
      <c r="Q6" s="38"/>
      <c r="R6" s="38"/>
      <c r="S6" s="42" t="s">
        <v>90</v>
      </c>
      <c r="T6" s="38"/>
      <c r="U6" s="38"/>
      <c r="V6" s="38"/>
      <c r="W6" s="38"/>
      <c r="X6" s="38"/>
      <c r="Y6" s="42">
        <f>COUNTIF('Статистика по шкалам'!L6:L300,"повышенный")</f>
        <v>56</v>
      </c>
      <c r="Z6" s="38"/>
      <c r="AA6" s="38"/>
      <c r="AB6" s="55">
        <f>Y6/COUNTA('Статистика по шкалам'!L6:L300)*100</f>
        <v>54.901960784313729</v>
      </c>
      <c r="AC6" s="56"/>
      <c r="AD6" s="56"/>
      <c r="AE6" s="42" t="s">
        <v>111</v>
      </c>
      <c r="AF6" s="38"/>
      <c r="AG6" s="38"/>
      <c r="AH6" s="42" t="s">
        <v>90</v>
      </c>
      <c r="AI6" s="38"/>
      <c r="AJ6" s="38"/>
      <c r="AK6" s="38"/>
      <c r="AL6" s="38"/>
      <c r="AM6" s="38"/>
      <c r="AN6" s="42">
        <f>COUNTIF('Статистика по шкалам'!O6:O300,"повышенный")</f>
        <v>0</v>
      </c>
      <c r="AO6" s="38"/>
      <c r="AP6" s="38"/>
      <c r="AQ6" s="55">
        <f>AN6/COUNTA('Статистика по шкалам'!O6:O300)*100</f>
        <v>0</v>
      </c>
      <c r="AR6" s="56"/>
      <c r="AS6" s="56"/>
      <c r="AT6" s="42" t="s">
        <v>112</v>
      </c>
      <c r="AU6" s="38"/>
      <c r="AV6" s="38"/>
      <c r="AW6" s="42" t="s">
        <v>90</v>
      </c>
      <c r="AX6" s="38"/>
      <c r="AY6" s="38"/>
      <c r="AZ6" s="38"/>
      <c r="BA6" s="38"/>
      <c r="BB6" s="38"/>
      <c r="BC6" s="42">
        <f>COUNTIF('Статистика по шкалам'!R6:R300,"повышенный")</f>
        <v>0</v>
      </c>
      <c r="BD6" s="38"/>
      <c r="BE6" s="38"/>
      <c r="BF6" s="55">
        <f>BC6/COUNTA('Статистика по шкалам'!R6:R300)*100</f>
        <v>0</v>
      </c>
      <c r="BG6" s="56"/>
      <c r="BH6" s="56"/>
      <c r="BI6" s="42" t="s">
        <v>113</v>
      </c>
      <c r="BJ6" s="38"/>
      <c r="BK6" s="38"/>
      <c r="BL6" s="42" t="s">
        <v>114</v>
      </c>
      <c r="BM6" s="38"/>
      <c r="BN6" s="38"/>
      <c r="BO6" s="38"/>
      <c r="BP6" s="38"/>
      <c r="BQ6" s="38"/>
      <c r="BR6" s="42">
        <f>COUNTIF('Статистика по шкалам'!U6:U300,"повышенный")</f>
        <v>18</v>
      </c>
      <c r="BS6" s="38"/>
      <c r="BT6" s="38"/>
      <c r="BU6" s="55">
        <f>BR6/COUNTA('Статистика по шкалам'!U6:U300)*100</f>
        <v>17.647058823529413</v>
      </c>
      <c r="BV6" s="56"/>
      <c r="BW6" s="56"/>
    </row>
    <row r="7" spans="1:75" ht="16.350000000000001" customHeight="1" x14ac:dyDescent="0.25">
      <c r="A7" s="42" t="s">
        <v>115</v>
      </c>
      <c r="B7" s="38"/>
      <c r="C7" s="38"/>
      <c r="D7" s="42" t="s">
        <v>116</v>
      </c>
      <c r="E7" s="38"/>
      <c r="F7" s="38"/>
      <c r="G7" s="38"/>
      <c r="H7" s="38"/>
      <c r="I7" s="38"/>
      <c r="J7" s="42">
        <f>COUNTIF('Статистика по шкалам'!H6:H300,"высокий уровнь")</f>
        <v>0</v>
      </c>
      <c r="K7" s="38"/>
      <c r="L7" s="38"/>
      <c r="M7" s="55">
        <f>J7/COUNTA('Статистика по шкалам'!H6:H300)*100</f>
        <v>0</v>
      </c>
      <c r="N7" s="56"/>
      <c r="O7" s="56"/>
      <c r="P7" s="42"/>
      <c r="Q7" s="38"/>
      <c r="R7" s="38"/>
      <c r="S7" s="38"/>
      <c r="T7" s="38"/>
      <c r="U7" s="38"/>
      <c r="V7" s="38"/>
      <c r="W7" s="38"/>
      <c r="X7" s="38"/>
      <c r="Y7" s="38"/>
      <c r="Z7" s="38"/>
      <c r="AA7" s="38"/>
      <c r="AB7" s="38"/>
      <c r="AC7" s="38"/>
      <c r="AD7" s="38"/>
      <c r="AE7" s="42"/>
      <c r="AF7" s="38"/>
      <c r="AG7" s="38"/>
      <c r="AH7" s="38"/>
      <c r="AI7" s="38"/>
      <c r="AJ7" s="38"/>
      <c r="AK7" s="38"/>
      <c r="AL7" s="38"/>
      <c r="AM7" s="38"/>
      <c r="AN7" s="38"/>
      <c r="AO7" s="38"/>
      <c r="AP7" s="38"/>
      <c r="AQ7" s="38"/>
      <c r="AR7" s="38"/>
      <c r="AS7" s="38"/>
      <c r="AT7" s="42"/>
      <c r="AU7" s="38"/>
      <c r="AV7" s="38"/>
      <c r="AW7" s="38"/>
      <c r="AX7" s="38"/>
      <c r="AY7" s="38"/>
      <c r="AZ7" s="38"/>
      <c r="BA7" s="38"/>
      <c r="BB7" s="38"/>
      <c r="BC7" s="38"/>
      <c r="BD7" s="38"/>
      <c r="BE7" s="38"/>
      <c r="BF7" s="38"/>
      <c r="BG7" s="38"/>
      <c r="BH7" s="38"/>
      <c r="BI7" s="42"/>
      <c r="BJ7" s="38"/>
      <c r="BK7" s="38"/>
      <c r="BL7" s="38"/>
      <c r="BM7" s="38"/>
      <c r="BN7" s="38"/>
      <c r="BO7" s="38"/>
      <c r="BP7" s="38"/>
      <c r="BQ7" s="38"/>
      <c r="BR7" s="38"/>
      <c r="BS7" s="38"/>
      <c r="BT7" s="38"/>
      <c r="BU7" s="38"/>
      <c r="BV7" s="38"/>
      <c r="BW7" s="38"/>
    </row>
  </sheetData>
  <mergeCells count="94">
    <mergeCell ref="AE7:AS7"/>
    <mergeCell ref="AT7:BH7"/>
    <mergeCell ref="BI7:BW7"/>
    <mergeCell ref="A7:C7"/>
    <mergeCell ref="D7:I7"/>
    <mergeCell ref="J7:L7"/>
    <mergeCell ref="M7:O7"/>
    <mergeCell ref="P7:AD7"/>
    <mergeCell ref="BF6:BH6"/>
    <mergeCell ref="BI6:BK6"/>
    <mergeCell ref="BL6:BQ6"/>
    <mergeCell ref="BR6:BT6"/>
    <mergeCell ref="BU6:BW6"/>
    <mergeCell ref="AN6:AP6"/>
    <mergeCell ref="AQ6:AS6"/>
    <mergeCell ref="AT6:AV6"/>
    <mergeCell ref="AW6:BB6"/>
    <mergeCell ref="BC6:BE6"/>
    <mergeCell ref="S6:X6"/>
    <mergeCell ref="Y6:AA6"/>
    <mergeCell ref="AB6:AD6"/>
    <mergeCell ref="AE6:AG6"/>
    <mergeCell ref="AH6:AM6"/>
    <mergeCell ref="A6:C6"/>
    <mergeCell ref="D6:I6"/>
    <mergeCell ref="J6:L6"/>
    <mergeCell ref="M6:O6"/>
    <mergeCell ref="P6:R6"/>
    <mergeCell ref="BF5:BH5"/>
    <mergeCell ref="BI5:BK5"/>
    <mergeCell ref="BL5:BQ5"/>
    <mergeCell ref="BR5:BT5"/>
    <mergeCell ref="BU5:BW5"/>
    <mergeCell ref="AN5:AP5"/>
    <mergeCell ref="AQ5:AS5"/>
    <mergeCell ref="AT5:AV5"/>
    <mergeCell ref="AW5:BB5"/>
    <mergeCell ref="BC5:BE5"/>
    <mergeCell ref="S5:X5"/>
    <mergeCell ref="Y5:AA5"/>
    <mergeCell ref="AB5:AD5"/>
    <mergeCell ref="AE5:AG5"/>
    <mergeCell ref="AH5:AM5"/>
    <mergeCell ref="A5:C5"/>
    <mergeCell ref="D5:I5"/>
    <mergeCell ref="J5:L5"/>
    <mergeCell ref="M5:O5"/>
    <mergeCell ref="P5:R5"/>
    <mergeCell ref="BF4:BH4"/>
    <mergeCell ref="BI4:BK4"/>
    <mergeCell ref="BL4:BQ4"/>
    <mergeCell ref="BR4:BT4"/>
    <mergeCell ref="BU4:BW4"/>
    <mergeCell ref="AN4:AP4"/>
    <mergeCell ref="AQ4:AS4"/>
    <mergeCell ref="AT4:AV4"/>
    <mergeCell ref="AW4:BB4"/>
    <mergeCell ref="BC4:BE4"/>
    <mergeCell ref="S4:X4"/>
    <mergeCell ref="Y4:AA4"/>
    <mergeCell ref="AB4:AD4"/>
    <mergeCell ref="AE4:AG4"/>
    <mergeCell ref="AH4:AM4"/>
    <mergeCell ref="A4:C4"/>
    <mergeCell ref="D4:I4"/>
    <mergeCell ref="J4:L4"/>
    <mergeCell ref="M4:O4"/>
    <mergeCell ref="P4:R4"/>
    <mergeCell ref="BF3:BH3"/>
    <mergeCell ref="BI3:BK3"/>
    <mergeCell ref="BL3:BQ3"/>
    <mergeCell ref="BR3:BT3"/>
    <mergeCell ref="BU3:BW3"/>
    <mergeCell ref="AN3:AP3"/>
    <mergeCell ref="AQ3:AS3"/>
    <mergeCell ref="AT3:AV3"/>
    <mergeCell ref="AW3:BB3"/>
    <mergeCell ref="BC3:BE3"/>
    <mergeCell ref="S3:X3"/>
    <mergeCell ref="Y3:AA3"/>
    <mergeCell ref="AB3:AD3"/>
    <mergeCell ref="AE3:AG3"/>
    <mergeCell ref="AH3:AM3"/>
    <mergeCell ref="A3:C3"/>
    <mergeCell ref="D3:I3"/>
    <mergeCell ref="J3:L3"/>
    <mergeCell ref="M3:O3"/>
    <mergeCell ref="P3:R3"/>
    <mergeCell ref="A1:BW1"/>
    <mergeCell ref="A2:O2"/>
    <mergeCell ref="P2:AD2"/>
    <mergeCell ref="AE2:AS2"/>
    <mergeCell ref="AT2:BH2"/>
    <mergeCell ref="BI2:BW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GF108"/>
  <sheetViews>
    <sheetView workbookViewId="0">
      <selection sqref="A1:E5"/>
    </sheetView>
  </sheetViews>
  <sheetFormatPr defaultColWidth="9.140625" defaultRowHeight="15" x14ac:dyDescent="0.25"/>
  <cols>
    <col min="1" max="1" width="5.7109375" customWidth="1"/>
    <col min="2" max="2" width="18.28515625" customWidth="1"/>
    <col min="3" max="3" width="16.42578125" customWidth="1"/>
    <col min="4" max="5" width="20.28515625" customWidth="1"/>
    <col min="6" max="6" width="15.140625" customWidth="1"/>
    <col min="7" max="15" width="50.7109375" customWidth="1"/>
    <col min="16" max="16" width="42.85546875" customWidth="1"/>
    <col min="17" max="17" width="50.7109375" customWidth="1"/>
    <col min="18" max="18" width="39.140625" customWidth="1"/>
    <col min="19" max="25" width="50.7109375" customWidth="1"/>
    <col min="26" max="26" width="41.140625" customWidth="1"/>
    <col min="27" max="188" width="50.7109375" customWidth="1"/>
  </cols>
  <sheetData>
    <row r="1" spans="1:188" ht="16.350000000000001" customHeight="1" x14ac:dyDescent="0.25">
      <c r="A1" s="27" t="s">
        <v>0</v>
      </c>
      <c r="B1" s="28"/>
      <c r="C1" s="28"/>
      <c r="D1" s="28"/>
      <c r="E1" s="29"/>
      <c r="F1" s="36" t="s">
        <v>1</v>
      </c>
      <c r="G1" s="36" t="s">
        <v>2</v>
      </c>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38"/>
      <c r="EV1" s="38"/>
      <c r="EW1" s="38"/>
      <c r="EX1" s="38"/>
      <c r="EY1" s="38"/>
      <c r="EZ1" s="38"/>
      <c r="FA1" s="38"/>
      <c r="FB1" s="38"/>
      <c r="FC1" s="38"/>
      <c r="FD1" s="38"/>
      <c r="FE1" s="38"/>
      <c r="FF1" s="38"/>
      <c r="FG1" s="38"/>
      <c r="FH1" s="38"/>
      <c r="FI1" s="38"/>
      <c r="FJ1" s="38"/>
      <c r="FK1" s="38"/>
      <c r="FL1" s="38"/>
      <c r="FM1" s="38"/>
      <c r="FN1" s="38"/>
      <c r="FO1" s="38"/>
      <c r="FP1" s="38"/>
      <c r="FQ1" s="38"/>
      <c r="FR1" s="38"/>
      <c r="FS1" s="38"/>
      <c r="FT1" s="38"/>
      <c r="FU1" s="38"/>
      <c r="FV1" s="38"/>
      <c r="FW1" s="38"/>
      <c r="FX1" s="38"/>
      <c r="FY1" s="38"/>
      <c r="FZ1" s="38"/>
      <c r="GA1" s="38"/>
      <c r="GB1" s="38"/>
      <c r="GC1" s="38"/>
      <c r="GD1" s="38"/>
      <c r="GE1" s="38"/>
      <c r="GF1" s="38"/>
    </row>
    <row r="2" spans="1:188" ht="16.350000000000001" customHeight="1" x14ac:dyDescent="0.25">
      <c r="A2" s="30"/>
      <c r="B2" s="31"/>
      <c r="C2" s="31"/>
      <c r="D2" s="31"/>
      <c r="E2" s="32"/>
      <c r="F2" s="37"/>
      <c r="G2" s="39" t="s">
        <v>3</v>
      </c>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9" t="s">
        <v>4</v>
      </c>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9" t="s">
        <v>5</v>
      </c>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9" t="s">
        <v>6</v>
      </c>
      <c r="FD2" s="38"/>
      <c r="FE2" s="38"/>
      <c r="FF2" s="38"/>
      <c r="FG2" s="38"/>
      <c r="FH2" s="38"/>
      <c r="FI2" s="38"/>
      <c r="FJ2" s="38"/>
      <c r="FK2" s="38"/>
      <c r="FL2" s="38"/>
      <c r="FM2" s="38"/>
      <c r="FN2" s="38"/>
      <c r="FO2" s="38"/>
      <c r="FP2" s="38"/>
      <c r="FQ2" s="38"/>
      <c r="FR2" s="38"/>
      <c r="FS2" s="38"/>
      <c r="FT2" s="38"/>
      <c r="FU2" s="38"/>
      <c r="FV2" s="38"/>
      <c r="FW2" s="38"/>
      <c r="FX2" s="38"/>
      <c r="FY2" s="38"/>
      <c r="FZ2" s="38"/>
      <c r="GA2" s="38"/>
      <c r="GB2" s="38"/>
      <c r="GC2" s="38"/>
      <c r="GD2" s="38"/>
      <c r="GE2" s="38"/>
      <c r="GF2" s="38"/>
    </row>
    <row r="3" spans="1:188" ht="16.350000000000001" customHeight="1" x14ac:dyDescent="0.25">
      <c r="A3" s="30"/>
      <c r="B3" s="31"/>
      <c r="C3" s="31"/>
      <c r="D3" s="31"/>
      <c r="E3" s="32"/>
      <c r="F3" s="37"/>
      <c r="G3" s="40" t="s">
        <v>7</v>
      </c>
      <c r="H3" s="38"/>
      <c r="I3" s="38"/>
      <c r="J3" s="38"/>
      <c r="K3" s="38"/>
      <c r="L3" s="38"/>
      <c r="M3" s="40" t="s">
        <v>8</v>
      </c>
      <c r="N3" s="38"/>
      <c r="O3" s="38"/>
      <c r="P3" s="38"/>
      <c r="Q3" s="38"/>
      <c r="R3" s="38"/>
      <c r="S3" s="40" t="s">
        <v>9</v>
      </c>
      <c r="T3" s="38"/>
      <c r="U3" s="38"/>
      <c r="V3" s="38"/>
      <c r="W3" s="38"/>
      <c r="X3" s="38"/>
      <c r="Y3" s="40" t="s">
        <v>10</v>
      </c>
      <c r="Z3" s="38"/>
      <c r="AA3" s="38"/>
      <c r="AB3" s="38"/>
      <c r="AC3" s="38"/>
      <c r="AD3" s="38"/>
      <c r="AE3" s="40" t="s">
        <v>11</v>
      </c>
      <c r="AF3" s="38"/>
      <c r="AG3" s="38"/>
      <c r="AH3" s="38"/>
      <c r="AI3" s="38"/>
      <c r="AJ3" s="38"/>
      <c r="AK3" s="40" t="s">
        <v>12</v>
      </c>
      <c r="AL3" s="38"/>
      <c r="AM3" s="38"/>
      <c r="AN3" s="38"/>
      <c r="AO3" s="38"/>
      <c r="AP3" s="38"/>
      <c r="AQ3" s="40" t="s">
        <v>13</v>
      </c>
      <c r="AR3" s="38"/>
      <c r="AS3" s="38"/>
      <c r="AT3" s="38"/>
      <c r="AU3" s="38"/>
      <c r="AV3" s="38"/>
      <c r="AW3" s="40" t="s">
        <v>14</v>
      </c>
      <c r="AX3" s="38"/>
      <c r="AY3" s="38"/>
      <c r="AZ3" s="38"/>
      <c r="BA3" s="38"/>
      <c r="BB3" s="38"/>
      <c r="BC3" s="40" t="s">
        <v>15</v>
      </c>
      <c r="BD3" s="38"/>
      <c r="BE3" s="38"/>
      <c r="BF3" s="38"/>
      <c r="BG3" s="38"/>
      <c r="BH3" s="38"/>
      <c r="BI3" s="40" t="s">
        <v>16</v>
      </c>
      <c r="BJ3" s="38"/>
      <c r="BK3" s="38"/>
      <c r="BL3" s="38"/>
      <c r="BM3" s="38"/>
      <c r="BN3" s="38"/>
      <c r="BO3" s="40" t="s">
        <v>17</v>
      </c>
      <c r="BP3" s="38"/>
      <c r="BQ3" s="38"/>
      <c r="BR3" s="38"/>
      <c r="BS3" s="38"/>
      <c r="BT3" s="38"/>
      <c r="BU3" s="40" t="s">
        <v>18</v>
      </c>
      <c r="BV3" s="38"/>
      <c r="BW3" s="38"/>
      <c r="BX3" s="38"/>
      <c r="BY3" s="38"/>
      <c r="BZ3" s="38"/>
      <c r="CA3" s="40" t="s">
        <v>19</v>
      </c>
      <c r="CB3" s="38"/>
      <c r="CC3" s="38"/>
      <c r="CD3" s="38"/>
      <c r="CE3" s="38"/>
      <c r="CF3" s="38"/>
      <c r="CG3" s="40" t="s">
        <v>20</v>
      </c>
      <c r="CH3" s="38"/>
      <c r="CI3" s="38"/>
      <c r="CJ3" s="38"/>
      <c r="CK3" s="38"/>
      <c r="CL3" s="38"/>
      <c r="CM3" s="40" t="s">
        <v>21</v>
      </c>
      <c r="CN3" s="38"/>
      <c r="CO3" s="38"/>
      <c r="CP3" s="38"/>
      <c r="CQ3" s="38"/>
      <c r="CR3" s="38"/>
      <c r="CS3" s="40" t="s">
        <v>22</v>
      </c>
      <c r="CT3" s="38"/>
      <c r="CU3" s="38"/>
      <c r="CV3" s="38"/>
      <c r="CW3" s="38"/>
      <c r="CX3" s="38"/>
      <c r="CY3" s="40" t="s">
        <v>23</v>
      </c>
      <c r="CZ3" s="38"/>
      <c r="DA3" s="38"/>
      <c r="DB3" s="38"/>
      <c r="DC3" s="38"/>
      <c r="DD3" s="38"/>
      <c r="DE3" s="40" t="s">
        <v>24</v>
      </c>
      <c r="DF3" s="38"/>
      <c r="DG3" s="38"/>
      <c r="DH3" s="38"/>
      <c r="DI3" s="38"/>
      <c r="DJ3" s="38"/>
      <c r="DK3" s="38"/>
      <c r="DL3" s="38"/>
      <c r="DM3" s="38"/>
      <c r="DN3" s="38"/>
      <c r="DO3" s="40" t="s">
        <v>25</v>
      </c>
      <c r="DP3" s="38"/>
      <c r="DQ3" s="38"/>
      <c r="DR3" s="38"/>
      <c r="DS3" s="38"/>
      <c r="DT3" s="38"/>
      <c r="DU3" s="38"/>
      <c r="DV3" s="38"/>
      <c r="DW3" s="38"/>
      <c r="DX3" s="38"/>
      <c r="DY3" s="40" t="s">
        <v>26</v>
      </c>
      <c r="DZ3" s="38"/>
      <c r="EA3" s="38"/>
      <c r="EB3" s="38"/>
      <c r="EC3" s="38"/>
      <c r="ED3" s="38"/>
      <c r="EE3" s="38"/>
      <c r="EF3" s="38"/>
      <c r="EG3" s="38"/>
      <c r="EH3" s="38"/>
      <c r="EI3" s="40" t="s">
        <v>27</v>
      </c>
      <c r="EJ3" s="38"/>
      <c r="EK3" s="38"/>
      <c r="EL3" s="38"/>
      <c r="EM3" s="38"/>
      <c r="EN3" s="38"/>
      <c r="EO3" s="38"/>
      <c r="EP3" s="38"/>
      <c r="EQ3" s="38"/>
      <c r="ER3" s="38"/>
      <c r="ES3" s="40" t="s">
        <v>28</v>
      </c>
      <c r="ET3" s="38"/>
      <c r="EU3" s="38"/>
      <c r="EV3" s="38"/>
      <c r="EW3" s="38"/>
      <c r="EX3" s="38"/>
      <c r="EY3" s="38"/>
      <c r="EZ3" s="38"/>
      <c r="FA3" s="38"/>
      <c r="FB3" s="38"/>
      <c r="FC3" s="40" t="s">
        <v>29</v>
      </c>
      <c r="FD3" s="38"/>
      <c r="FE3" s="38"/>
      <c r="FF3" s="38"/>
      <c r="FG3" s="38"/>
      <c r="FH3" s="38"/>
      <c r="FI3" s="38"/>
      <c r="FJ3" s="38"/>
      <c r="FK3" s="38"/>
      <c r="FL3" s="38"/>
      <c r="FM3" s="40" t="s">
        <v>30</v>
      </c>
      <c r="FN3" s="38"/>
      <c r="FO3" s="38"/>
      <c r="FP3" s="38"/>
      <c r="FQ3" s="38"/>
      <c r="FR3" s="38"/>
      <c r="FS3" s="38"/>
      <c r="FT3" s="38"/>
      <c r="FU3" s="38"/>
      <c r="FV3" s="38"/>
      <c r="FW3" s="40" t="s">
        <v>31</v>
      </c>
      <c r="FX3" s="38"/>
      <c r="FY3" s="38"/>
      <c r="FZ3" s="38"/>
      <c r="GA3" s="38"/>
      <c r="GB3" s="38"/>
      <c r="GC3" s="38"/>
      <c r="GD3" s="38"/>
      <c r="GE3" s="38"/>
      <c r="GF3" s="38"/>
    </row>
    <row r="4" spans="1:188" ht="16.350000000000001" customHeight="1" x14ac:dyDescent="0.25">
      <c r="A4" s="30"/>
      <c r="B4" s="31"/>
      <c r="C4" s="31"/>
      <c r="D4" s="31"/>
      <c r="E4" s="32"/>
      <c r="F4" s="1" t="s">
        <v>32</v>
      </c>
      <c r="G4" s="1">
        <v>1</v>
      </c>
      <c r="H4" s="1">
        <v>2</v>
      </c>
      <c r="I4" s="1">
        <v>3</v>
      </c>
      <c r="J4" s="1">
        <v>4</v>
      </c>
      <c r="K4" s="1">
        <v>5</v>
      </c>
      <c r="L4" s="1">
        <v>6</v>
      </c>
      <c r="M4" s="1">
        <v>1</v>
      </c>
      <c r="N4" s="1">
        <v>2</v>
      </c>
      <c r="O4" s="1">
        <v>3</v>
      </c>
      <c r="P4" s="1">
        <v>4</v>
      </c>
      <c r="Q4" s="1">
        <v>5</v>
      </c>
      <c r="R4" s="1">
        <v>6</v>
      </c>
      <c r="S4" s="1">
        <v>1</v>
      </c>
      <c r="T4" s="1">
        <v>2</v>
      </c>
      <c r="U4" s="1">
        <v>3</v>
      </c>
      <c r="V4" s="1">
        <v>4</v>
      </c>
      <c r="W4" s="1">
        <v>5</v>
      </c>
      <c r="X4" s="1">
        <v>6</v>
      </c>
      <c r="Y4" s="1">
        <v>1</v>
      </c>
      <c r="Z4" s="1">
        <v>2</v>
      </c>
      <c r="AA4" s="1">
        <v>3</v>
      </c>
      <c r="AB4" s="1">
        <v>4</v>
      </c>
      <c r="AC4" s="1">
        <v>5</v>
      </c>
      <c r="AD4" s="1">
        <v>6</v>
      </c>
      <c r="AE4" s="1">
        <v>1</v>
      </c>
      <c r="AF4" s="1">
        <v>2</v>
      </c>
      <c r="AG4" s="1">
        <v>3</v>
      </c>
      <c r="AH4" s="1">
        <v>4</v>
      </c>
      <c r="AI4" s="1">
        <v>5</v>
      </c>
      <c r="AJ4" s="1">
        <v>6</v>
      </c>
      <c r="AK4" s="1">
        <v>1</v>
      </c>
      <c r="AL4" s="1">
        <v>2</v>
      </c>
      <c r="AM4" s="1">
        <v>3</v>
      </c>
      <c r="AN4" s="1">
        <v>4</v>
      </c>
      <c r="AO4" s="1">
        <v>5</v>
      </c>
      <c r="AP4" s="1">
        <v>6</v>
      </c>
      <c r="AQ4" s="1">
        <v>1</v>
      </c>
      <c r="AR4" s="1">
        <v>2</v>
      </c>
      <c r="AS4" s="1">
        <v>3</v>
      </c>
      <c r="AT4" s="1">
        <v>4</v>
      </c>
      <c r="AU4" s="1">
        <v>5</v>
      </c>
      <c r="AV4" s="1">
        <v>6</v>
      </c>
      <c r="AW4" s="1">
        <v>1</v>
      </c>
      <c r="AX4" s="1">
        <v>2</v>
      </c>
      <c r="AY4" s="1">
        <v>3</v>
      </c>
      <c r="AZ4" s="1">
        <v>4</v>
      </c>
      <c r="BA4" s="1">
        <v>5</v>
      </c>
      <c r="BB4" s="1">
        <v>6</v>
      </c>
      <c r="BC4" s="1">
        <v>1</v>
      </c>
      <c r="BD4" s="1">
        <v>2</v>
      </c>
      <c r="BE4" s="1">
        <v>3</v>
      </c>
      <c r="BF4" s="1">
        <v>4</v>
      </c>
      <c r="BG4" s="1">
        <v>5</v>
      </c>
      <c r="BH4" s="1">
        <v>6</v>
      </c>
      <c r="BI4" s="1">
        <v>1</v>
      </c>
      <c r="BJ4" s="1">
        <v>2</v>
      </c>
      <c r="BK4" s="1">
        <v>3</v>
      </c>
      <c r="BL4" s="1">
        <v>4</v>
      </c>
      <c r="BM4" s="1">
        <v>5</v>
      </c>
      <c r="BN4" s="1">
        <v>6</v>
      </c>
      <c r="BO4" s="1">
        <v>1</v>
      </c>
      <c r="BP4" s="1">
        <v>2</v>
      </c>
      <c r="BQ4" s="1">
        <v>3</v>
      </c>
      <c r="BR4" s="1">
        <v>4</v>
      </c>
      <c r="BS4" s="1">
        <v>5</v>
      </c>
      <c r="BT4" s="1">
        <v>6</v>
      </c>
      <c r="BU4" s="1">
        <v>1</v>
      </c>
      <c r="BV4" s="1">
        <v>2</v>
      </c>
      <c r="BW4" s="1">
        <v>3</v>
      </c>
      <c r="BX4" s="1">
        <v>4</v>
      </c>
      <c r="BY4" s="1">
        <v>5</v>
      </c>
      <c r="BZ4" s="1">
        <v>6</v>
      </c>
      <c r="CA4" s="1">
        <v>1</v>
      </c>
      <c r="CB4" s="1">
        <v>2</v>
      </c>
      <c r="CC4" s="1">
        <v>3</v>
      </c>
      <c r="CD4" s="1">
        <v>4</v>
      </c>
      <c r="CE4" s="1">
        <v>5</v>
      </c>
      <c r="CF4" s="1">
        <v>6</v>
      </c>
      <c r="CG4" s="1">
        <v>1</v>
      </c>
      <c r="CH4" s="1">
        <v>2</v>
      </c>
      <c r="CI4" s="1">
        <v>3</v>
      </c>
      <c r="CJ4" s="1">
        <v>4</v>
      </c>
      <c r="CK4" s="1">
        <v>5</v>
      </c>
      <c r="CL4" s="1">
        <v>6</v>
      </c>
      <c r="CM4" s="1">
        <v>1</v>
      </c>
      <c r="CN4" s="1">
        <v>2</v>
      </c>
      <c r="CO4" s="1">
        <v>3</v>
      </c>
      <c r="CP4" s="1">
        <v>4</v>
      </c>
      <c r="CQ4" s="1">
        <v>5</v>
      </c>
      <c r="CR4" s="1">
        <v>6</v>
      </c>
      <c r="CS4" s="1">
        <v>1</v>
      </c>
      <c r="CT4" s="1">
        <v>2</v>
      </c>
      <c r="CU4" s="1">
        <v>3</v>
      </c>
      <c r="CV4" s="1">
        <v>4</v>
      </c>
      <c r="CW4" s="1">
        <v>5</v>
      </c>
      <c r="CX4" s="1">
        <v>6</v>
      </c>
      <c r="CY4" s="1">
        <v>1</v>
      </c>
      <c r="CZ4" s="1">
        <v>2</v>
      </c>
      <c r="DA4" s="1">
        <v>3</v>
      </c>
      <c r="DB4" s="1">
        <v>4</v>
      </c>
      <c r="DC4" s="1">
        <v>5</v>
      </c>
      <c r="DD4" s="1">
        <v>6</v>
      </c>
      <c r="DE4" s="1">
        <v>1</v>
      </c>
      <c r="DF4" s="1">
        <v>2</v>
      </c>
      <c r="DG4" s="1">
        <v>3</v>
      </c>
      <c r="DH4" s="1">
        <v>4</v>
      </c>
      <c r="DI4" s="1">
        <v>5</v>
      </c>
      <c r="DJ4" s="1">
        <v>6</v>
      </c>
      <c r="DK4" s="1">
        <v>7</v>
      </c>
      <c r="DL4" s="1">
        <v>8</v>
      </c>
      <c r="DM4" s="1">
        <v>9</v>
      </c>
      <c r="DN4" s="1">
        <v>10</v>
      </c>
      <c r="DO4" s="1">
        <v>1</v>
      </c>
      <c r="DP4" s="1">
        <v>2</v>
      </c>
      <c r="DQ4" s="1">
        <v>3</v>
      </c>
      <c r="DR4" s="1">
        <v>4</v>
      </c>
      <c r="DS4" s="1">
        <v>5</v>
      </c>
      <c r="DT4" s="1">
        <v>6</v>
      </c>
      <c r="DU4" s="1">
        <v>7</v>
      </c>
      <c r="DV4" s="1">
        <v>8</v>
      </c>
      <c r="DW4" s="1">
        <v>9</v>
      </c>
      <c r="DX4" s="1">
        <v>10</v>
      </c>
      <c r="DY4" s="1">
        <v>1</v>
      </c>
      <c r="DZ4" s="1">
        <v>2</v>
      </c>
      <c r="EA4" s="1">
        <v>3</v>
      </c>
      <c r="EB4" s="1">
        <v>4</v>
      </c>
      <c r="EC4" s="1">
        <v>5</v>
      </c>
      <c r="ED4" s="1">
        <v>6</v>
      </c>
      <c r="EE4" s="1">
        <v>7</v>
      </c>
      <c r="EF4" s="1">
        <v>8</v>
      </c>
      <c r="EG4" s="1">
        <v>9</v>
      </c>
      <c r="EH4" s="1">
        <v>10</v>
      </c>
      <c r="EI4" s="1">
        <v>1</v>
      </c>
      <c r="EJ4" s="1">
        <v>2</v>
      </c>
      <c r="EK4" s="1">
        <v>3</v>
      </c>
      <c r="EL4" s="1">
        <v>4</v>
      </c>
      <c r="EM4" s="1">
        <v>5</v>
      </c>
      <c r="EN4" s="1">
        <v>6</v>
      </c>
      <c r="EO4" s="1">
        <v>7</v>
      </c>
      <c r="EP4" s="1">
        <v>8</v>
      </c>
      <c r="EQ4" s="1">
        <v>9</v>
      </c>
      <c r="ER4" s="1">
        <v>10</v>
      </c>
      <c r="ES4" s="1">
        <v>1</v>
      </c>
      <c r="ET4" s="1">
        <v>2</v>
      </c>
      <c r="EU4" s="1">
        <v>3</v>
      </c>
      <c r="EV4" s="1">
        <v>4</v>
      </c>
      <c r="EW4" s="1">
        <v>5</v>
      </c>
      <c r="EX4" s="1">
        <v>6</v>
      </c>
      <c r="EY4" s="1">
        <v>7</v>
      </c>
      <c r="EZ4" s="1">
        <v>8</v>
      </c>
      <c r="FA4" s="1">
        <v>9</v>
      </c>
      <c r="FB4" s="1">
        <v>10</v>
      </c>
      <c r="FC4" s="1">
        <v>1</v>
      </c>
      <c r="FD4" s="1">
        <v>2</v>
      </c>
      <c r="FE4" s="1">
        <v>3</v>
      </c>
      <c r="FF4" s="1">
        <v>4</v>
      </c>
      <c r="FG4" s="1">
        <v>5</v>
      </c>
      <c r="FH4" s="1">
        <v>6</v>
      </c>
      <c r="FI4" s="1">
        <v>7</v>
      </c>
      <c r="FJ4" s="1">
        <v>8</v>
      </c>
      <c r="FK4" s="1">
        <v>9</v>
      </c>
      <c r="FL4" s="1">
        <v>10</v>
      </c>
      <c r="FM4" s="1">
        <v>1</v>
      </c>
      <c r="FN4" s="1">
        <v>2</v>
      </c>
      <c r="FO4" s="1">
        <v>3</v>
      </c>
      <c r="FP4" s="1">
        <v>4</v>
      </c>
      <c r="FQ4" s="1">
        <v>5</v>
      </c>
      <c r="FR4" s="1">
        <v>6</v>
      </c>
      <c r="FS4" s="1">
        <v>7</v>
      </c>
      <c r="FT4" s="1">
        <v>8</v>
      </c>
      <c r="FU4" s="1">
        <v>9</v>
      </c>
      <c r="FV4" s="1">
        <v>10</v>
      </c>
      <c r="FW4" s="1">
        <v>1</v>
      </c>
      <c r="FX4" s="1">
        <v>2</v>
      </c>
      <c r="FY4" s="1">
        <v>3</v>
      </c>
      <c r="FZ4" s="1">
        <v>4</v>
      </c>
      <c r="GA4" s="1">
        <v>5</v>
      </c>
      <c r="GB4" s="1">
        <v>6</v>
      </c>
      <c r="GC4" s="1">
        <v>7</v>
      </c>
      <c r="GD4" s="1">
        <v>8</v>
      </c>
      <c r="GE4" s="1">
        <v>9</v>
      </c>
      <c r="GF4" s="1">
        <v>10</v>
      </c>
    </row>
    <row r="5" spans="1:188" ht="16.350000000000001" customHeight="1" x14ac:dyDescent="0.25">
      <c r="A5" s="33"/>
      <c r="B5" s="34"/>
      <c r="C5" s="34"/>
      <c r="D5" s="34"/>
      <c r="E5" s="35"/>
      <c r="F5" s="1" t="s">
        <v>33</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row>
    <row r="6" spans="1:188" ht="88.9" customHeight="1" x14ac:dyDescent="0.25">
      <c r="A6" s="1" t="s">
        <v>41</v>
      </c>
      <c r="B6" s="1" t="s">
        <v>42</v>
      </c>
      <c r="C6" s="1" t="s">
        <v>43</v>
      </c>
      <c r="D6" s="1" t="s">
        <v>44</v>
      </c>
      <c r="E6" s="21" t="s">
        <v>1158</v>
      </c>
      <c r="F6" s="1" t="s">
        <v>1110</v>
      </c>
      <c r="G6" s="10" t="s">
        <v>235</v>
      </c>
      <c r="H6" s="10" t="s">
        <v>236</v>
      </c>
      <c r="I6" s="10" t="s">
        <v>237</v>
      </c>
      <c r="J6" s="10" t="s">
        <v>238</v>
      </c>
      <c r="K6" s="10" t="s">
        <v>239</v>
      </c>
      <c r="L6" s="10" t="s">
        <v>240</v>
      </c>
      <c r="M6" s="10" t="s">
        <v>241</v>
      </c>
      <c r="N6" s="10" t="s">
        <v>242</v>
      </c>
      <c r="O6" s="10" t="s">
        <v>243</v>
      </c>
      <c r="P6" s="10" t="s">
        <v>244</v>
      </c>
      <c r="Q6" s="10" t="s">
        <v>245</v>
      </c>
      <c r="R6" s="10" t="s">
        <v>246</v>
      </c>
      <c r="S6" s="10" t="s">
        <v>247</v>
      </c>
      <c r="T6" s="10" t="s">
        <v>248</v>
      </c>
      <c r="U6" s="10" t="s">
        <v>249</v>
      </c>
      <c r="V6" s="10" t="s">
        <v>250</v>
      </c>
      <c r="W6" s="10" t="s">
        <v>251</v>
      </c>
      <c r="X6" s="10" t="s">
        <v>252</v>
      </c>
      <c r="Y6" s="10" t="s">
        <v>253</v>
      </c>
      <c r="Z6" s="10" t="s">
        <v>254</v>
      </c>
      <c r="AA6" s="10" t="s">
        <v>255</v>
      </c>
      <c r="AB6" s="10" t="s">
        <v>256</v>
      </c>
      <c r="AC6" s="10" t="s">
        <v>257</v>
      </c>
      <c r="AD6" s="10" t="s">
        <v>258</v>
      </c>
      <c r="AE6" s="10" t="s">
        <v>259</v>
      </c>
      <c r="AF6" s="10" t="s">
        <v>260</v>
      </c>
      <c r="AG6" s="10" t="s">
        <v>261</v>
      </c>
      <c r="AH6" s="10" t="s">
        <v>262</v>
      </c>
      <c r="AI6" s="10" t="s">
        <v>263</v>
      </c>
      <c r="AJ6" s="10" t="s">
        <v>264</v>
      </c>
      <c r="AK6" s="10" t="s">
        <v>265</v>
      </c>
      <c r="AL6" s="10" t="s">
        <v>266</v>
      </c>
      <c r="AM6" s="10" t="s">
        <v>267</v>
      </c>
      <c r="AN6" s="10" t="s">
        <v>268</v>
      </c>
      <c r="AO6" s="10" t="s">
        <v>269</v>
      </c>
      <c r="AP6" s="10" t="s">
        <v>270</v>
      </c>
      <c r="AQ6" s="10" t="s">
        <v>271</v>
      </c>
      <c r="AR6" s="10" t="s">
        <v>272</v>
      </c>
      <c r="AS6" s="10" t="s">
        <v>273</v>
      </c>
      <c r="AT6" s="10" t="s">
        <v>274</v>
      </c>
      <c r="AU6" s="10" t="s">
        <v>275</v>
      </c>
      <c r="AV6" s="10" t="s">
        <v>276</v>
      </c>
      <c r="AW6" s="10" t="s">
        <v>277</v>
      </c>
      <c r="AX6" s="10" t="s">
        <v>278</v>
      </c>
      <c r="AY6" s="10" t="s">
        <v>279</v>
      </c>
      <c r="AZ6" s="10" t="s">
        <v>280</v>
      </c>
      <c r="BA6" s="10" t="s">
        <v>281</v>
      </c>
      <c r="BB6" s="10" t="s">
        <v>282</v>
      </c>
      <c r="BC6" s="10" t="s">
        <v>283</v>
      </c>
      <c r="BD6" s="10" t="s">
        <v>284</v>
      </c>
      <c r="BE6" s="10" t="s">
        <v>285</v>
      </c>
      <c r="BF6" s="10" t="s">
        <v>286</v>
      </c>
      <c r="BG6" s="10" t="s">
        <v>287</v>
      </c>
      <c r="BH6" s="10" t="s">
        <v>288</v>
      </c>
      <c r="BI6" s="10" t="s">
        <v>289</v>
      </c>
      <c r="BJ6" s="10" t="s">
        <v>290</v>
      </c>
      <c r="BK6" s="10" t="s">
        <v>291</v>
      </c>
      <c r="BL6" s="10" t="s">
        <v>292</v>
      </c>
      <c r="BM6" s="10" t="s">
        <v>293</v>
      </c>
      <c r="BN6" s="10" t="s">
        <v>294</v>
      </c>
      <c r="BO6" s="10" t="s">
        <v>295</v>
      </c>
      <c r="BP6" s="10" t="s">
        <v>296</v>
      </c>
      <c r="BQ6" s="10" t="s">
        <v>297</v>
      </c>
      <c r="BR6" s="10" t="s">
        <v>295</v>
      </c>
      <c r="BS6" s="10" t="s">
        <v>296</v>
      </c>
      <c r="BT6" s="10" t="s">
        <v>297</v>
      </c>
      <c r="BU6" s="10" t="s">
        <v>298</v>
      </c>
      <c r="BV6" s="10" t="s">
        <v>299</v>
      </c>
      <c r="BW6" s="10" t="s">
        <v>300</v>
      </c>
      <c r="BX6" s="10" t="s">
        <v>301</v>
      </c>
      <c r="BY6" s="10" t="s">
        <v>302</v>
      </c>
      <c r="BZ6" s="10" t="s">
        <v>303</v>
      </c>
      <c r="CA6" s="10" t="s">
        <v>304</v>
      </c>
      <c r="CB6" s="10" t="s">
        <v>305</v>
      </c>
      <c r="CC6" s="10" t="s">
        <v>306</v>
      </c>
      <c r="CD6" s="10" t="s">
        <v>307</v>
      </c>
      <c r="CE6" s="10" t="s">
        <v>308</v>
      </c>
      <c r="CF6" s="10" t="s">
        <v>309</v>
      </c>
      <c r="CG6" s="10" t="s">
        <v>310</v>
      </c>
      <c r="CH6" s="10" t="s">
        <v>311</v>
      </c>
      <c r="CI6" s="10" t="s">
        <v>312</v>
      </c>
      <c r="CJ6" s="10" t="s">
        <v>313</v>
      </c>
      <c r="CK6" s="10" t="s">
        <v>314</v>
      </c>
      <c r="CL6" s="10" t="s">
        <v>315</v>
      </c>
      <c r="CM6" s="10" t="s">
        <v>316</v>
      </c>
      <c r="CN6" s="10" t="s">
        <v>317</v>
      </c>
      <c r="CO6" s="10" t="s">
        <v>318</v>
      </c>
      <c r="CP6" s="10" t="s">
        <v>319</v>
      </c>
      <c r="CQ6" s="10" t="s">
        <v>320</v>
      </c>
      <c r="CR6" s="10" t="s">
        <v>321</v>
      </c>
      <c r="CS6" s="10" t="s">
        <v>322</v>
      </c>
      <c r="CT6" s="10" t="s">
        <v>323</v>
      </c>
      <c r="CU6" s="10" t="s">
        <v>324</v>
      </c>
      <c r="CV6" s="10" t="s">
        <v>325</v>
      </c>
      <c r="CW6" s="10" t="s">
        <v>326</v>
      </c>
      <c r="CX6" s="10" t="s">
        <v>327</v>
      </c>
      <c r="CY6" s="10" t="s">
        <v>328</v>
      </c>
      <c r="CZ6" s="10" t="s">
        <v>329</v>
      </c>
      <c r="DA6" s="10" t="s">
        <v>330</v>
      </c>
      <c r="DB6" s="10" t="s">
        <v>331</v>
      </c>
      <c r="DC6" s="10" t="s">
        <v>332</v>
      </c>
      <c r="DD6" s="10" t="s">
        <v>333</v>
      </c>
      <c r="DE6" s="10" t="s">
        <v>334</v>
      </c>
      <c r="DF6" s="10" t="s">
        <v>335</v>
      </c>
      <c r="DG6" s="10" t="s">
        <v>336</v>
      </c>
      <c r="DH6" s="10" t="s">
        <v>337</v>
      </c>
      <c r="DI6" s="10" t="s">
        <v>338</v>
      </c>
      <c r="DJ6" s="10" t="s">
        <v>339</v>
      </c>
      <c r="DK6" s="10" t="s">
        <v>340</v>
      </c>
      <c r="DL6" s="10" t="s">
        <v>341</v>
      </c>
      <c r="DM6" s="10" t="s">
        <v>342</v>
      </c>
      <c r="DN6" s="10" t="s">
        <v>343</v>
      </c>
      <c r="DO6" s="10" t="s">
        <v>344</v>
      </c>
      <c r="DP6" s="10" t="s">
        <v>345</v>
      </c>
      <c r="DQ6" s="10" t="s">
        <v>346</v>
      </c>
      <c r="DR6" s="10" t="s">
        <v>347</v>
      </c>
      <c r="DS6" s="10" t="s">
        <v>348</v>
      </c>
      <c r="DT6" s="10" t="s">
        <v>349</v>
      </c>
      <c r="DU6" s="10" t="s">
        <v>350</v>
      </c>
      <c r="DV6" s="10" t="s">
        <v>351</v>
      </c>
      <c r="DW6" s="10" t="s">
        <v>352</v>
      </c>
      <c r="DX6" s="10" t="s">
        <v>353</v>
      </c>
      <c r="DY6" s="10" t="s">
        <v>354</v>
      </c>
      <c r="DZ6" s="10" t="s">
        <v>355</v>
      </c>
      <c r="EA6" s="10" t="s">
        <v>356</v>
      </c>
      <c r="EB6" s="10" t="s">
        <v>357</v>
      </c>
      <c r="EC6" s="10" t="s">
        <v>358</v>
      </c>
      <c r="ED6" s="10" t="s">
        <v>359</v>
      </c>
      <c r="EE6" s="10" t="s">
        <v>360</v>
      </c>
      <c r="EF6" s="10" t="s">
        <v>361</v>
      </c>
      <c r="EG6" s="10" t="s">
        <v>362</v>
      </c>
      <c r="EH6" s="10" t="s">
        <v>363</v>
      </c>
      <c r="EI6" s="10" t="s">
        <v>364</v>
      </c>
      <c r="EJ6" s="10" t="s">
        <v>365</v>
      </c>
      <c r="EK6" s="10" t="s">
        <v>366</v>
      </c>
      <c r="EL6" s="10" t="s">
        <v>367</v>
      </c>
      <c r="EM6" s="10" t="s">
        <v>368</v>
      </c>
      <c r="EN6" s="10" t="s">
        <v>369</v>
      </c>
      <c r="EO6" s="10" t="s">
        <v>370</v>
      </c>
      <c r="EP6" s="10" t="s">
        <v>371</v>
      </c>
      <c r="EQ6" s="10" t="s">
        <v>372</v>
      </c>
      <c r="ER6" s="10" t="s">
        <v>373</v>
      </c>
      <c r="ES6" s="10" t="s">
        <v>374</v>
      </c>
      <c r="ET6" s="10" t="s">
        <v>375</v>
      </c>
      <c r="EU6" s="10" t="s">
        <v>376</v>
      </c>
      <c r="EV6" s="10" t="s">
        <v>377</v>
      </c>
      <c r="EW6" s="10" t="s">
        <v>378</v>
      </c>
      <c r="EX6" s="10" t="s">
        <v>379</v>
      </c>
      <c r="EY6" s="10" t="s">
        <v>380</v>
      </c>
      <c r="EZ6" s="10" t="s">
        <v>381</v>
      </c>
      <c r="FA6" s="10" t="s">
        <v>382</v>
      </c>
      <c r="FB6" s="10" t="s">
        <v>383</v>
      </c>
      <c r="FC6" s="10" t="s">
        <v>384</v>
      </c>
      <c r="FD6" s="10" t="s">
        <v>385</v>
      </c>
      <c r="FE6" s="10" t="s">
        <v>386</v>
      </c>
      <c r="FF6" s="10" t="s">
        <v>387</v>
      </c>
      <c r="FG6" s="10" t="s">
        <v>388</v>
      </c>
      <c r="FH6" s="10" t="s">
        <v>389</v>
      </c>
      <c r="FI6" s="10" t="s">
        <v>390</v>
      </c>
      <c r="FJ6" s="10" t="s">
        <v>391</v>
      </c>
      <c r="FK6" s="10" t="s">
        <v>392</v>
      </c>
      <c r="FL6" s="10" t="s">
        <v>393</v>
      </c>
      <c r="FM6" s="10" t="s">
        <v>394</v>
      </c>
      <c r="FN6" s="10" t="s">
        <v>395</v>
      </c>
      <c r="FO6" s="10" t="s">
        <v>396</v>
      </c>
      <c r="FP6" s="10" t="s">
        <v>397</v>
      </c>
      <c r="FQ6" s="10" t="s">
        <v>398</v>
      </c>
      <c r="FR6" s="10" t="s">
        <v>399</v>
      </c>
      <c r="FS6" s="10" t="s">
        <v>400</v>
      </c>
      <c r="FT6" s="10" t="s">
        <v>401</v>
      </c>
      <c r="FU6" s="10" t="s">
        <v>402</v>
      </c>
      <c r="FV6" s="10" t="s">
        <v>403</v>
      </c>
      <c r="FW6" s="10" t="s">
        <v>404</v>
      </c>
      <c r="FX6" s="10" t="s">
        <v>405</v>
      </c>
      <c r="FY6" s="10" t="s">
        <v>406</v>
      </c>
      <c r="FZ6" s="10" t="s">
        <v>407</v>
      </c>
      <c r="GA6" s="10" t="s">
        <v>408</v>
      </c>
      <c r="GB6" s="10" t="s">
        <v>409</v>
      </c>
      <c r="GC6" s="10" t="s">
        <v>410</v>
      </c>
      <c r="GD6" s="10" t="s">
        <v>411</v>
      </c>
      <c r="GE6" s="10" t="s">
        <v>412</v>
      </c>
      <c r="GF6" s="10" t="s">
        <v>413</v>
      </c>
    </row>
    <row r="7" spans="1:188" ht="88.9" customHeight="1" x14ac:dyDescent="0.25">
      <c r="A7" s="1">
        <v>1401</v>
      </c>
      <c r="B7" s="2" t="s">
        <v>626</v>
      </c>
      <c r="C7" s="2" t="s">
        <v>514</v>
      </c>
      <c r="D7" s="2" t="s">
        <v>627</v>
      </c>
      <c r="E7" s="22" t="s">
        <v>1217</v>
      </c>
      <c r="F7" s="2" t="s">
        <v>1114</v>
      </c>
      <c r="G7" s="2" t="s">
        <v>51</v>
      </c>
      <c r="H7" s="2" t="s">
        <v>51</v>
      </c>
      <c r="I7" s="26" t="s">
        <v>51</v>
      </c>
      <c r="J7" s="2" t="s">
        <v>51</v>
      </c>
      <c r="K7" s="11" t="s">
        <v>121</v>
      </c>
      <c r="L7" s="2" t="s">
        <v>51</v>
      </c>
      <c r="M7" s="11" t="s">
        <v>1014</v>
      </c>
      <c r="N7" s="2" t="s">
        <v>51</v>
      </c>
      <c r="O7" s="2" t="s">
        <v>51</v>
      </c>
      <c r="P7" s="2" t="s">
        <v>51</v>
      </c>
      <c r="Q7" s="22" t="s">
        <v>51</v>
      </c>
      <c r="R7" s="26" t="s">
        <v>51</v>
      </c>
      <c r="S7" s="2" t="s">
        <v>51</v>
      </c>
      <c r="T7" s="26" t="s">
        <v>51</v>
      </c>
      <c r="U7" s="22" t="s">
        <v>51</v>
      </c>
      <c r="V7" s="11" t="s">
        <v>73</v>
      </c>
      <c r="W7" s="2" t="s">
        <v>51</v>
      </c>
      <c r="X7" s="2" t="s">
        <v>51</v>
      </c>
      <c r="Y7" s="26" t="s">
        <v>51</v>
      </c>
      <c r="Z7" s="2" t="s">
        <v>51</v>
      </c>
      <c r="AA7" s="2" t="s">
        <v>51</v>
      </c>
      <c r="AB7" s="2" t="s">
        <v>51</v>
      </c>
      <c r="AC7" s="2" t="s">
        <v>51</v>
      </c>
      <c r="AD7" s="12" t="s">
        <v>1015</v>
      </c>
      <c r="AE7" s="2" t="s">
        <v>51</v>
      </c>
      <c r="AF7" s="12" t="s">
        <v>1016</v>
      </c>
      <c r="AG7" s="2" t="s">
        <v>51</v>
      </c>
      <c r="AH7" s="2" t="s">
        <v>51</v>
      </c>
      <c r="AI7" s="22" t="s">
        <v>51</v>
      </c>
      <c r="AJ7" s="26" t="s">
        <v>51</v>
      </c>
      <c r="AK7" s="2" t="s">
        <v>51</v>
      </c>
      <c r="AL7" s="2" t="s">
        <v>51</v>
      </c>
      <c r="AM7" s="11" t="s">
        <v>694</v>
      </c>
      <c r="AN7" s="26" t="s">
        <v>51</v>
      </c>
      <c r="AO7" s="2" t="s">
        <v>51</v>
      </c>
      <c r="AP7" s="2" t="s">
        <v>51</v>
      </c>
      <c r="AQ7" s="2" t="s">
        <v>51</v>
      </c>
      <c r="AR7" s="22" t="s">
        <v>51</v>
      </c>
      <c r="AS7" s="2" t="s">
        <v>51</v>
      </c>
      <c r="AT7" s="2" t="s">
        <v>51</v>
      </c>
      <c r="AU7" s="11" t="s">
        <v>497</v>
      </c>
      <c r="AV7" s="2" t="s">
        <v>51</v>
      </c>
      <c r="AW7" s="26" t="s">
        <v>51</v>
      </c>
      <c r="AX7" s="12" t="s">
        <v>419</v>
      </c>
      <c r="AY7" s="2" t="s">
        <v>51</v>
      </c>
      <c r="AZ7" s="2" t="s">
        <v>51</v>
      </c>
      <c r="BA7" s="2" t="s">
        <v>51</v>
      </c>
      <c r="BB7" s="2" t="s">
        <v>51</v>
      </c>
      <c r="BC7" s="2" t="s">
        <v>51</v>
      </c>
      <c r="BD7" s="26" t="s">
        <v>51</v>
      </c>
      <c r="BE7" s="22" t="s">
        <v>51</v>
      </c>
      <c r="BF7" s="2" t="s">
        <v>51</v>
      </c>
      <c r="BG7" s="2" t="s">
        <v>51</v>
      </c>
      <c r="BH7" s="11" t="s">
        <v>724</v>
      </c>
      <c r="BI7" s="26" t="s">
        <v>51</v>
      </c>
      <c r="BJ7" s="2" t="s">
        <v>51</v>
      </c>
      <c r="BK7" s="11" t="s">
        <v>134</v>
      </c>
      <c r="BL7" s="2" t="s">
        <v>51</v>
      </c>
      <c r="BM7" s="2" t="s">
        <v>51</v>
      </c>
      <c r="BN7" s="22" t="s">
        <v>51</v>
      </c>
      <c r="BO7" s="2" t="s">
        <v>51</v>
      </c>
      <c r="BP7" s="2" t="s">
        <v>51</v>
      </c>
      <c r="BQ7" s="22" t="s">
        <v>51</v>
      </c>
      <c r="BR7" s="12" t="s">
        <v>436</v>
      </c>
      <c r="BS7" s="2" t="s">
        <v>51</v>
      </c>
      <c r="BT7" s="26" t="s">
        <v>51</v>
      </c>
      <c r="BU7" s="2" t="s">
        <v>51</v>
      </c>
      <c r="BV7" s="2" t="s">
        <v>51</v>
      </c>
      <c r="BW7" s="26" t="s">
        <v>51</v>
      </c>
      <c r="BX7" s="22" t="s">
        <v>51</v>
      </c>
      <c r="BY7" s="2" t="s">
        <v>51</v>
      </c>
      <c r="BZ7" s="11" t="s">
        <v>148</v>
      </c>
      <c r="CA7" s="26" t="s">
        <v>51</v>
      </c>
      <c r="CB7" s="2" t="s">
        <v>51</v>
      </c>
      <c r="CC7" s="2" t="s">
        <v>51</v>
      </c>
      <c r="CD7" s="2" t="s">
        <v>51</v>
      </c>
      <c r="CE7" s="12" t="s">
        <v>156</v>
      </c>
      <c r="CF7" s="2" t="s">
        <v>51</v>
      </c>
      <c r="CG7" s="2" t="s">
        <v>51</v>
      </c>
      <c r="CH7" s="2" t="s">
        <v>51</v>
      </c>
      <c r="CI7" s="22" t="s">
        <v>51</v>
      </c>
      <c r="CJ7" s="12" t="s">
        <v>164</v>
      </c>
      <c r="CK7" s="2" t="s">
        <v>51</v>
      </c>
      <c r="CL7" s="26" t="s">
        <v>51</v>
      </c>
      <c r="CM7" s="2" t="s">
        <v>51</v>
      </c>
      <c r="CN7" s="2" t="s">
        <v>51</v>
      </c>
      <c r="CO7" s="22" t="s">
        <v>51</v>
      </c>
      <c r="CP7" s="26" t="s">
        <v>51</v>
      </c>
      <c r="CQ7" s="2" t="s">
        <v>51</v>
      </c>
      <c r="CR7" s="12" t="s">
        <v>1017</v>
      </c>
      <c r="CS7" s="22" t="s">
        <v>51</v>
      </c>
      <c r="CT7" s="2" t="s">
        <v>51</v>
      </c>
      <c r="CU7" s="2" t="s">
        <v>51</v>
      </c>
      <c r="CV7" s="2" t="s">
        <v>51</v>
      </c>
      <c r="CW7" s="2" t="s">
        <v>51</v>
      </c>
      <c r="CX7" s="11" t="s">
        <v>175</v>
      </c>
      <c r="CY7" s="2" t="s">
        <v>51</v>
      </c>
      <c r="CZ7" s="2" t="s">
        <v>51</v>
      </c>
      <c r="DA7" s="2" t="s">
        <v>51</v>
      </c>
      <c r="DB7" s="26" t="s">
        <v>51</v>
      </c>
      <c r="DC7" s="11" t="s">
        <v>740</v>
      </c>
      <c r="DD7" s="2" t="s">
        <v>51</v>
      </c>
      <c r="DE7" s="2" t="s">
        <v>51</v>
      </c>
      <c r="DF7" s="2" t="s">
        <v>51</v>
      </c>
      <c r="DG7" s="12" t="s">
        <v>183</v>
      </c>
      <c r="DH7" s="2" t="s">
        <v>51</v>
      </c>
      <c r="DI7" s="2" t="s">
        <v>51</v>
      </c>
      <c r="DJ7" s="2" t="s">
        <v>51</v>
      </c>
      <c r="DK7" s="26" t="s">
        <v>51</v>
      </c>
      <c r="DL7" s="22" t="s">
        <v>51</v>
      </c>
      <c r="DM7" s="2" t="s">
        <v>51</v>
      </c>
      <c r="DN7" s="2" t="s">
        <v>51</v>
      </c>
      <c r="DO7" s="2" t="s">
        <v>51</v>
      </c>
      <c r="DP7" s="2" t="s">
        <v>51</v>
      </c>
      <c r="DQ7" s="2" t="s">
        <v>51</v>
      </c>
      <c r="DR7" s="26" t="s">
        <v>51</v>
      </c>
      <c r="DS7" s="22" t="s">
        <v>51</v>
      </c>
      <c r="DT7" s="2" t="s">
        <v>51</v>
      </c>
      <c r="DU7" s="2" t="s">
        <v>51</v>
      </c>
      <c r="DV7" s="2" t="s">
        <v>51</v>
      </c>
      <c r="DW7" s="2" t="s">
        <v>51</v>
      </c>
      <c r="DX7" s="12" t="s">
        <v>721</v>
      </c>
      <c r="DY7" s="12" t="s">
        <v>1018</v>
      </c>
      <c r="DZ7" s="22" t="s">
        <v>51</v>
      </c>
      <c r="EA7" s="2" t="s">
        <v>51</v>
      </c>
      <c r="EB7" s="2" t="s">
        <v>51</v>
      </c>
      <c r="EC7" s="2" t="s">
        <v>51</v>
      </c>
      <c r="ED7" s="2" t="s">
        <v>51</v>
      </c>
      <c r="EE7" s="2" t="s">
        <v>51</v>
      </c>
      <c r="EF7" s="2" t="s">
        <v>51</v>
      </c>
      <c r="EG7" s="26" t="s">
        <v>51</v>
      </c>
      <c r="EH7" s="2" t="s">
        <v>51</v>
      </c>
      <c r="EI7" s="2" t="s">
        <v>51</v>
      </c>
      <c r="EJ7" s="2" t="s">
        <v>51</v>
      </c>
      <c r="EK7" s="12" t="s">
        <v>456</v>
      </c>
      <c r="EL7" s="26" t="s">
        <v>51</v>
      </c>
      <c r="EM7" s="2" t="s">
        <v>51</v>
      </c>
      <c r="EN7" s="2" t="s">
        <v>51</v>
      </c>
      <c r="EO7" s="2" t="s">
        <v>51</v>
      </c>
      <c r="EP7" s="22" t="s">
        <v>51</v>
      </c>
      <c r="EQ7" s="2" t="s">
        <v>51</v>
      </c>
      <c r="ER7" s="2" t="s">
        <v>51</v>
      </c>
      <c r="ES7" s="2" t="s">
        <v>51</v>
      </c>
      <c r="ET7" s="2" t="s">
        <v>51</v>
      </c>
      <c r="EU7" s="2" t="s">
        <v>51</v>
      </c>
      <c r="EV7" s="2" t="s">
        <v>51</v>
      </c>
      <c r="EW7" s="2" t="s">
        <v>51</v>
      </c>
      <c r="EX7" s="2" t="s">
        <v>51</v>
      </c>
      <c r="EY7" s="2" t="s">
        <v>51</v>
      </c>
      <c r="EZ7" s="13" t="s">
        <v>749</v>
      </c>
      <c r="FA7" s="2" t="s">
        <v>51</v>
      </c>
      <c r="FB7" s="2" t="s">
        <v>51</v>
      </c>
      <c r="FC7" s="2" t="s">
        <v>51</v>
      </c>
      <c r="FD7" s="22" t="s">
        <v>51</v>
      </c>
      <c r="FE7" s="26" t="s">
        <v>51</v>
      </c>
      <c r="FF7" s="2" t="s">
        <v>51</v>
      </c>
      <c r="FG7" s="2" t="s">
        <v>51</v>
      </c>
      <c r="FH7" s="2" t="s">
        <v>51</v>
      </c>
      <c r="FI7" s="2" t="s">
        <v>51</v>
      </c>
      <c r="FJ7" s="2" t="s">
        <v>51</v>
      </c>
      <c r="FK7" s="11" t="s">
        <v>760</v>
      </c>
      <c r="FL7" s="2" t="s">
        <v>51</v>
      </c>
      <c r="FM7" s="22" t="s">
        <v>51</v>
      </c>
      <c r="FN7" s="26" t="s">
        <v>51</v>
      </c>
      <c r="FO7" s="2" t="s">
        <v>51</v>
      </c>
      <c r="FP7" s="2" t="s">
        <v>51</v>
      </c>
      <c r="FQ7" s="2" t="s">
        <v>51</v>
      </c>
      <c r="FR7" s="2" t="s">
        <v>51</v>
      </c>
      <c r="FS7" s="2" t="s">
        <v>51</v>
      </c>
      <c r="FT7" s="12" t="s">
        <v>229</v>
      </c>
      <c r="FU7" s="2" t="s">
        <v>51</v>
      </c>
      <c r="FV7" s="2" t="s">
        <v>51</v>
      </c>
      <c r="FW7" s="2" t="s">
        <v>51</v>
      </c>
      <c r="FX7" s="26" t="s">
        <v>51</v>
      </c>
      <c r="FY7" s="22" t="s">
        <v>51</v>
      </c>
      <c r="FZ7" s="12" t="s">
        <v>701</v>
      </c>
      <c r="GA7" s="2" t="s">
        <v>51</v>
      </c>
      <c r="GB7" s="2" t="s">
        <v>51</v>
      </c>
      <c r="GC7" s="2" t="s">
        <v>51</v>
      </c>
      <c r="GD7" s="2" t="s">
        <v>51</v>
      </c>
      <c r="GE7" s="2" t="s">
        <v>51</v>
      </c>
      <c r="GF7" s="2" t="s">
        <v>51</v>
      </c>
    </row>
    <row r="8" spans="1:188" ht="88.9" customHeight="1" x14ac:dyDescent="0.25">
      <c r="A8" s="1">
        <v>729</v>
      </c>
      <c r="B8" s="2" t="s">
        <v>547</v>
      </c>
      <c r="C8" s="2" t="s">
        <v>54</v>
      </c>
      <c r="D8" s="2" t="s">
        <v>515</v>
      </c>
      <c r="E8" s="22" t="s">
        <v>1247</v>
      </c>
      <c r="F8" s="2" t="s">
        <v>1132</v>
      </c>
      <c r="G8" s="2" t="s">
        <v>51</v>
      </c>
      <c r="H8" s="2" t="s">
        <v>51</v>
      </c>
      <c r="I8" s="2" t="s">
        <v>51</v>
      </c>
      <c r="J8" s="11" t="s">
        <v>120</v>
      </c>
      <c r="K8" s="22" t="s">
        <v>51</v>
      </c>
      <c r="L8" s="26" t="s">
        <v>51</v>
      </c>
      <c r="M8" s="2" t="s">
        <v>51</v>
      </c>
      <c r="N8" s="26" t="s">
        <v>51</v>
      </c>
      <c r="O8" s="13" t="s">
        <v>793</v>
      </c>
      <c r="P8" s="2" t="s">
        <v>51</v>
      </c>
      <c r="Q8" s="2" t="s">
        <v>51</v>
      </c>
      <c r="R8" s="2" t="s">
        <v>51</v>
      </c>
      <c r="S8" s="12" t="s">
        <v>667</v>
      </c>
      <c r="T8" s="2" t="s">
        <v>51</v>
      </c>
      <c r="U8" s="22" t="s">
        <v>51</v>
      </c>
      <c r="V8" s="26" t="s">
        <v>51</v>
      </c>
      <c r="W8" s="2" t="s">
        <v>51</v>
      </c>
      <c r="X8" s="2" t="s">
        <v>51</v>
      </c>
      <c r="Y8" s="2" t="s">
        <v>51</v>
      </c>
      <c r="Z8" s="2" t="s">
        <v>51</v>
      </c>
      <c r="AA8" s="12" t="s">
        <v>794</v>
      </c>
      <c r="AB8" s="2" t="s">
        <v>51</v>
      </c>
      <c r="AC8" s="26" t="s">
        <v>51</v>
      </c>
      <c r="AD8" s="2" t="s">
        <v>51</v>
      </c>
      <c r="AE8" s="2" t="s">
        <v>51</v>
      </c>
      <c r="AF8" s="2" t="s">
        <v>51</v>
      </c>
      <c r="AG8" s="26" t="s">
        <v>51</v>
      </c>
      <c r="AH8" s="2" t="s">
        <v>51</v>
      </c>
      <c r="AI8" s="22" t="s">
        <v>51</v>
      </c>
      <c r="AJ8" s="12" t="s">
        <v>795</v>
      </c>
      <c r="AK8" s="2" t="s">
        <v>51</v>
      </c>
      <c r="AL8" s="2" t="s">
        <v>51</v>
      </c>
      <c r="AM8" s="26" t="s">
        <v>51</v>
      </c>
      <c r="AN8" s="11" t="s">
        <v>417</v>
      </c>
      <c r="AO8" s="2" t="s">
        <v>51</v>
      </c>
      <c r="AP8" s="22" t="s">
        <v>51</v>
      </c>
      <c r="AQ8" s="13" t="s">
        <v>796</v>
      </c>
      <c r="AR8" s="2" t="s">
        <v>51</v>
      </c>
      <c r="AS8" s="26" t="s">
        <v>51</v>
      </c>
      <c r="AT8" s="2" t="s">
        <v>51</v>
      </c>
      <c r="AU8" s="2" t="s">
        <v>51</v>
      </c>
      <c r="AV8" s="2" t="s">
        <v>51</v>
      </c>
      <c r="AW8" s="2" t="s">
        <v>51</v>
      </c>
      <c r="AX8" s="2" t="s">
        <v>51</v>
      </c>
      <c r="AY8" s="2" t="s">
        <v>51</v>
      </c>
      <c r="AZ8" s="26" t="s">
        <v>51</v>
      </c>
      <c r="BA8" s="2" t="s">
        <v>51</v>
      </c>
      <c r="BB8" s="12" t="s">
        <v>797</v>
      </c>
      <c r="BC8" s="2" t="s">
        <v>51</v>
      </c>
      <c r="BD8" s="22" t="s">
        <v>51</v>
      </c>
      <c r="BE8" s="2" t="s">
        <v>51</v>
      </c>
      <c r="BF8" s="2" t="s">
        <v>51</v>
      </c>
      <c r="BG8" s="2" t="s">
        <v>51</v>
      </c>
      <c r="BH8" s="11" t="s">
        <v>724</v>
      </c>
      <c r="BI8" s="2" t="s">
        <v>51</v>
      </c>
      <c r="BJ8" s="2" t="s">
        <v>51</v>
      </c>
      <c r="BK8" s="2" t="s">
        <v>51</v>
      </c>
      <c r="BL8" s="11" t="s">
        <v>136</v>
      </c>
      <c r="BM8" s="26" t="s">
        <v>51</v>
      </c>
      <c r="BN8" s="2" t="s">
        <v>51</v>
      </c>
      <c r="BO8" s="2" t="s">
        <v>51</v>
      </c>
      <c r="BP8" s="2" t="s">
        <v>51</v>
      </c>
      <c r="BQ8" s="2" t="s">
        <v>51</v>
      </c>
      <c r="BR8" s="12" t="s">
        <v>798</v>
      </c>
      <c r="BS8" s="2" t="s">
        <v>51</v>
      </c>
      <c r="BT8" s="26" t="s">
        <v>51</v>
      </c>
      <c r="BU8" s="26" t="s">
        <v>51</v>
      </c>
      <c r="BV8" s="2" t="s">
        <v>51</v>
      </c>
      <c r="BW8" s="12" t="s">
        <v>146</v>
      </c>
      <c r="BX8" s="2" t="s">
        <v>51</v>
      </c>
      <c r="BY8" s="22" t="s">
        <v>51</v>
      </c>
      <c r="BZ8" s="2" t="s">
        <v>51</v>
      </c>
      <c r="CA8" s="2" t="s">
        <v>51</v>
      </c>
      <c r="CB8" s="2" t="s">
        <v>51</v>
      </c>
      <c r="CC8" s="2" t="s">
        <v>51</v>
      </c>
      <c r="CD8" s="11" t="s">
        <v>150</v>
      </c>
      <c r="CE8" s="22" t="s">
        <v>51</v>
      </c>
      <c r="CF8" s="2" t="s">
        <v>51</v>
      </c>
      <c r="CG8" s="2" t="s">
        <v>51</v>
      </c>
      <c r="CH8" s="2" t="s">
        <v>51</v>
      </c>
      <c r="CI8" s="22" t="s">
        <v>51</v>
      </c>
      <c r="CJ8" s="26" t="s">
        <v>51</v>
      </c>
      <c r="CK8" s="11" t="s">
        <v>163</v>
      </c>
      <c r="CL8" s="2" t="s">
        <v>51</v>
      </c>
      <c r="CM8" s="22" t="s">
        <v>51</v>
      </c>
      <c r="CN8" s="2" t="s">
        <v>51</v>
      </c>
      <c r="CO8" s="12" t="s">
        <v>799</v>
      </c>
      <c r="CP8" s="2" t="s">
        <v>51</v>
      </c>
      <c r="CQ8" s="2" t="s">
        <v>51</v>
      </c>
      <c r="CR8" s="2" t="s">
        <v>51</v>
      </c>
      <c r="CS8" s="2" t="s">
        <v>51</v>
      </c>
      <c r="CT8" s="26" t="s">
        <v>51</v>
      </c>
      <c r="CU8" s="2" t="s">
        <v>51</v>
      </c>
      <c r="CV8" s="11" t="s">
        <v>173</v>
      </c>
      <c r="CW8" s="2" t="s">
        <v>51</v>
      </c>
      <c r="CX8" s="2" t="s">
        <v>51</v>
      </c>
      <c r="CY8" s="2" t="s">
        <v>51</v>
      </c>
      <c r="CZ8" s="2" t="s">
        <v>51</v>
      </c>
      <c r="DA8" s="14" t="s">
        <v>800</v>
      </c>
      <c r="DB8" s="2" t="s">
        <v>51</v>
      </c>
      <c r="DC8" s="2" t="s">
        <v>51</v>
      </c>
      <c r="DD8" s="2" t="s">
        <v>51</v>
      </c>
      <c r="DE8" s="2" t="s">
        <v>51</v>
      </c>
      <c r="DF8" s="2" t="s">
        <v>51</v>
      </c>
      <c r="DG8" s="11" t="s">
        <v>181</v>
      </c>
      <c r="DH8" s="22" t="s">
        <v>51</v>
      </c>
      <c r="DI8" s="2" t="s">
        <v>51</v>
      </c>
      <c r="DJ8" s="2" t="s">
        <v>51</v>
      </c>
      <c r="DK8" s="2" t="s">
        <v>51</v>
      </c>
      <c r="DL8" s="26" t="s">
        <v>51</v>
      </c>
      <c r="DM8" s="2" t="s">
        <v>51</v>
      </c>
      <c r="DN8" s="2" t="s">
        <v>51</v>
      </c>
      <c r="DO8" s="2" t="s">
        <v>51</v>
      </c>
      <c r="DP8" s="2" t="s">
        <v>51</v>
      </c>
      <c r="DQ8" s="22" t="s">
        <v>51</v>
      </c>
      <c r="DR8" s="2" t="s">
        <v>51</v>
      </c>
      <c r="DS8" s="12" t="s">
        <v>801</v>
      </c>
      <c r="DT8" s="2" t="s">
        <v>51</v>
      </c>
      <c r="DU8" s="2" t="s">
        <v>51</v>
      </c>
      <c r="DV8" s="2" t="s">
        <v>51</v>
      </c>
      <c r="DW8" s="26" t="s">
        <v>51</v>
      </c>
      <c r="DX8" s="2" t="s">
        <v>51</v>
      </c>
      <c r="DY8" s="2" t="s">
        <v>51</v>
      </c>
      <c r="DZ8" s="22" t="s">
        <v>51</v>
      </c>
      <c r="EA8" s="2" t="s">
        <v>51</v>
      </c>
      <c r="EB8" s="2" t="s">
        <v>51</v>
      </c>
      <c r="EC8" s="2" t="s">
        <v>51</v>
      </c>
      <c r="ED8" s="2" t="s">
        <v>51</v>
      </c>
      <c r="EE8" s="2" t="s">
        <v>51</v>
      </c>
      <c r="EF8" s="12" t="s">
        <v>207</v>
      </c>
      <c r="EG8" s="2" t="s">
        <v>51</v>
      </c>
      <c r="EH8" s="26" t="s">
        <v>51</v>
      </c>
      <c r="EI8" s="26" t="s">
        <v>51</v>
      </c>
      <c r="EJ8" s="2" t="s">
        <v>51</v>
      </c>
      <c r="EK8" s="2" t="s">
        <v>51</v>
      </c>
      <c r="EL8" s="2" t="s">
        <v>51</v>
      </c>
      <c r="EM8" s="2" t="s">
        <v>51</v>
      </c>
      <c r="EN8" s="12" t="s">
        <v>802</v>
      </c>
      <c r="EO8" s="2" t="s">
        <v>51</v>
      </c>
      <c r="EP8" s="2" t="s">
        <v>51</v>
      </c>
      <c r="EQ8" s="22" t="s">
        <v>51</v>
      </c>
      <c r="ER8" s="2" t="s">
        <v>51</v>
      </c>
      <c r="ES8" s="2" t="s">
        <v>51</v>
      </c>
      <c r="ET8" s="2" t="s">
        <v>51</v>
      </c>
      <c r="EU8" s="2" t="s">
        <v>51</v>
      </c>
      <c r="EV8" s="2" t="s">
        <v>51</v>
      </c>
      <c r="EW8" s="2" t="s">
        <v>51</v>
      </c>
      <c r="EX8" s="2" t="s">
        <v>51</v>
      </c>
      <c r="EY8" s="22" t="s">
        <v>51</v>
      </c>
      <c r="EZ8" s="26" t="s">
        <v>51</v>
      </c>
      <c r="FA8" s="11" t="s">
        <v>469</v>
      </c>
      <c r="FB8" s="2" t="s">
        <v>51</v>
      </c>
      <c r="FC8" s="26" t="s">
        <v>51</v>
      </c>
      <c r="FD8" s="2" t="s">
        <v>51</v>
      </c>
      <c r="FE8" s="2" t="s">
        <v>51</v>
      </c>
      <c r="FF8" s="2" t="s">
        <v>51</v>
      </c>
      <c r="FG8" s="2" t="s">
        <v>51</v>
      </c>
      <c r="FH8" s="12" t="s">
        <v>803</v>
      </c>
      <c r="FI8" s="2" t="s">
        <v>51</v>
      </c>
      <c r="FJ8" s="2" t="s">
        <v>51</v>
      </c>
      <c r="FK8" s="2" t="s">
        <v>51</v>
      </c>
      <c r="FL8" s="22" t="s">
        <v>51</v>
      </c>
      <c r="FM8" s="12" t="s">
        <v>209</v>
      </c>
      <c r="FN8" s="2" t="s">
        <v>51</v>
      </c>
      <c r="FO8" s="2" t="s">
        <v>51</v>
      </c>
      <c r="FP8" s="26" t="s">
        <v>51</v>
      </c>
      <c r="FQ8" s="2" t="s">
        <v>51</v>
      </c>
      <c r="FR8" s="2" t="s">
        <v>51</v>
      </c>
      <c r="FS8" s="2" t="s">
        <v>51</v>
      </c>
      <c r="FT8" s="2" t="s">
        <v>51</v>
      </c>
      <c r="FU8" s="22" t="s">
        <v>51</v>
      </c>
      <c r="FV8" s="2" t="s">
        <v>51</v>
      </c>
      <c r="FW8" s="2" t="s">
        <v>51</v>
      </c>
      <c r="FX8" s="2" t="s">
        <v>51</v>
      </c>
      <c r="FY8" s="13" t="s">
        <v>804</v>
      </c>
      <c r="FZ8" s="2" t="s">
        <v>51</v>
      </c>
      <c r="GA8" s="2" t="s">
        <v>51</v>
      </c>
      <c r="GB8" s="2" t="s">
        <v>51</v>
      </c>
      <c r="GC8" s="22" t="s">
        <v>51</v>
      </c>
      <c r="GD8" s="2" t="s">
        <v>51</v>
      </c>
      <c r="GE8" s="2" t="s">
        <v>51</v>
      </c>
      <c r="GF8" s="2" t="s">
        <v>51</v>
      </c>
    </row>
    <row r="9" spans="1:188" ht="88.9" customHeight="1" x14ac:dyDescent="0.25">
      <c r="A9" s="1">
        <v>775</v>
      </c>
      <c r="B9" s="2" t="s">
        <v>563</v>
      </c>
      <c r="C9" s="2" t="s">
        <v>554</v>
      </c>
      <c r="D9" s="2" t="s">
        <v>515</v>
      </c>
      <c r="E9" s="22" t="s">
        <v>1221</v>
      </c>
      <c r="F9" s="2" t="s">
        <v>1131</v>
      </c>
      <c r="G9" s="2" t="s">
        <v>51</v>
      </c>
      <c r="H9" s="26" t="s">
        <v>51</v>
      </c>
      <c r="I9" s="2" t="s">
        <v>51</v>
      </c>
      <c r="J9" s="2" t="s">
        <v>51</v>
      </c>
      <c r="K9" s="11" t="s">
        <v>121</v>
      </c>
      <c r="L9" s="22" t="s">
        <v>51</v>
      </c>
      <c r="M9" s="11" t="s">
        <v>460</v>
      </c>
      <c r="N9" s="2" t="s">
        <v>51</v>
      </c>
      <c r="O9" s="22" t="s">
        <v>51</v>
      </c>
      <c r="P9" s="2" t="s">
        <v>51</v>
      </c>
      <c r="Q9" s="2" t="s">
        <v>51</v>
      </c>
      <c r="R9" s="2" t="s">
        <v>51</v>
      </c>
      <c r="S9" s="2" t="s">
        <v>51</v>
      </c>
      <c r="T9" s="2" t="s">
        <v>51</v>
      </c>
      <c r="U9" s="2" t="s">
        <v>51</v>
      </c>
      <c r="V9" s="26" t="s">
        <v>51</v>
      </c>
      <c r="W9" s="11" t="s">
        <v>66</v>
      </c>
      <c r="X9" s="2" t="s">
        <v>51</v>
      </c>
      <c r="Y9" s="2" t="s">
        <v>51</v>
      </c>
      <c r="Z9" s="2" t="s">
        <v>51</v>
      </c>
      <c r="AA9" s="2" t="s">
        <v>51</v>
      </c>
      <c r="AB9" s="2" t="s">
        <v>51</v>
      </c>
      <c r="AC9" s="11" t="s">
        <v>840</v>
      </c>
      <c r="AD9" s="22" t="s">
        <v>51</v>
      </c>
      <c r="AE9" s="2" t="s">
        <v>51</v>
      </c>
      <c r="AF9" s="26" t="s">
        <v>51</v>
      </c>
      <c r="AG9" s="22" t="s">
        <v>51</v>
      </c>
      <c r="AH9" s="2" t="s">
        <v>51</v>
      </c>
      <c r="AI9" s="11" t="s">
        <v>416</v>
      </c>
      <c r="AJ9" s="2" t="s">
        <v>51</v>
      </c>
      <c r="AK9" s="2" t="s">
        <v>51</v>
      </c>
      <c r="AL9" s="11" t="s">
        <v>472</v>
      </c>
      <c r="AM9" s="2" t="s">
        <v>51</v>
      </c>
      <c r="AN9" s="2" t="s">
        <v>51</v>
      </c>
      <c r="AO9" s="22" t="s">
        <v>51</v>
      </c>
      <c r="AP9" s="2" t="s">
        <v>51</v>
      </c>
      <c r="AQ9" s="2" t="s">
        <v>51</v>
      </c>
      <c r="AR9" s="2" t="s">
        <v>51</v>
      </c>
      <c r="AS9" s="2" t="s">
        <v>51</v>
      </c>
      <c r="AT9" s="2" t="s">
        <v>51</v>
      </c>
      <c r="AU9" s="2" t="s">
        <v>51</v>
      </c>
      <c r="AV9" s="11" t="s">
        <v>449</v>
      </c>
      <c r="AW9" s="26" t="s">
        <v>51</v>
      </c>
      <c r="AX9" s="22" t="s">
        <v>51</v>
      </c>
      <c r="AY9" s="2" t="s">
        <v>51</v>
      </c>
      <c r="AZ9" s="2" t="s">
        <v>51</v>
      </c>
      <c r="BA9" s="11" t="s">
        <v>774</v>
      </c>
      <c r="BB9" s="2" t="s">
        <v>51</v>
      </c>
      <c r="BC9" s="2" t="s">
        <v>51</v>
      </c>
      <c r="BD9" s="2" t="s">
        <v>51</v>
      </c>
      <c r="BE9" s="2" t="s">
        <v>51</v>
      </c>
      <c r="BF9" s="22" t="s">
        <v>51</v>
      </c>
      <c r="BG9" s="11" t="s">
        <v>685</v>
      </c>
      <c r="BH9" s="2" t="s">
        <v>51</v>
      </c>
      <c r="BI9" s="2" t="s">
        <v>51</v>
      </c>
      <c r="BJ9" s="11" t="s">
        <v>129</v>
      </c>
      <c r="BK9" s="2" t="s">
        <v>51</v>
      </c>
      <c r="BL9" s="2" t="s">
        <v>51</v>
      </c>
      <c r="BM9" s="26" t="s">
        <v>51</v>
      </c>
      <c r="BN9" s="2" t="s">
        <v>51</v>
      </c>
      <c r="BO9" s="2" t="s">
        <v>51</v>
      </c>
      <c r="BP9" s="2" t="s">
        <v>51</v>
      </c>
      <c r="BQ9" s="2" t="s">
        <v>51</v>
      </c>
      <c r="BR9" s="26" t="s">
        <v>51</v>
      </c>
      <c r="BS9" s="22" t="s">
        <v>51</v>
      </c>
      <c r="BT9" s="12" t="s">
        <v>475</v>
      </c>
      <c r="BU9" s="2" t="s">
        <v>51</v>
      </c>
      <c r="BV9" s="2" t="s">
        <v>51</v>
      </c>
      <c r="BW9" s="11" t="s">
        <v>145</v>
      </c>
      <c r="BX9" s="2" t="s">
        <v>51</v>
      </c>
      <c r="BY9" s="26" t="s">
        <v>51</v>
      </c>
      <c r="BZ9" s="2" t="s">
        <v>51</v>
      </c>
      <c r="CA9" s="26" t="s">
        <v>51</v>
      </c>
      <c r="CB9" s="11" t="s">
        <v>152</v>
      </c>
      <c r="CC9" s="2" t="s">
        <v>51</v>
      </c>
      <c r="CD9" s="2" t="s">
        <v>51</v>
      </c>
      <c r="CE9" s="22" t="s">
        <v>51</v>
      </c>
      <c r="CF9" s="2" t="s">
        <v>51</v>
      </c>
      <c r="CG9" s="22" t="s">
        <v>51</v>
      </c>
      <c r="CH9" s="26" t="s">
        <v>51</v>
      </c>
      <c r="CI9" s="2" t="s">
        <v>51</v>
      </c>
      <c r="CJ9" s="2" t="s">
        <v>51</v>
      </c>
      <c r="CK9" s="11" t="s">
        <v>163</v>
      </c>
      <c r="CL9" s="2" t="s">
        <v>51</v>
      </c>
      <c r="CM9" s="22" t="s">
        <v>51</v>
      </c>
      <c r="CN9" s="26" t="s">
        <v>51</v>
      </c>
      <c r="CO9" s="2" t="s">
        <v>51</v>
      </c>
      <c r="CP9" s="12" t="s">
        <v>823</v>
      </c>
      <c r="CQ9" s="2" t="s">
        <v>51</v>
      </c>
      <c r="CR9" s="2" t="s">
        <v>51</v>
      </c>
      <c r="CS9" s="2" t="s">
        <v>51</v>
      </c>
      <c r="CT9" s="2" t="s">
        <v>51</v>
      </c>
      <c r="CU9" s="2" t="s">
        <v>51</v>
      </c>
      <c r="CV9" s="2" t="s">
        <v>51</v>
      </c>
      <c r="CW9" s="11" t="s">
        <v>174</v>
      </c>
      <c r="CX9" s="26" t="s">
        <v>51</v>
      </c>
      <c r="CY9" s="11" t="s">
        <v>740</v>
      </c>
      <c r="CZ9" s="26" t="s">
        <v>51</v>
      </c>
      <c r="DA9" s="2" t="s">
        <v>51</v>
      </c>
      <c r="DB9" s="22" t="s">
        <v>51</v>
      </c>
      <c r="DC9" s="2" t="s">
        <v>51</v>
      </c>
      <c r="DD9" s="2" t="s">
        <v>51</v>
      </c>
      <c r="DE9" s="2" t="s">
        <v>51</v>
      </c>
      <c r="DF9" s="2" t="s">
        <v>51</v>
      </c>
      <c r="DG9" s="2" t="s">
        <v>51</v>
      </c>
      <c r="DH9" s="2" t="s">
        <v>51</v>
      </c>
      <c r="DI9" s="26" t="s">
        <v>51</v>
      </c>
      <c r="DJ9" s="11" t="s">
        <v>189</v>
      </c>
      <c r="DK9" s="2" t="s">
        <v>51</v>
      </c>
      <c r="DL9" s="2" t="s">
        <v>51</v>
      </c>
      <c r="DM9" s="2" t="s">
        <v>51</v>
      </c>
      <c r="DN9" s="2" t="s">
        <v>51</v>
      </c>
      <c r="DO9" s="12" t="s">
        <v>832</v>
      </c>
      <c r="DP9" s="2" t="s">
        <v>51</v>
      </c>
      <c r="DQ9" s="22" t="s">
        <v>51</v>
      </c>
      <c r="DR9" s="26" t="s">
        <v>51</v>
      </c>
      <c r="DS9" s="2" t="s">
        <v>51</v>
      </c>
      <c r="DT9" s="2" t="s">
        <v>51</v>
      </c>
      <c r="DU9" s="2" t="s">
        <v>51</v>
      </c>
      <c r="DV9" s="2" t="s">
        <v>51</v>
      </c>
      <c r="DW9" s="2" t="s">
        <v>51</v>
      </c>
      <c r="DX9" s="2" t="s">
        <v>51</v>
      </c>
      <c r="DY9" s="2" t="s">
        <v>51</v>
      </c>
      <c r="DZ9" s="2" t="s">
        <v>51</v>
      </c>
      <c r="EA9" s="2" t="s">
        <v>51</v>
      </c>
      <c r="EB9" s="2" t="s">
        <v>51</v>
      </c>
      <c r="EC9" s="2" t="s">
        <v>51</v>
      </c>
      <c r="ED9" s="2" t="s">
        <v>51</v>
      </c>
      <c r="EE9" s="2" t="s">
        <v>51</v>
      </c>
      <c r="EF9" s="22" t="s">
        <v>51</v>
      </c>
      <c r="EG9" s="2" t="s">
        <v>51</v>
      </c>
      <c r="EH9" s="12" t="s">
        <v>205</v>
      </c>
      <c r="EI9" s="2" t="s">
        <v>51</v>
      </c>
      <c r="EJ9" s="22" t="s">
        <v>51</v>
      </c>
      <c r="EK9" s="2" t="s">
        <v>51</v>
      </c>
      <c r="EL9" s="12" t="s">
        <v>841</v>
      </c>
      <c r="EM9" s="2" t="s">
        <v>51</v>
      </c>
      <c r="EN9" s="2" t="s">
        <v>51</v>
      </c>
      <c r="EO9" s="2" t="s">
        <v>51</v>
      </c>
      <c r="EP9" s="26" t="s">
        <v>51</v>
      </c>
      <c r="EQ9" s="2" t="s">
        <v>51</v>
      </c>
      <c r="ER9" s="2" t="s">
        <v>51</v>
      </c>
      <c r="ES9" s="2" t="s">
        <v>51</v>
      </c>
      <c r="ET9" s="2" t="s">
        <v>51</v>
      </c>
      <c r="EU9" s="11" t="s">
        <v>785</v>
      </c>
      <c r="EV9" s="2" t="s">
        <v>51</v>
      </c>
      <c r="EW9" s="2" t="s">
        <v>51</v>
      </c>
      <c r="EX9" s="22" t="s">
        <v>51</v>
      </c>
      <c r="EY9" s="2" t="s">
        <v>51</v>
      </c>
      <c r="EZ9" s="26" t="s">
        <v>51</v>
      </c>
      <c r="FA9" s="2" t="s">
        <v>51</v>
      </c>
      <c r="FB9" s="2" t="s">
        <v>51</v>
      </c>
      <c r="FC9" s="22" t="s">
        <v>51</v>
      </c>
      <c r="FD9" s="26" t="s">
        <v>51</v>
      </c>
      <c r="FE9" s="2" t="s">
        <v>51</v>
      </c>
      <c r="FF9" s="2" t="s">
        <v>51</v>
      </c>
      <c r="FG9" s="2" t="s">
        <v>51</v>
      </c>
      <c r="FH9" s="2" t="s">
        <v>51</v>
      </c>
      <c r="FI9" s="2" t="s">
        <v>51</v>
      </c>
      <c r="FJ9" s="2" t="s">
        <v>51</v>
      </c>
      <c r="FK9" s="2" t="s">
        <v>51</v>
      </c>
      <c r="FL9" s="11" t="s">
        <v>778</v>
      </c>
      <c r="FM9" s="2" t="s">
        <v>51</v>
      </c>
      <c r="FN9" s="12" t="s">
        <v>213</v>
      </c>
      <c r="FO9" s="2" t="s">
        <v>51</v>
      </c>
      <c r="FP9" s="2" t="s">
        <v>51</v>
      </c>
      <c r="FQ9" s="22" t="s">
        <v>51</v>
      </c>
      <c r="FR9" s="2" t="s">
        <v>51</v>
      </c>
      <c r="FS9" s="26" t="s">
        <v>51</v>
      </c>
      <c r="FT9" s="2" t="s">
        <v>51</v>
      </c>
      <c r="FU9" s="2" t="s">
        <v>51</v>
      </c>
      <c r="FV9" s="2" t="s">
        <v>51</v>
      </c>
      <c r="FW9" s="11" t="s">
        <v>772</v>
      </c>
      <c r="FX9" s="2" t="s">
        <v>51</v>
      </c>
      <c r="FY9" s="2" t="s">
        <v>51</v>
      </c>
      <c r="FZ9" s="2" t="s">
        <v>51</v>
      </c>
      <c r="GA9" s="2" t="s">
        <v>51</v>
      </c>
      <c r="GB9" s="22" t="s">
        <v>51</v>
      </c>
      <c r="GC9" s="26" t="s">
        <v>51</v>
      </c>
      <c r="GD9" s="2" t="s">
        <v>51</v>
      </c>
      <c r="GE9" s="2" t="s">
        <v>51</v>
      </c>
      <c r="GF9" s="2" t="s">
        <v>51</v>
      </c>
    </row>
    <row r="10" spans="1:188" ht="88.9" customHeight="1" x14ac:dyDescent="0.25">
      <c r="A10" s="1">
        <v>715</v>
      </c>
      <c r="B10" s="2" t="s">
        <v>541</v>
      </c>
      <c r="C10" s="2" t="s">
        <v>542</v>
      </c>
      <c r="D10" s="2" t="s">
        <v>543</v>
      </c>
      <c r="E10" s="22" t="s">
        <v>1160</v>
      </c>
      <c r="F10" s="2" t="s">
        <v>1130</v>
      </c>
      <c r="G10" s="2" t="s">
        <v>51</v>
      </c>
      <c r="H10" s="2" t="s">
        <v>51</v>
      </c>
      <c r="I10" s="2" t="s">
        <v>51</v>
      </c>
      <c r="J10" s="11" t="s">
        <v>120</v>
      </c>
      <c r="K10" s="2" t="s">
        <v>51</v>
      </c>
      <c r="L10" s="26" t="s">
        <v>51</v>
      </c>
      <c r="M10" s="26" t="s">
        <v>51</v>
      </c>
      <c r="N10" s="2" t="s">
        <v>51</v>
      </c>
      <c r="O10" s="2" t="s">
        <v>51</v>
      </c>
      <c r="P10" s="11" t="s">
        <v>762</v>
      </c>
      <c r="Q10" s="2" t="s">
        <v>51</v>
      </c>
      <c r="R10" s="2" t="s">
        <v>51</v>
      </c>
      <c r="S10" s="26" t="s">
        <v>51</v>
      </c>
      <c r="T10" s="2" t="s">
        <v>51</v>
      </c>
      <c r="U10" s="22" t="s">
        <v>51</v>
      </c>
      <c r="V10" s="12" t="s">
        <v>666</v>
      </c>
      <c r="W10" s="2" t="s">
        <v>51</v>
      </c>
      <c r="X10" s="2" t="s">
        <v>51</v>
      </c>
      <c r="Y10" s="12" t="s">
        <v>779</v>
      </c>
      <c r="Z10" s="2" t="s">
        <v>51</v>
      </c>
      <c r="AA10" s="2" t="s">
        <v>51</v>
      </c>
      <c r="AB10" s="2" t="s">
        <v>51</v>
      </c>
      <c r="AC10" s="22" t="s">
        <v>51</v>
      </c>
      <c r="AD10" s="26" t="s">
        <v>51</v>
      </c>
      <c r="AE10" s="26" t="s">
        <v>51</v>
      </c>
      <c r="AF10" s="2" t="s">
        <v>51</v>
      </c>
      <c r="AG10" s="11" t="s">
        <v>704</v>
      </c>
      <c r="AH10" s="2" t="s">
        <v>51</v>
      </c>
      <c r="AI10" s="2" t="s">
        <v>51</v>
      </c>
      <c r="AJ10" s="22" t="s">
        <v>51</v>
      </c>
      <c r="AK10" s="2" t="s">
        <v>51</v>
      </c>
      <c r="AL10" s="2" t="s">
        <v>51</v>
      </c>
      <c r="AM10" s="2" t="s">
        <v>51</v>
      </c>
      <c r="AN10" s="11" t="s">
        <v>417</v>
      </c>
      <c r="AO10" s="26" t="s">
        <v>51</v>
      </c>
      <c r="AP10" s="2" t="s">
        <v>51</v>
      </c>
      <c r="AQ10" s="2" t="s">
        <v>51</v>
      </c>
      <c r="AR10" s="2" t="s">
        <v>51</v>
      </c>
      <c r="AS10" s="2" t="s">
        <v>51</v>
      </c>
      <c r="AT10" s="11" t="s">
        <v>780</v>
      </c>
      <c r="AU10" s="26" t="s">
        <v>51</v>
      </c>
      <c r="AV10" s="22" t="s">
        <v>51</v>
      </c>
      <c r="AW10" s="2" t="s">
        <v>51</v>
      </c>
      <c r="AX10" s="22" t="s">
        <v>51</v>
      </c>
      <c r="AY10" s="2" t="s">
        <v>51</v>
      </c>
      <c r="AZ10" s="2" t="s">
        <v>51</v>
      </c>
      <c r="BA10" s="2" t="s">
        <v>51</v>
      </c>
      <c r="BB10" s="11" t="s">
        <v>434</v>
      </c>
      <c r="BC10" s="2" t="s">
        <v>51</v>
      </c>
      <c r="BD10" s="11" t="s">
        <v>435</v>
      </c>
      <c r="BE10" s="2" t="s">
        <v>51</v>
      </c>
      <c r="BF10" s="26" t="s">
        <v>51</v>
      </c>
      <c r="BG10" s="2" t="s">
        <v>51</v>
      </c>
      <c r="BH10" s="2" t="s">
        <v>51</v>
      </c>
      <c r="BI10" s="26" t="s">
        <v>51</v>
      </c>
      <c r="BJ10" s="22" t="s">
        <v>51</v>
      </c>
      <c r="BK10" s="2" t="s">
        <v>51</v>
      </c>
      <c r="BL10" s="11" t="s">
        <v>136</v>
      </c>
      <c r="BM10" s="2" t="s">
        <v>51</v>
      </c>
      <c r="BN10" s="2" t="s">
        <v>51</v>
      </c>
      <c r="BO10" s="2" t="s">
        <v>51</v>
      </c>
      <c r="BP10" s="26" t="s">
        <v>51</v>
      </c>
      <c r="BQ10" s="2" t="s">
        <v>51</v>
      </c>
      <c r="BR10" s="22" t="s">
        <v>51</v>
      </c>
      <c r="BS10" s="2" t="s">
        <v>51</v>
      </c>
      <c r="BT10" s="12" t="s">
        <v>475</v>
      </c>
      <c r="BU10" s="26" t="s">
        <v>51</v>
      </c>
      <c r="BV10" s="12" t="s">
        <v>144</v>
      </c>
      <c r="BW10" s="2" t="s">
        <v>51</v>
      </c>
      <c r="BX10" s="22" t="s">
        <v>51</v>
      </c>
      <c r="BY10" s="2" t="s">
        <v>51</v>
      </c>
      <c r="BZ10" s="2" t="s">
        <v>51</v>
      </c>
      <c r="CA10" s="11" t="s">
        <v>149</v>
      </c>
      <c r="CB10" s="26" t="s">
        <v>51</v>
      </c>
      <c r="CC10" s="2" t="s">
        <v>51</v>
      </c>
      <c r="CD10" s="2" t="s">
        <v>51</v>
      </c>
      <c r="CE10" s="2" t="s">
        <v>51</v>
      </c>
      <c r="CF10" s="22" t="s">
        <v>51</v>
      </c>
      <c r="CG10" s="11" t="s">
        <v>161</v>
      </c>
      <c r="CH10" s="26" t="s">
        <v>51</v>
      </c>
      <c r="CI10" s="22" t="s">
        <v>51</v>
      </c>
      <c r="CJ10" s="2" t="s">
        <v>51</v>
      </c>
      <c r="CK10" s="2" t="s">
        <v>51</v>
      </c>
      <c r="CL10" s="2" t="s">
        <v>51</v>
      </c>
      <c r="CM10" s="2" t="s">
        <v>51</v>
      </c>
      <c r="CN10" s="12" t="s">
        <v>781</v>
      </c>
      <c r="CO10" s="2" t="s">
        <v>51</v>
      </c>
      <c r="CP10" s="2" t="s">
        <v>51</v>
      </c>
      <c r="CQ10" s="2" t="s">
        <v>51</v>
      </c>
      <c r="CR10" s="22" t="s">
        <v>51</v>
      </c>
      <c r="CS10" s="22" t="s">
        <v>51</v>
      </c>
      <c r="CT10" s="2" t="s">
        <v>51</v>
      </c>
      <c r="CU10" s="2" t="s">
        <v>51</v>
      </c>
      <c r="CV10" s="26" t="s">
        <v>51</v>
      </c>
      <c r="CW10" s="11" t="s">
        <v>174</v>
      </c>
      <c r="CX10" s="2" t="s">
        <v>51</v>
      </c>
      <c r="CY10" s="2" t="s">
        <v>51</v>
      </c>
      <c r="CZ10" s="12" t="s">
        <v>500</v>
      </c>
      <c r="DA10" s="2" t="s">
        <v>51</v>
      </c>
      <c r="DB10" s="2" t="s">
        <v>51</v>
      </c>
      <c r="DC10" s="26" t="s">
        <v>51</v>
      </c>
      <c r="DD10" s="22" t="s">
        <v>51</v>
      </c>
      <c r="DE10" s="2" t="s">
        <v>51</v>
      </c>
      <c r="DF10" s="2" t="s">
        <v>51</v>
      </c>
      <c r="DG10" s="2" t="s">
        <v>51</v>
      </c>
      <c r="DH10" s="2" t="s">
        <v>51</v>
      </c>
      <c r="DI10" s="2" t="s">
        <v>51</v>
      </c>
      <c r="DJ10" s="26" t="s">
        <v>51</v>
      </c>
      <c r="DK10" s="12" t="s">
        <v>193</v>
      </c>
      <c r="DL10" s="2" t="s">
        <v>51</v>
      </c>
      <c r="DM10" s="2" t="s">
        <v>51</v>
      </c>
      <c r="DN10" s="2" t="s">
        <v>51</v>
      </c>
      <c r="DO10" s="2" t="s">
        <v>51</v>
      </c>
      <c r="DP10" s="2" t="s">
        <v>51</v>
      </c>
      <c r="DQ10" s="26" t="s">
        <v>51</v>
      </c>
      <c r="DR10" s="22" t="s">
        <v>51</v>
      </c>
      <c r="DS10" s="12" t="s">
        <v>424</v>
      </c>
      <c r="DT10" s="2" t="s">
        <v>51</v>
      </c>
      <c r="DU10" s="2" t="s">
        <v>51</v>
      </c>
      <c r="DV10" s="2" t="s">
        <v>51</v>
      </c>
      <c r="DW10" s="2" t="s">
        <v>51</v>
      </c>
      <c r="DX10" s="2" t="s">
        <v>51</v>
      </c>
      <c r="DY10" s="2" t="s">
        <v>51</v>
      </c>
      <c r="DZ10" s="2" t="s">
        <v>51</v>
      </c>
      <c r="EA10" s="22" t="s">
        <v>51</v>
      </c>
      <c r="EB10" s="2" t="s">
        <v>51</v>
      </c>
      <c r="EC10" s="2" t="s">
        <v>51</v>
      </c>
      <c r="ED10" s="26" t="s">
        <v>51</v>
      </c>
      <c r="EE10" s="2" t="s">
        <v>51</v>
      </c>
      <c r="EF10" s="12" t="s">
        <v>207</v>
      </c>
      <c r="EG10" s="2" t="s">
        <v>51</v>
      </c>
      <c r="EH10" s="2" t="s">
        <v>51</v>
      </c>
      <c r="EI10" s="22" t="s">
        <v>51</v>
      </c>
      <c r="EJ10" s="2" t="s">
        <v>51</v>
      </c>
      <c r="EK10" s="2" t="s">
        <v>51</v>
      </c>
      <c r="EL10" s="2" t="s">
        <v>51</v>
      </c>
      <c r="EM10" s="2" t="s">
        <v>51</v>
      </c>
      <c r="EN10" s="2" t="s">
        <v>51</v>
      </c>
      <c r="EO10" s="26" t="s">
        <v>51</v>
      </c>
      <c r="EP10" s="2" t="s">
        <v>51</v>
      </c>
      <c r="EQ10" s="12" t="s">
        <v>711</v>
      </c>
      <c r="ER10" s="2" t="s">
        <v>51</v>
      </c>
      <c r="ES10" s="2" t="s">
        <v>51</v>
      </c>
      <c r="ET10" s="2" t="s">
        <v>51</v>
      </c>
      <c r="EU10" s="2" t="s">
        <v>51</v>
      </c>
      <c r="EV10" s="2" t="s">
        <v>51</v>
      </c>
      <c r="EW10" s="2" t="s">
        <v>51</v>
      </c>
      <c r="EX10" s="2" t="s">
        <v>51</v>
      </c>
      <c r="EY10" s="11" t="s">
        <v>442</v>
      </c>
      <c r="EZ10" s="2" t="s">
        <v>51</v>
      </c>
      <c r="FA10" s="22" t="s">
        <v>51</v>
      </c>
      <c r="FB10" s="26" t="s">
        <v>51</v>
      </c>
      <c r="FC10" s="2" t="s">
        <v>51</v>
      </c>
      <c r="FD10" s="11" t="s">
        <v>428</v>
      </c>
      <c r="FE10" s="2" t="s">
        <v>51</v>
      </c>
      <c r="FF10" s="2" t="s">
        <v>51</v>
      </c>
      <c r="FG10" s="2" t="s">
        <v>51</v>
      </c>
      <c r="FH10" s="2" t="s">
        <v>51</v>
      </c>
      <c r="FI10" s="2" t="s">
        <v>51</v>
      </c>
      <c r="FJ10" s="2" t="s">
        <v>51</v>
      </c>
      <c r="FK10" s="2" t="s">
        <v>51</v>
      </c>
      <c r="FL10" s="2" t="s">
        <v>51</v>
      </c>
      <c r="FM10" s="12" t="s">
        <v>211</v>
      </c>
      <c r="FN10" s="22" t="s">
        <v>51</v>
      </c>
      <c r="FO10" s="2" t="s">
        <v>51</v>
      </c>
      <c r="FP10" s="2" t="s">
        <v>51</v>
      </c>
      <c r="FQ10" s="2" t="s">
        <v>51</v>
      </c>
      <c r="FR10" s="2" t="s">
        <v>51</v>
      </c>
      <c r="FS10" s="26" t="s">
        <v>51</v>
      </c>
      <c r="FT10" s="2" t="s">
        <v>51</v>
      </c>
      <c r="FU10" s="2" t="s">
        <v>51</v>
      </c>
      <c r="FV10" s="2" t="s">
        <v>51</v>
      </c>
      <c r="FW10" s="2" t="s">
        <v>51</v>
      </c>
      <c r="FX10" s="2" t="s">
        <v>51</v>
      </c>
      <c r="FY10" s="26" t="s">
        <v>51</v>
      </c>
      <c r="FZ10" s="2" t="s">
        <v>51</v>
      </c>
      <c r="GA10" s="2" t="s">
        <v>51</v>
      </c>
      <c r="GB10" s="2" t="s">
        <v>51</v>
      </c>
      <c r="GC10" s="2" t="s">
        <v>51</v>
      </c>
      <c r="GD10" s="2" t="s">
        <v>51</v>
      </c>
      <c r="GE10" s="11" t="s">
        <v>723</v>
      </c>
      <c r="GF10" s="2" t="s">
        <v>51</v>
      </c>
    </row>
    <row r="11" spans="1:188" ht="88.9" customHeight="1" x14ac:dyDescent="0.25">
      <c r="A11" s="1">
        <v>552</v>
      </c>
      <c r="B11" s="2" t="s">
        <v>511</v>
      </c>
      <c r="C11" s="2" t="s">
        <v>512</v>
      </c>
      <c r="D11" s="2" t="s">
        <v>55</v>
      </c>
      <c r="E11" s="22" t="s">
        <v>1190</v>
      </c>
      <c r="F11" s="2" t="s">
        <v>1119</v>
      </c>
      <c r="G11" s="2" t="s">
        <v>51</v>
      </c>
      <c r="H11" s="2" t="s">
        <v>51</v>
      </c>
      <c r="I11" s="11" t="s">
        <v>119</v>
      </c>
      <c r="J11" s="26" t="s">
        <v>51</v>
      </c>
      <c r="K11" s="2" t="s">
        <v>51</v>
      </c>
      <c r="L11" s="2" t="s">
        <v>51</v>
      </c>
      <c r="M11" s="2" t="s">
        <v>51</v>
      </c>
      <c r="N11" s="2" t="s">
        <v>51</v>
      </c>
      <c r="O11" s="2" t="s">
        <v>51</v>
      </c>
      <c r="P11" s="26" t="s">
        <v>51</v>
      </c>
      <c r="Q11" s="22" t="s">
        <v>51</v>
      </c>
      <c r="R11" s="11" t="s">
        <v>502</v>
      </c>
      <c r="S11" s="2" t="s">
        <v>51</v>
      </c>
      <c r="T11" s="11" t="s">
        <v>662</v>
      </c>
      <c r="U11" s="2" t="s">
        <v>51</v>
      </c>
      <c r="V11" s="26" t="s">
        <v>51</v>
      </c>
      <c r="W11" s="22" t="s">
        <v>51</v>
      </c>
      <c r="X11" s="2" t="s">
        <v>51</v>
      </c>
      <c r="Y11" s="12" t="s">
        <v>675</v>
      </c>
      <c r="Z11" s="2" t="s">
        <v>51</v>
      </c>
      <c r="AA11" s="2" t="s">
        <v>51</v>
      </c>
      <c r="AB11" s="2" t="s">
        <v>51</v>
      </c>
      <c r="AC11" s="2" t="s">
        <v>51</v>
      </c>
      <c r="AD11" s="22" t="s">
        <v>51</v>
      </c>
      <c r="AE11" s="2" t="s">
        <v>51</v>
      </c>
      <c r="AF11" s="22" t="s">
        <v>51</v>
      </c>
      <c r="AG11" s="26" t="s">
        <v>51</v>
      </c>
      <c r="AH11" s="2" t="s">
        <v>51</v>
      </c>
      <c r="AI11" s="2" t="s">
        <v>51</v>
      </c>
      <c r="AJ11" s="12" t="s">
        <v>676</v>
      </c>
      <c r="AK11" s="2" t="s">
        <v>51</v>
      </c>
      <c r="AL11" s="22" t="s">
        <v>51</v>
      </c>
      <c r="AM11" s="2" t="s">
        <v>51</v>
      </c>
      <c r="AN11" s="11" t="s">
        <v>417</v>
      </c>
      <c r="AO11" s="2" t="s">
        <v>51</v>
      </c>
      <c r="AP11" s="2" t="s">
        <v>51</v>
      </c>
      <c r="AQ11" s="22" t="s">
        <v>51</v>
      </c>
      <c r="AR11" s="2" t="s">
        <v>51</v>
      </c>
      <c r="AS11" s="2" t="s">
        <v>51</v>
      </c>
      <c r="AT11" s="26" t="s">
        <v>51</v>
      </c>
      <c r="AU11" s="11" t="s">
        <v>497</v>
      </c>
      <c r="AV11" s="2" t="s">
        <v>51</v>
      </c>
      <c r="AW11" s="11" t="s">
        <v>677</v>
      </c>
      <c r="AX11" s="2" t="s">
        <v>51</v>
      </c>
      <c r="AY11" s="2" t="s">
        <v>51</v>
      </c>
      <c r="AZ11" s="2" t="s">
        <v>51</v>
      </c>
      <c r="BA11" s="2" t="s">
        <v>51</v>
      </c>
      <c r="BB11" s="26" t="s">
        <v>51</v>
      </c>
      <c r="BC11" s="22" t="s">
        <v>51</v>
      </c>
      <c r="BD11" s="13" t="s">
        <v>678</v>
      </c>
      <c r="BE11" s="2" t="s">
        <v>51</v>
      </c>
      <c r="BF11" s="2" t="s">
        <v>51</v>
      </c>
      <c r="BG11" s="2" t="s">
        <v>51</v>
      </c>
      <c r="BH11" s="2" t="s">
        <v>51</v>
      </c>
      <c r="BI11" s="11" t="s">
        <v>128</v>
      </c>
      <c r="BJ11" s="22" t="s">
        <v>51</v>
      </c>
      <c r="BK11" s="2" t="s">
        <v>51</v>
      </c>
      <c r="BL11" s="26" t="s">
        <v>51</v>
      </c>
      <c r="BM11" s="2" t="s">
        <v>51</v>
      </c>
      <c r="BN11" s="2" t="s">
        <v>51</v>
      </c>
      <c r="BO11" s="2" t="s">
        <v>51</v>
      </c>
      <c r="BP11" s="2" t="s">
        <v>51</v>
      </c>
      <c r="BQ11" s="22" t="s">
        <v>51</v>
      </c>
      <c r="BR11" s="2" t="s">
        <v>51</v>
      </c>
      <c r="BS11" s="2" t="s">
        <v>51</v>
      </c>
      <c r="BT11" s="12" t="s">
        <v>679</v>
      </c>
      <c r="BU11" s="2" t="s">
        <v>51</v>
      </c>
      <c r="BV11" s="26" t="s">
        <v>51</v>
      </c>
      <c r="BW11" s="11" t="s">
        <v>145</v>
      </c>
      <c r="BX11" s="2" t="s">
        <v>51</v>
      </c>
      <c r="BY11" s="2" t="s">
        <v>51</v>
      </c>
      <c r="BZ11" s="22" t="s">
        <v>51</v>
      </c>
      <c r="CA11" s="11" t="s">
        <v>149</v>
      </c>
      <c r="CB11" s="2" t="s">
        <v>51</v>
      </c>
      <c r="CC11" s="22" t="s">
        <v>51</v>
      </c>
      <c r="CD11" s="2" t="s">
        <v>51</v>
      </c>
      <c r="CE11" s="2" t="s">
        <v>51</v>
      </c>
      <c r="CF11" s="2" t="s">
        <v>51</v>
      </c>
      <c r="CG11" s="26" t="s">
        <v>51</v>
      </c>
      <c r="CH11" s="2" t="s">
        <v>51</v>
      </c>
      <c r="CI11" s="2" t="s">
        <v>51</v>
      </c>
      <c r="CJ11" s="2" t="s">
        <v>51</v>
      </c>
      <c r="CK11" s="2" t="s">
        <v>51</v>
      </c>
      <c r="CL11" s="12" t="s">
        <v>162</v>
      </c>
      <c r="CM11" s="2" t="s">
        <v>51</v>
      </c>
      <c r="CN11" s="26" t="s">
        <v>51</v>
      </c>
      <c r="CO11" s="2" t="s">
        <v>51</v>
      </c>
      <c r="CP11" s="12" t="s">
        <v>680</v>
      </c>
      <c r="CQ11" s="2" t="s">
        <v>51</v>
      </c>
      <c r="CR11" s="2" t="s">
        <v>51</v>
      </c>
      <c r="CS11" s="2" t="s">
        <v>51</v>
      </c>
      <c r="CT11" s="2" t="s">
        <v>51</v>
      </c>
      <c r="CU11" s="2" t="s">
        <v>51</v>
      </c>
      <c r="CV11" s="22" t="s">
        <v>51</v>
      </c>
      <c r="CW11" s="26" t="s">
        <v>51</v>
      </c>
      <c r="CX11" s="11" t="s">
        <v>175</v>
      </c>
      <c r="CY11" s="2" t="s">
        <v>51</v>
      </c>
      <c r="CZ11" s="26" t="s">
        <v>51</v>
      </c>
      <c r="DA11" s="2" t="s">
        <v>51</v>
      </c>
      <c r="DB11" s="13" t="s">
        <v>491</v>
      </c>
      <c r="DC11" s="2" t="s">
        <v>51</v>
      </c>
      <c r="DD11" s="22" t="s">
        <v>51</v>
      </c>
      <c r="DE11" s="2" t="s">
        <v>51</v>
      </c>
      <c r="DF11" s="2" t="s">
        <v>51</v>
      </c>
      <c r="DG11" s="2" t="s">
        <v>51</v>
      </c>
      <c r="DH11" s="2" t="s">
        <v>51</v>
      </c>
      <c r="DI11" s="2" t="s">
        <v>51</v>
      </c>
      <c r="DJ11" s="2" t="s">
        <v>51</v>
      </c>
      <c r="DK11" s="11" t="s">
        <v>190</v>
      </c>
      <c r="DL11" s="2" t="s">
        <v>51</v>
      </c>
      <c r="DM11" s="2" t="s">
        <v>51</v>
      </c>
      <c r="DN11" s="22" t="s">
        <v>51</v>
      </c>
      <c r="DO11" s="22" t="s">
        <v>51</v>
      </c>
      <c r="DP11" s="2" t="s">
        <v>51</v>
      </c>
      <c r="DQ11" s="2" t="s">
        <v>51</v>
      </c>
      <c r="DR11" s="12" t="s">
        <v>198</v>
      </c>
      <c r="DS11" s="26" t="s">
        <v>51</v>
      </c>
      <c r="DT11" s="2" t="s">
        <v>51</v>
      </c>
      <c r="DU11" s="2" t="s">
        <v>51</v>
      </c>
      <c r="DV11" s="2" t="s">
        <v>51</v>
      </c>
      <c r="DW11" s="2" t="s">
        <v>51</v>
      </c>
      <c r="DX11" s="2" t="s">
        <v>51</v>
      </c>
      <c r="DY11" s="2" t="s">
        <v>51</v>
      </c>
      <c r="DZ11" s="2" t="s">
        <v>51</v>
      </c>
      <c r="EA11" s="22" t="s">
        <v>51</v>
      </c>
      <c r="EB11" s="2" t="s">
        <v>51</v>
      </c>
      <c r="EC11" s="2" t="s">
        <v>51</v>
      </c>
      <c r="ED11" s="2" t="s">
        <v>51</v>
      </c>
      <c r="EE11" s="2" t="s">
        <v>51</v>
      </c>
      <c r="EF11" s="26" t="s">
        <v>51</v>
      </c>
      <c r="EG11" s="11" t="s">
        <v>207</v>
      </c>
      <c r="EH11" s="2" t="s">
        <v>51</v>
      </c>
      <c r="EI11" s="2" t="s">
        <v>51</v>
      </c>
      <c r="EJ11" s="2" t="s">
        <v>51</v>
      </c>
      <c r="EK11" s="2" t="s">
        <v>51</v>
      </c>
      <c r="EL11" s="12" t="s">
        <v>681</v>
      </c>
      <c r="EM11" s="2" t="s">
        <v>51</v>
      </c>
      <c r="EN11" s="2" t="s">
        <v>51</v>
      </c>
      <c r="EO11" s="2" t="s">
        <v>51</v>
      </c>
      <c r="EP11" s="2" t="s">
        <v>51</v>
      </c>
      <c r="EQ11" s="26" t="s">
        <v>51</v>
      </c>
      <c r="ER11" s="2" t="s">
        <v>51</v>
      </c>
      <c r="ES11" s="2" t="s">
        <v>51</v>
      </c>
      <c r="ET11" s="2" t="s">
        <v>51</v>
      </c>
      <c r="EU11" s="2" t="s">
        <v>51</v>
      </c>
      <c r="EV11" s="2" t="s">
        <v>51</v>
      </c>
      <c r="EW11" s="2" t="s">
        <v>51</v>
      </c>
      <c r="EX11" s="2" t="s">
        <v>51</v>
      </c>
      <c r="EY11" s="26" t="s">
        <v>51</v>
      </c>
      <c r="EZ11" s="12" t="s">
        <v>682</v>
      </c>
      <c r="FA11" s="2" t="s">
        <v>51</v>
      </c>
      <c r="FB11" s="22" t="s">
        <v>51</v>
      </c>
      <c r="FC11" s="2" t="s">
        <v>51</v>
      </c>
      <c r="FD11" s="26" t="s">
        <v>51</v>
      </c>
      <c r="FE11" s="11" t="s">
        <v>482</v>
      </c>
      <c r="FF11" s="2" t="s">
        <v>51</v>
      </c>
      <c r="FG11" s="2" t="s">
        <v>51</v>
      </c>
      <c r="FH11" s="2" t="s">
        <v>51</v>
      </c>
      <c r="FI11" s="2" t="s">
        <v>51</v>
      </c>
      <c r="FJ11" s="2" t="s">
        <v>51</v>
      </c>
      <c r="FK11" s="2" t="s">
        <v>51</v>
      </c>
      <c r="FL11" s="2" t="s">
        <v>51</v>
      </c>
      <c r="FM11" s="26" t="s">
        <v>51</v>
      </c>
      <c r="FN11" s="12" t="s">
        <v>213</v>
      </c>
      <c r="FO11" s="2" t="s">
        <v>51</v>
      </c>
      <c r="FP11" s="2" t="s">
        <v>51</v>
      </c>
      <c r="FQ11" s="2" t="s">
        <v>51</v>
      </c>
      <c r="FR11" s="2" t="s">
        <v>51</v>
      </c>
      <c r="FS11" s="2" t="s">
        <v>51</v>
      </c>
      <c r="FT11" s="2" t="s">
        <v>51</v>
      </c>
      <c r="FU11" s="2" t="s">
        <v>51</v>
      </c>
      <c r="FV11" s="2" t="s">
        <v>51</v>
      </c>
      <c r="FW11" s="2" t="s">
        <v>51</v>
      </c>
      <c r="FX11" s="11" t="s">
        <v>683</v>
      </c>
      <c r="FY11" s="2" t="s">
        <v>51</v>
      </c>
      <c r="FZ11" s="2" t="s">
        <v>51</v>
      </c>
      <c r="GA11" s="2" t="s">
        <v>51</v>
      </c>
      <c r="GB11" s="2" t="s">
        <v>51</v>
      </c>
      <c r="GC11" s="2" t="s">
        <v>51</v>
      </c>
      <c r="GD11" s="2" t="s">
        <v>51</v>
      </c>
      <c r="GE11" s="26" t="s">
        <v>51</v>
      </c>
      <c r="GF11" s="2" t="s">
        <v>51</v>
      </c>
    </row>
    <row r="12" spans="1:188" ht="88.9" customHeight="1" x14ac:dyDescent="0.25">
      <c r="A12" s="1">
        <v>1310</v>
      </c>
      <c r="B12" s="2" t="s">
        <v>624</v>
      </c>
      <c r="C12" s="2" t="s">
        <v>554</v>
      </c>
      <c r="D12" s="2" t="s">
        <v>551</v>
      </c>
      <c r="E12" s="22" t="s">
        <v>1251</v>
      </c>
      <c r="F12" s="2" t="s">
        <v>1153</v>
      </c>
      <c r="G12" s="2" t="s">
        <v>51</v>
      </c>
      <c r="H12" s="2" t="s">
        <v>51</v>
      </c>
      <c r="I12" s="2" t="s">
        <v>51</v>
      </c>
      <c r="J12" s="2" t="s">
        <v>51</v>
      </c>
      <c r="K12" s="11" t="s">
        <v>121</v>
      </c>
      <c r="L12" s="22" t="s">
        <v>51</v>
      </c>
      <c r="M12" s="26" t="s">
        <v>51</v>
      </c>
      <c r="N12" s="2" t="s">
        <v>51</v>
      </c>
      <c r="O12" s="2" t="s">
        <v>51</v>
      </c>
      <c r="P12" s="12" t="s">
        <v>999</v>
      </c>
      <c r="Q12" s="22" t="s">
        <v>51</v>
      </c>
      <c r="R12" s="2" t="s">
        <v>51</v>
      </c>
      <c r="S12" s="2" t="s">
        <v>51</v>
      </c>
      <c r="T12" s="2" t="s">
        <v>51</v>
      </c>
      <c r="U12" s="26" t="s">
        <v>51</v>
      </c>
      <c r="V12" s="2" t="s">
        <v>51</v>
      </c>
      <c r="W12" s="22" t="s">
        <v>51</v>
      </c>
      <c r="X12" s="12" t="s">
        <v>673</v>
      </c>
      <c r="Y12" s="12" t="s">
        <v>1000</v>
      </c>
      <c r="Z12" s="2" t="s">
        <v>51</v>
      </c>
      <c r="AA12" s="26" t="s">
        <v>51</v>
      </c>
      <c r="AB12" s="2" t="s">
        <v>51</v>
      </c>
      <c r="AC12" s="22" t="s">
        <v>51</v>
      </c>
      <c r="AD12" s="2" t="s">
        <v>51</v>
      </c>
      <c r="AE12" s="26" t="s">
        <v>51</v>
      </c>
      <c r="AF12" s="2" t="s">
        <v>51</v>
      </c>
      <c r="AG12" s="2" t="s">
        <v>51</v>
      </c>
      <c r="AH12" s="2" t="s">
        <v>51</v>
      </c>
      <c r="AI12" s="12" t="s">
        <v>818</v>
      </c>
      <c r="AJ12" s="2" t="s">
        <v>51</v>
      </c>
      <c r="AK12" s="11" t="s">
        <v>486</v>
      </c>
      <c r="AL12" s="2" t="s">
        <v>51</v>
      </c>
      <c r="AM12" s="2" t="s">
        <v>51</v>
      </c>
      <c r="AN12" s="2" t="s">
        <v>51</v>
      </c>
      <c r="AO12" s="2" t="s">
        <v>51</v>
      </c>
      <c r="AP12" s="2" t="s">
        <v>51</v>
      </c>
      <c r="AQ12" s="2" t="s">
        <v>51</v>
      </c>
      <c r="AR12" s="26" t="s">
        <v>51</v>
      </c>
      <c r="AS12" s="2" t="s">
        <v>51</v>
      </c>
      <c r="AT12" s="2" t="s">
        <v>51</v>
      </c>
      <c r="AU12" s="2" t="s">
        <v>51</v>
      </c>
      <c r="AV12" s="12" t="s">
        <v>1001</v>
      </c>
      <c r="AW12" s="22" t="s">
        <v>51</v>
      </c>
      <c r="AX12" s="2" t="s">
        <v>51</v>
      </c>
      <c r="AY12" s="26" t="s">
        <v>51</v>
      </c>
      <c r="AZ12" s="2" t="s">
        <v>51</v>
      </c>
      <c r="BA12" s="2" t="s">
        <v>51</v>
      </c>
      <c r="BB12" s="12" t="s">
        <v>797</v>
      </c>
      <c r="BC12" s="2" t="s">
        <v>51</v>
      </c>
      <c r="BD12" s="26" t="s">
        <v>51</v>
      </c>
      <c r="BE12" s="13" t="s">
        <v>1002</v>
      </c>
      <c r="BF12" s="2" t="s">
        <v>51</v>
      </c>
      <c r="BG12" s="2" t="s">
        <v>51</v>
      </c>
      <c r="BH12" s="2" t="s">
        <v>51</v>
      </c>
      <c r="BI12" s="22" t="s">
        <v>51</v>
      </c>
      <c r="BJ12" s="12" t="s">
        <v>132</v>
      </c>
      <c r="BK12" s="2" t="s">
        <v>51</v>
      </c>
      <c r="BL12" s="26" t="s">
        <v>51</v>
      </c>
      <c r="BM12" s="2" t="s">
        <v>51</v>
      </c>
      <c r="BN12" s="2" t="s">
        <v>51</v>
      </c>
      <c r="BO12" s="12" t="s">
        <v>1003</v>
      </c>
      <c r="BP12" s="26" t="s">
        <v>51</v>
      </c>
      <c r="BQ12" s="2" t="s">
        <v>51</v>
      </c>
      <c r="BR12" s="2" t="s">
        <v>51</v>
      </c>
      <c r="BS12" s="2" t="s">
        <v>51</v>
      </c>
      <c r="BT12" s="2" t="s">
        <v>51</v>
      </c>
      <c r="BU12" s="2" t="s">
        <v>51</v>
      </c>
      <c r="BV12" s="2" t="s">
        <v>51</v>
      </c>
      <c r="BW12" s="26" t="s">
        <v>51</v>
      </c>
      <c r="BX12" s="2" t="s">
        <v>51</v>
      </c>
      <c r="BY12" s="22" t="s">
        <v>51</v>
      </c>
      <c r="BZ12" s="12" t="s">
        <v>144</v>
      </c>
      <c r="CA12" s="2" t="s">
        <v>51</v>
      </c>
      <c r="CB12" s="2" t="s">
        <v>51</v>
      </c>
      <c r="CC12" s="12" t="s">
        <v>153</v>
      </c>
      <c r="CD12" s="2" t="s">
        <v>51</v>
      </c>
      <c r="CE12" s="26" t="s">
        <v>51</v>
      </c>
      <c r="CF12" s="2" t="s">
        <v>51</v>
      </c>
      <c r="CG12" s="2" t="s">
        <v>51</v>
      </c>
      <c r="CH12" s="26" t="s">
        <v>51</v>
      </c>
      <c r="CI12" s="2" t="s">
        <v>51</v>
      </c>
      <c r="CJ12" s="2" t="s">
        <v>51</v>
      </c>
      <c r="CK12" s="11" t="s">
        <v>163</v>
      </c>
      <c r="CL12" s="2" t="s">
        <v>51</v>
      </c>
      <c r="CM12" s="2" t="s">
        <v>51</v>
      </c>
      <c r="CN12" s="12" t="s">
        <v>1004</v>
      </c>
      <c r="CO12" s="2" t="s">
        <v>51</v>
      </c>
      <c r="CP12" s="2" t="s">
        <v>51</v>
      </c>
      <c r="CQ12" s="26" t="s">
        <v>51</v>
      </c>
      <c r="CR12" s="2" t="s">
        <v>51</v>
      </c>
      <c r="CS12" s="26" t="s">
        <v>51</v>
      </c>
      <c r="CT12" s="22" t="s">
        <v>51</v>
      </c>
      <c r="CU12" s="2" t="s">
        <v>51</v>
      </c>
      <c r="CV12" s="2" t="s">
        <v>51</v>
      </c>
      <c r="CW12" s="2" t="s">
        <v>51</v>
      </c>
      <c r="CX12" s="11" t="s">
        <v>175</v>
      </c>
      <c r="CY12" s="2" t="s">
        <v>51</v>
      </c>
      <c r="CZ12" s="26" t="s">
        <v>51</v>
      </c>
      <c r="DA12" s="2" t="s">
        <v>51</v>
      </c>
      <c r="DB12" s="22" t="s">
        <v>51</v>
      </c>
      <c r="DC12" s="13" t="s">
        <v>953</v>
      </c>
      <c r="DD12" s="2" t="s">
        <v>51</v>
      </c>
      <c r="DE12" s="2" t="s">
        <v>51</v>
      </c>
      <c r="DF12" s="2" t="s">
        <v>51</v>
      </c>
      <c r="DG12" s="2" t="s">
        <v>51</v>
      </c>
      <c r="DH12" s="12" t="s">
        <v>185</v>
      </c>
      <c r="DI12" s="26" t="s">
        <v>51</v>
      </c>
      <c r="DJ12" s="2" t="s">
        <v>51</v>
      </c>
      <c r="DK12" s="22" t="s">
        <v>51</v>
      </c>
      <c r="DL12" s="2" t="s">
        <v>51</v>
      </c>
      <c r="DM12" s="2" t="s">
        <v>51</v>
      </c>
      <c r="DN12" s="2" t="s">
        <v>51</v>
      </c>
      <c r="DO12" s="2" t="s">
        <v>51</v>
      </c>
      <c r="DP12" s="2" t="s">
        <v>51</v>
      </c>
      <c r="DQ12" s="12" t="s">
        <v>1005</v>
      </c>
      <c r="DR12" s="2" t="s">
        <v>51</v>
      </c>
      <c r="DS12" s="2" t="s">
        <v>51</v>
      </c>
      <c r="DT12" s="26" t="s">
        <v>51</v>
      </c>
      <c r="DU12" s="2" t="s">
        <v>51</v>
      </c>
      <c r="DV12" s="2" t="s">
        <v>51</v>
      </c>
      <c r="DW12" s="2" t="s">
        <v>51</v>
      </c>
      <c r="DX12" s="2" t="s">
        <v>51</v>
      </c>
      <c r="DY12" s="12" t="s">
        <v>1006</v>
      </c>
      <c r="DZ12" s="2" t="s">
        <v>51</v>
      </c>
      <c r="EA12" s="2" t="s">
        <v>51</v>
      </c>
      <c r="EB12" s="2" t="s">
        <v>51</v>
      </c>
      <c r="EC12" s="2" t="s">
        <v>51</v>
      </c>
      <c r="ED12" s="2" t="s">
        <v>51</v>
      </c>
      <c r="EE12" s="2" t="s">
        <v>51</v>
      </c>
      <c r="EF12" s="2" t="s">
        <v>51</v>
      </c>
      <c r="EG12" s="2" t="s">
        <v>51</v>
      </c>
      <c r="EH12" s="26" t="s">
        <v>51</v>
      </c>
      <c r="EI12" s="12" t="s">
        <v>1007</v>
      </c>
      <c r="EJ12" s="22" t="s">
        <v>51</v>
      </c>
      <c r="EK12" s="26" t="s">
        <v>51</v>
      </c>
      <c r="EL12" s="2" t="s">
        <v>51</v>
      </c>
      <c r="EM12" s="2" t="s">
        <v>51</v>
      </c>
      <c r="EN12" s="2" t="s">
        <v>51</v>
      </c>
      <c r="EO12" s="2" t="s">
        <v>51</v>
      </c>
      <c r="EP12" s="2" t="s">
        <v>51</v>
      </c>
      <c r="EQ12" s="2" t="s">
        <v>51</v>
      </c>
      <c r="ER12" s="2" t="s">
        <v>51</v>
      </c>
      <c r="ES12" s="2" t="s">
        <v>51</v>
      </c>
      <c r="ET12" s="2" t="s">
        <v>51</v>
      </c>
      <c r="EU12" s="13" t="s">
        <v>878</v>
      </c>
      <c r="EV12" s="2" t="s">
        <v>51</v>
      </c>
      <c r="EW12" s="2" t="s">
        <v>51</v>
      </c>
      <c r="EX12" s="2" t="s">
        <v>51</v>
      </c>
      <c r="EY12" s="2" t="s">
        <v>51</v>
      </c>
      <c r="EZ12" s="2" t="s">
        <v>51</v>
      </c>
      <c r="FA12" s="22" t="s">
        <v>51</v>
      </c>
      <c r="FB12" s="26" t="s">
        <v>51</v>
      </c>
      <c r="FC12" s="2" t="s">
        <v>51</v>
      </c>
      <c r="FD12" s="2" t="s">
        <v>51</v>
      </c>
      <c r="FE12" s="12" t="s">
        <v>1008</v>
      </c>
      <c r="FF12" s="2" t="s">
        <v>51</v>
      </c>
      <c r="FG12" s="22" t="s">
        <v>51</v>
      </c>
      <c r="FH12" s="26" t="s">
        <v>51</v>
      </c>
      <c r="FI12" s="2" t="s">
        <v>51</v>
      </c>
      <c r="FJ12" s="2" t="s">
        <v>51</v>
      </c>
      <c r="FK12" s="2" t="s">
        <v>51</v>
      </c>
      <c r="FL12" s="2" t="s">
        <v>51</v>
      </c>
      <c r="FM12" s="2" t="s">
        <v>51</v>
      </c>
      <c r="FN12" s="11" t="s">
        <v>214</v>
      </c>
      <c r="FO12" s="2" t="s">
        <v>51</v>
      </c>
      <c r="FP12" s="2" t="s">
        <v>51</v>
      </c>
      <c r="FQ12" s="26" t="s">
        <v>51</v>
      </c>
      <c r="FR12" s="22" t="s">
        <v>51</v>
      </c>
      <c r="FS12" s="2" t="s">
        <v>51</v>
      </c>
      <c r="FT12" s="2" t="s">
        <v>51</v>
      </c>
      <c r="FU12" s="2" t="s">
        <v>51</v>
      </c>
      <c r="FV12" s="2" t="s">
        <v>51</v>
      </c>
      <c r="FW12" s="2" t="s">
        <v>51</v>
      </c>
      <c r="FX12" s="2" t="s">
        <v>51</v>
      </c>
      <c r="FY12" s="2" t="s">
        <v>51</v>
      </c>
      <c r="FZ12" s="2" t="s">
        <v>51</v>
      </c>
      <c r="GA12" s="13" t="s">
        <v>1009</v>
      </c>
      <c r="GB12" s="2" t="s">
        <v>51</v>
      </c>
      <c r="GC12" s="2" t="s">
        <v>51</v>
      </c>
      <c r="GD12" s="22" t="s">
        <v>51</v>
      </c>
      <c r="GE12" s="26" t="s">
        <v>51</v>
      </c>
      <c r="GF12" s="2" t="s">
        <v>51</v>
      </c>
    </row>
    <row r="13" spans="1:188" ht="88.9" customHeight="1" x14ac:dyDescent="0.25">
      <c r="A13" s="1">
        <v>1177</v>
      </c>
      <c r="B13" s="2" t="s">
        <v>606</v>
      </c>
      <c r="C13" s="2" t="s">
        <v>570</v>
      </c>
      <c r="D13" s="2" t="s">
        <v>607</v>
      </c>
      <c r="E13" s="22" t="s">
        <v>1218</v>
      </c>
      <c r="F13" s="2" t="s">
        <v>1114</v>
      </c>
      <c r="G13" s="2" t="s">
        <v>51</v>
      </c>
      <c r="H13" s="2" t="s">
        <v>51</v>
      </c>
      <c r="I13" s="2" t="s">
        <v>51</v>
      </c>
      <c r="J13" s="2" t="s">
        <v>51</v>
      </c>
      <c r="K13" s="11" t="s">
        <v>121</v>
      </c>
      <c r="L13" s="22" t="s">
        <v>51</v>
      </c>
      <c r="M13" s="22" t="s">
        <v>51</v>
      </c>
      <c r="N13" s="13" t="s">
        <v>702</v>
      </c>
      <c r="O13" s="26" t="s">
        <v>51</v>
      </c>
      <c r="P13" s="2" t="s">
        <v>51</v>
      </c>
      <c r="Q13" s="2" t="s">
        <v>51</v>
      </c>
      <c r="R13" s="2" t="s">
        <v>51</v>
      </c>
      <c r="S13" s="12" t="s">
        <v>672</v>
      </c>
      <c r="T13" s="2" t="s">
        <v>51</v>
      </c>
      <c r="U13" s="2" t="s">
        <v>51</v>
      </c>
      <c r="V13" s="22" t="s">
        <v>51</v>
      </c>
      <c r="W13" s="2" t="s">
        <v>51</v>
      </c>
      <c r="X13" s="26" t="s">
        <v>51</v>
      </c>
      <c r="Y13" s="2" t="s">
        <v>51</v>
      </c>
      <c r="Z13" s="11" t="s">
        <v>703</v>
      </c>
      <c r="AA13" s="26" t="s">
        <v>51</v>
      </c>
      <c r="AB13" s="2" t="s">
        <v>51</v>
      </c>
      <c r="AC13" s="22" t="s">
        <v>51</v>
      </c>
      <c r="AD13" s="2" t="s">
        <v>51</v>
      </c>
      <c r="AE13" s="11" t="s">
        <v>485</v>
      </c>
      <c r="AF13" s="2" t="s">
        <v>51</v>
      </c>
      <c r="AG13" s="2" t="s">
        <v>51</v>
      </c>
      <c r="AH13" s="2" t="s">
        <v>51</v>
      </c>
      <c r="AI13" s="22" t="s">
        <v>51</v>
      </c>
      <c r="AJ13" s="2" t="s">
        <v>51</v>
      </c>
      <c r="AK13" s="22" t="s">
        <v>51</v>
      </c>
      <c r="AL13" s="2" t="s">
        <v>51</v>
      </c>
      <c r="AM13" s="12" t="s">
        <v>837</v>
      </c>
      <c r="AN13" s="2" t="s">
        <v>51</v>
      </c>
      <c r="AO13" s="2" t="s">
        <v>51</v>
      </c>
      <c r="AP13" s="26" t="s">
        <v>51</v>
      </c>
      <c r="AQ13" s="26" t="s">
        <v>51</v>
      </c>
      <c r="AR13" s="2" t="s">
        <v>51</v>
      </c>
      <c r="AS13" s="2" t="s">
        <v>51</v>
      </c>
      <c r="AT13" s="2" t="s">
        <v>51</v>
      </c>
      <c r="AU13" s="22" t="s">
        <v>51</v>
      </c>
      <c r="AV13" s="11" t="s">
        <v>449</v>
      </c>
      <c r="AW13" s="2" t="s">
        <v>51</v>
      </c>
      <c r="AX13" s="2" t="s">
        <v>51</v>
      </c>
      <c r="AY13" s="2" t="s">
        <v>51</v>
      </c>
      <c r="AZ13" s="12" t="s">
        <v>910</v>
      </c>
      <c r="BA13" s="26" t="s">
        <v>51</v>
      </c>
      <c r="BB13" s="2" t="s">
        <v>51</v>
      </c>
      <c r="BC13" s="2" t="s">
        <v>51</v>
      </c>
      <c r="BD13" s="2" t="s">
        <v>51</v>
      </c>
      <c r="BE13" s="11" t="s">
        <v>420</v>
      </c>
      <c r="BF13" s="26" t="s">
        <v>51</v>
      </c>
      <c r="BG13" s="2" t="s">
        <v>51</v>
      </c>
      <c r="BH13" s="2" t="s">
        <v>51</v>
      </c>
      <c r="BI13" s="26" t="s">
        <v>51</v>
      </c>
      <c r="BJ13" s="12" t="s">
        <v>131</v>
      </c>
      <c r="BK13" s="2" t="s">
        <v>51</v>
      </c>
      <c r="BL13" s="22" t="s">
        <v>51</v>
      </c>
      <c r="BM13" s="2" t="s">
        <v>51</v>
      </c>
      <c r="BN13" s="2" t="s">
        <v>51</v>
      </c>
      <c r="BO13" s="26" t="s">
        <v>51</v>
      </c>
      <c r="BP13" s="2" t="s">
        <v>51</v>
      </c>
      <c r="BQ13" s="2" t="s">
        <v>51</v>
      </c>
      <c r="BR13" s="22" t="s">
        <v>51</v>
      </c>
      <c r="BS13" s="12" t="s">
        <v>956</v>
      </c>
      <c r="BT13" s="2" t="s">
        <v>51</v>
      </c>
      <c r="BU13" s="2" t="s">
        <v>51</v>
      </c>
      <c r="BV13" s="11" t="s">
        <v>146</v>
      </c>
      <c r="BW13" s="26" t="s">
        <v>51</v>
      </c>
      <c r="BX13" s="2" t="s">
        <v>51</v>
      </c>
      <c r="BY13" s="2" t="s">
        <v>51</v>
      </c>
      <c r="BZ13" s="2" t="s">
        <v>51</v>
      </c>
      <c r="CA13" s="26" t="s">
        <v>51</v>
      </c>
      <c r="CB13" s="2" t="s">
        <v>51</v>
      </c>
      <c r="CC13" s="2" t="s">
        <v>51</v>
      </c>
      <c r="CD13" s="2" t="s">
        <v>51</v>
      </c>
      <c r="CE13" s="2" t="s">
        <v>51</v>
      </c>
      <c r="CF13" s="11" t="s">
        <v>159</v>
      </c>
      <c r="CG13" s="22" t="s">
        <v>51</v>
      </c>
      <c r="CH13" s="2" t="s">
        <v>51</v>
      </c>
      <c r="CI13" s="2" t="s">
        <v>51</v>
      </c>
      <c r="CJ13" s="2" t="s">
        <v>51</v>
      </c>
      <c r="CK13" s="26" t="s">
        <v>51</v>
      </c>
      <c r="CL13" s="12" t="s">
        <v>162</v>
      </c>
      <c r="CM13" s="22" t="s">
        <v>51</v>
      </c>
      <c r="CN13" s="26" t="s">
        <v>51</v>
      </c>
      <c r="CO13" s="12" t="s">
        <v>708</v>
      </c>
      <c r="CP13" s="2" t="s">
        <v>51</v>
      </c>
      <c r="CQ13" s="2" t="s">
        <v>51</v>
      </c>
      <c r="CR13" s="2" t="s">
        <v>51</v>
      </c>
      <c r="CS13" s="26" t="s">
        <v>51</v>
      </c>
      <c r="CT13" s="2" t="s">
        <v>51</v>
      </c>
      <c r="CU13" s="2" t="s">
        <v>51</v>
      </c>
      <c r="CV13" s="11" t="s">
        <v>173</v>
      </c>
      <c r="CW13" s="2" t="s">
        <v>51</v>
      </c>
      <c r="CX13" s="2" t="s">
        <v>51</v>
      </c>
      <c r="CY13" s="2" t="s">
        <v>51</v>
      </c>
      <c r="CZ13" s="22" t="s">
        <v>51</v>
      </c>
      <c r="DA13" s="2" t="s">
        <v>51</v>
      </c>
      <c r="DB13" s="26" t="s">
        <v>51</v>
      </c>
      <c r="DC13" s="2" t="s">
        <v>51</v>
      </c>
      <c r="DD13" s="11" t="s">
        <v>477</v>
      </c>
      <c r="DE13" s="2" t="s">
        <v>51</v>
      </c>
      <c r="DF13" s="2" t="s">
        <v>51</v>
      </c>
      <c r="DG13" s="2" t="s">
        <v>51</v>
      </c>
      <c r="DH13" s="2" t="s">
        <v>51</v>
      </c>
      <c r="DI13" s="12" t="s">
        <v>188</v>
      </c>
      <c r="DJ13" s="2" t="s">
        <v>51</v>
      </c>
      <c r="DK13" s="2" t="s">
        <v>51</v>
      </c>
      <c r="DL13" s="2" t="s">
        <v>51</v>
      </c>
      <c r="DM13" s="2" t="s">
        <v>51</v>
      </c>
      <c r="DN13" s="26" t="s">
        <v>51</v>
      </c>
      <c r="DO13" s="2" t="s">
        <v>51</v>
      </c>
      <c r="DP13" s="2" t="s">
        <v>51</v>
      </c>
      <c r="DQ13" s="2" t="s">
        <v>51</v>
      </c>
      <c r="DR13" s="2" t="s">
        <v>51</v>
      </c>
      <c r="DS13" s="22" t="s">
        <v>51</v>
      </c>
      <c r="DT13" s="2" t="s">
        <v>51</v>
      </c>
      <c r="DU13" s="2" t="s">
        <v>51</v>
      </c>
      <c r="DV13" s="12" t="s">
        <v>957</v>
      </c>
      <c r="DW13" s="26" t="s">
        <v>51</v>
      </c>
      <c r="DX13" s="2" t="s">
        <v>51</v>
      </c>
      <c r="DY13" s="2" t="s">
        <v>51</v>
      </c>
      <c r="DZ13" s="2" t="s">
        <v>51</v>
      </c>
      <c r="EA13" s="2" t="s">
        <v>51</v>
      </c>
      <c r="EB13" s="11" t="s">
        <v>204</v>
      </c>
      <c r="EC13" s="2" t="s">
        <v>51</v>
      </c>
      <c r="ED13" s="26" t="s">
        <v>51</v>
      </c>
      <c r="EE13" s="2" t="s">
        <v>51</v>
      </c>
      <c r="EF13" s="2" t="s">
        <v>51</v>
      </c>
      <c r="EG13" s="2" t="s">
        <v>51</v>
      </c>
      <c r="EH13" s="22" t="s">
        <v>51</v>
      </c>
      <c r="EI13" s="12" t="s">
        <v>958</v>
      </c>
      <c r="EJ13" s="2" t="s">
        <v>51</v>
      </c>
      <c r="EK13" s="2" t="s">
        <v>51</v>
      </c>
      <c r="EL13" s="2" t="s">
        <v>51</v>
      </c>
      <c r="EM13" s="2" t="s">
        <v>51</v>
      </c>
      <c r="EN13" s="2" t="s">
        <v>51</v>
      </c>
      <c r="EO13" s="22" t="s">
        <v>51</v>
      </c>
      <c r="EP13" s="2" t="s">
        <v>51</v>
      </c>
      <c r="EQ13" s="26" t="s">
        <v>51</v>
      </c>
      <c r="ER13" s="2" t="s">
        <v>51</v>
      </c>
      <c r="ES13" s="2" t="s">
        <v>51</v>
      </c>
      <c r="ET13" s="13" t="s">
        <v>959</v>
      </c>
      <c r="EU13" s="2" t="s">
        <v>51</v>
      </c>
      <c r="EV13" s="2" t="s">
        <v>51</v>
      </c>
      <c r="EW13" s="2" t="s">
        <v>51</v>
      </c>
      <c r="EX13" s="2" t="s">
        <v>51</v>
      </c>
      <c r="EY13" s="22" t="s">
        <v>51</v>
      </c>
      <c r="EZ13" s="2" t="s">
        <v>51</v>
      </c>
      <c r="FA13" s="2" t="s">
        <v>51</v>
      </c>
      <c r="FB13" s="26" t="s">
        <v>51</v>
      </c>
      <c r="FC13" s="2" t="s">
        <v>51</v>
      </c>
      <c r="FD13" s="2" t="s">
        <v>51</v>
      </c>
      <c r="FE13" s="22" t="s">
        <v>51</v>
      </c>
      <c r="FF13" s="2" t="s">
        <v>51</v>
      </c>
      <c r="FG13" s="2" t="s">
        <v>51</v>
      </c>
      <c r="FH13" s="2" t="s">
        <v>51</v>
      </c>
      <c r="FI13" s="2" t="s">
        <v>51</v>
      </c>
      <c r="FJ13" s="2" t="s">
        <v>51</v>
      </c>
      <c r="FK13" s="2" t="s">
        <v>51</v>
      </c>
      <c r="FL13" s="12" t="s">
        <v>960</v>
      </c>
      <c r="FM13" s="2" t="s">
        <v>51</v>
      </c>
      <c r="FN13" s="2" t="s">
        <v>51</v>
      </c>
      <c r="FO13" s="11" t="s">
        <v>215</v>
      </c>
      <c r="FP13" s="2" t="s">
        <v>51</v>
      </c>
      <c r="FQ13" s="2" t="s">
        <v>51</v>
      </c>
      <c r="FR13" s="2" t="s">
        <v>51</v>
      </c>
      <c r="FS13" s="2" t="s">
        <v>51</v>
      </c>
      <c r="FT13" s="2" t="s">
        <v>51</v>
      </c>
      <c r="FU13" s="2" t="s">
        <v>51</v>
      </c>
      <c r="FV13" s="26" t="s">
        <v>51</v>
      </c>
      <c r="FW13" s="2" t="s">
        <v>51</v>
      </c>
      <c r="FX13" s="2" t="s">
        <v>51</v>
      </c>
      <c r="FY13" s="2" t="s">
        <v>51</v>
      </c>
      <c r="FZ13" s="2" t="s">
        <v>51</v>
      </c>
      <c r="GA13" s="2" t="s">
        <v>51</v>
      </c>
      <c r="GB13" s="12" t="s">
        <v>787</v>
      </c>
      <c r="GC13" s="22" t="s">
        <v>51</v>
      </c>
      <c r="GD13" s="26" t="s">
        <v>51</v>
      </c>
      <c r="GE13" s="2" t="s">
        <v>51</v>
      </c>
      <c r="GF13" s="2" t="s">
        <v>51</v>
      </c>
    </row>
    <row r="14" spans="1:188" ht="88.9" customHeight="1" x14ac:dyDescent="0.25">
      <c r="A14" s="1">
        <v>2075</v>
      </c>
      <c r="B14" s="2" t="s">
        <v>637</v>
      </c>
      <c r="C14" s="2" t="s">
        <v>638</v>
      </c>
      <c r="D14" s="2" t="s">
        <v>639</v>
      </c>
      <c r="E14" s="22" t="s">
        <v>1219</v>
      </c>
      <c r="F14" s="2" t="s">
        <v>1114</v>
      </c>
      <c r="G14" s="2" t="s">
        <v>51</v>
      </c>
      <c r="H14" s="2" t="s">
        <v>51</v>
      </c>
      <c r="I14" s="11" t="s">
        <v>119</v>
      </c>
      <c r="J14" s="2" t="s">
        <v>51</v>
      </c>
      <c r="K14" s="22" t="s">
        <v>51</v>
      </c>
      <c r="L14" s="26" t="s">
        <v>51</v>
      </c>
      <c r="M14" s="2" t="s">
        <v>51</v>
      </c>
      <c r="N14" s="26" t="s">
        <v>51</v>
      </c>
      <c r="O14" s="11" t="s">
        <v>445</v>
      </c>
      <c r="P14" s="2" t="s">
        <v>51</v>
      </c>
      <c r="Q14" s="2" t="s">
        <v>51</v>
      </c>
      <c r="R14" s="22" t="s">
        <v>51</v>
      </c>
      <c r="S14" s="2" t="s">
        <v>51</v>
      </c>
      <c r="T14" s="26" t="s">
        <v>51</v>
      </c>
      <c r="U14" s="2" t="s">
        <v>51</v>
      </c>
      <c r="V14" s="11" t="s">
        <v>73</v>
      </c>
      <c r="W14" s="22" t="s">
        <v>51</v>
      </c>
      <c r="X14" s="2" t="s">
        <v>51</v>
      </c>
      <c r="Y14" s="22" t="s">
        <v>51</v>
      </c>
      <c r="Z14" s="2" t="s">
        <v>51</v>
      </c>
      <c r="AA14" s="2" t="s">
        <v>51</v>
      </c>
      <c r="AB14" s="26" t="s">
        <v>51</v>
      </c>
      <c r="AC14" s="11" t="s">
        <v>840</v>
      </c>
      <c r="AD14" s="2" t="s">
        <v>51</v>
      </c>
      <c r="AE14" s="26" t="s">
        <v>51</v>
      </c>
      <c r="AF14" s="11" t="s">
        <v>471</v>
      </c>
      <c r="AG14" s="2" t="s">
        <v>51</v>
      </c>
      <c r="AH14" s="2" t="s">
        <v>51</v>
      </c>
      <c r="AI14" s="2" t="s">
        <v>51</v>
      </c>
      <c r="AJ14" s="22" t="s">
        <v>51</v>
      </c>
      <c r="AK14" s="2" t="s">
        <v>51</v>
      </c>
      <c r="AL14" s="2" t="s">
        <v>51</v>
      </c>
      <c r="AM14" s="12" t="s">
        <v>1051</v>
      </c>
      <c r="AN14" s="2" t="s">
        <v>51</v>
      </c>
      <c r="AO14" s="26" t="s">
        <v>51</v>
      </c>
      <c r="AP14" s="22" t="s">
        <v>51</v>
      </c>
      <c r="AQ14" s="11" t="s">
        <v>433</v>
      </c>
      <c r="AR14" s="2" t="s">
        <v>51</v>
      </c>
      <c r="AS14" s="2" t="s">
        <v>51</v>
      </c>
      <c r="AT14" s="26" t="s">
        <v>51</v>
      </c>
      <c r="AU14" s="22" t="s">
        <v>51</v>
      </c>
      <c r="AV14" s="2" t="s">
        <v>51</v>
      </c>
      <c r="AW14" s="2" t="s">
        <v>51</v>
      </c>
      <c r="AX14" s="2" t="s">
        <v>51</v>
      </c>
      <c r="AY14" s="22" t="s">
        <v>51</v>
      </c>
      <c r="AZ14" s="2" t="s">
        <v>51</v>
      </c>
      <c r="BA14" s="26" t="s">
        <v>51</v>
      </c>
      <c r="BB14" s="12" t="s">
        <v>473</v>
      </c>
      <c r="BC14" s="22" t="s">
        <v>51</v>
      </c>
      <c r="BD14" s="2" t="s">
        <v>51</v>
      </c>
      <c r="BE14" s="2" t="s">
        <v>51</v>
      </c>
      <c r="BF14" s="26" t="s">
        <v>51</v>
      </c>
      <c r="BG14" s="11" t="s">
        <v>685</v>
      </c>
      <c r="BH14" s="2" t="s">
        <v>51</v>
      </c>
      <c r="BI14" s="26" t="s">
        <v>51</v>
      </c>
      <c r="BJ14" s="2" t="s">
        <v>51</v>
      </c>
      <c r="BK14" s="2" t="s">
        <v>51</v>
      </c>
      <c r="BL14" s="2" t="s">
        <v>51</v>
      </c>
      <c r="BM14" s="11" t="s">
        <v>137</v>
      </c>
      <c r="BN14" s="2" t="s">
        <v>51</v>
      </c>
      <c r="BO14" s="12" t="s">
        <v>436</v>
      </c>
      <c r="BP14" s="26" t="s">
        <v>51</v>
      </c>
      <c r="BQ14" s="2" t="s">
        <v>51</v>
      </c>
      <c r="BR14" s="2" t="s">
        <v>51</v>
      </c>
      <c r="BS14" s="2" t="s">
        <v>51</v>
      </c>
      <c r="BT14" s="2" t="s">
        <v>51</v>
      </c>
      <c r="BU14" s="22" t="s">
        <v>51</v>
      </c>
      <c r="BV14" s="11" t="s">
        <v>146</v>
      </c>
      <c r="BW14" s="2" t="s">
        <v>51</v>
      </c>
      <c r="BX14" s="2" t="s">
        <v>51</v>
      </c>
      <c r="BY14" s="26" t="s">
        <v>51</v>
      </c>
      <c r="BZ14" s="2" t="s">
        <v>51</v>
      </c>
      <c r="CA14" s="22" t="s">
        <v>51</v>
      </c>
      <c r="CB14" s="11" t="s">
        <v>152</v>
      </c>
      <c r="CC14" s="2" t="s">
        <v>51</v>
      </c>
      <c r="CD14" s="2" t="s">
        <v>51</v>
      </c>
      <c r="CE14" s="2" t="s">
        <v>51</v>
      </c>
      <c r="CF14" s="2" t="s">
        <v>51</v>
      </c>
      <c r="CG14" s="12" t="s">
        <v>162</v>
      </c>
      <c r="CH14" s="2" t="s">
        <v>51</v>
      </c>
      <c r="CI14" s="26" t="s">
        <v>51</v>
      </c>
      <c r="CJ14" s="2" t="s">
        <v>51</v>
      </c>
      <c r="CK14" s="2" t="s">
        <v>51</v>
      </c>
      <c r="CL14" s="2" t="s">
        <v>51</v>
      </c>
      <c r="CM14" s="2" t="s">
        <v>51</v>
      </c>
      <c r="CN14" s="2" t="s">
        <v>51</v>
      </c>
      <c r="CO14" s="12" t="s">
        <v>1052</v>
      </c>
      <c r="CP14" s="2" t="s">
        <v>51</v>
      </c>
      <c r="CQ14" s="26" t="s">
        <v>51</v>
      </c>
      <c r="CR14" s="22" t="s">
        <v>51</v>
      </c>
      <c r="CS14" s="22" t="s">
        <v>51</v>
      </c>
      <c r="CT14" s="2" t="s">
        <v>51</v>
      </c>
      <c r="CU14" s="2" t="s">
        <v>51</v>
      </c>
      <c r="CV14" s="2" t="s">
        <v>51</v>
      </c>
      <c r="CW14" s="11" t="s">
        <v>174</v>
      </c>
      <c r="CX14" s="26" t="s">
        <v>51</v>
      </c>
      <c r="CY14" s="2" t="s">
        <v>51</v>
      </c>
      <c r="CZ14" s="2" t="s">
        <v>51</v>
      </c>
      <c r="DA14" s="2" t="s">
        <v>51</v>
      </c>
      <c r="DB14" s="2" t="s">
        <v>51</v>
      </c>
      <c r="DC14" s="11" t="s">
        <v>740</v>
      </c>
      <c r="DD14" s="26" t="s">
        <v>51</v>
      </c>
      <c r="DE14" s="2" t="s">
        <v>51</v>
      </c>
      <c r="DF14" s="2" t="s">
        <v>51</v>
      </c>
      <c r="DG14" s="2" t="s">
        <v>51</v>
      </c>
      <c r="DH14" s="26" t="s">
        <v>51</v>
      </c>
      <c r="DI14" s="2" t="s">
        <v>51</v>
      </c>
      <c r="DJ14" s="2" t="s">
        <v>51</v>
      </c>
      <c r="DK14" s="11" t="s">
        <v>190</v>
      </c>
      <c r="DL14" s="2" t="s">
        <v>51</v>
      </c>
      <c r="DM14" s="2" t="s">
        <v>51</v>
      </c>
      <c r="DN14" s="22" t="s">
        <v>51</v>
      </c>
      <c r="DO14" s="2" t="s">
        <v>51</v>
      </c>
      <c r="DP14" s="2" t="s">
        <v>51</v>
      </c>
      <c r="DQ14" s="2" t="s">
        <v>51</v>
      </c>
      <c r="DR14" s="2" t="s">
        <v>51</v>
      </c>
      <c r="DS14" s="2" t="s">
        <v>51</v>
      </c>
      <c r="DT14" s="2" t="s">
        <v>51</v>
      </c>
      <c r="DU14" s="2" t="s">
        <v>51</v>
      </c>
      <c r="DV14" s="12" t="s">
        <v>1053</v>
      </c>
      <c r="DW14" s="2" t="s">
        <v>51</v>
      </c>
      <c r="DX14" s="26" t="s">
        <v>51</v>
      </c>
      <c r="DY14" s="12" t="s">
        <v>1054</v>
      </c>
      <c r="DZ14" s="2" t="s">
        <v>51</v>
      </c>
      <c r="EA14" s="22" t="s">
        <v>51</v>
      </c>
      <c r="EB14" s="2" t="s">
        <v>51</v>
      </c>
      <c r="EC14" s="26" t="s">
        <v>51</v>
      </c>
      <c r="ED14" s="2" t="s">
        <v>51</v>
      </c>
      <c r="EE14" s="2" t="s">
        <v>51</v>
      </c>
      <c r="EF14" s="2" t="s">
        <v>51</v>
      </c>
      <c r="EG14" s="2" t="s">
        <v>51</v>
      </c>
      <c r="EH14" s="2" t="s">
        <v>51</v>
      </c>
      <c r="EI14" s="2" t="s">
        <v>51</v>
      </c>
      <c r="EJ14" s="2" t="s">
        <v>51</v>
      </c>
      <c r="EK14" s="2" t="s">
        <v>51</v>
      </c>
      <c r="EL14" s="2" t="s">
        <v>51</v>
      </c>
      <c r="EM14" s="26" t="s">
        <v>51</v>
      </c>
      <c r="EN14" s="12" t="s">
        <v>1030</v>
      </c>
      <c r="EO14" s="2" t="s">
        <v>51</v>
      </c>
      <c r="EP14" s="2" t="s">
        <v>51</v>
      </c>
      <c r="EQ14" s="22" t="s">
        <v>51</v>
      </c>
      <c r="ER14" s="2" t="s">
        <v>51</v>
      </c>
      <c r="ES14" s="2" t="s">
        <v>51</v>
      </c>
      <c r="ET14" s="26" t="s">
        <v>51</v>
      </c>
      <c r="EU14" s="2" t="s">
        <v>51</v>
      </c>
      <c r="EV14" s="2" t="s">
        <v>51</v>
      </c>
      <c r="EW14" s="2" t="s">
        <v>51</v>
      </c>
      <c r="EX14" s="2" t="s">
        <v>51</v>
      </c>
      <c r="EY14" s="2" t="s">
        <v>51</v>
      </c>
      <c r="EZ14" s="11" t="s">
        <v>427</v>
      </c>
      <c r="FA14" s="2" t="s">
        <v>51</v>
      </c>
      <c r="FB14" s="2" t="s">
        <v>51</v>
      </c>
      <c r="FC14" s="2" t="s">
        <v>51</v>
      </c>
      <c r="FD14" s="2" t="s">
        <v>51</v>
      </c>
      <c r="FE14" s="2" t="s">
        <v>51</v>
      </c>
      <c r="FF14" s="26" t="s">
        <v>51</v>
      </c>
      <c r="FG14" s="22" t="s">
        <v>51</v>
      </c>
      <c r="FH14" s="2" t="s">
        <v>51</v>
      </c>
      <c r="FI14" s="2" t="s">
        <v>51</v>
      </c>
      <c r="FJ14" s="2" t="s">
        <v>51</v>
      </c>
      <c r="FK14" s="11" t="s">
        <v>760</v>
      </c>
      <c r="FL14" s="2" t="s">
        <v>51</v>
      </c>
      <c r="FM14" s="22" t="s">
        <v>51</v>
      </c>
      <c r="FN14" s="12" t="s">
        <v>213</v>
      </c>
      <c r="FO14" s="26" t="s">
        <v>51</v>
      </c>
      <c r="FP14" s="2" t="s">
        <v>51</v>
      </c>
      <c r="FQ14" s="2" t="s">
        <v>51</v>
      </c>
      <c r="FR14" s="2" t="s">
        <v>51</v>
      </c>
      <c r="FS14" s="2" t="s">
        <v>51</v>
      </c>
      <c r="FT14" s="2" t="s">
        <v>51</v>
      </c>
      <c r="FU14" s="2" t="s">
        <v>51</v>
      </c>
      <c r="FV14" s="2" t="s">
        <v>51</v>
      </c>
      <c r="FW14" s="2" t="s">
        <v>51</v>
      </c>
      <c r="FX14" s="2" t="s">
        <v>51</v>
      </c>
      <c r="FY14" s="2" t="s">
        <v>51</v>
      </c>
      <c r="FZ14" s="2" t="s">
        <v>51</v>
      </c>
      <c r="GA14" s="13" t="s">
        <v>1055</v>
      </c>
      <c r="GB14" s="2" t="s">
        <v>51</v>
      </c>
      <c r="GC14" s="2" t="s">
        <v>51</v>
      </c>
      <c r="GD14" s="26" t="s">
        <v>51</v>
      </c>
      <c r="GE14" s="2" t="s">
        <v>51</v>
      </c>
      <c r="GF14" s="22" t="s">
        <v>51</v>
      </c>
    </row>
    <row r="15" spans="1:188" ht="88.9" customHeight="1" x14ac:dyDescent="0.25">
      <c r="A15" s="1">
        <v>2159</v>
      </c>
      <c r="B15" s="2" t="s">
        <v>646</v>
      </c>
      <c r="C15" s="2" t="s">
        <v>573</v>
      </c>
      <c r="D15" s="2" t="s">
        <v>647</v>
      </c>
      <c r="E15" s="22" t="s">
        <v>1159</v>
      </c>
      <c r="F15" s="2" t="s">
        <v>1151</v>
      </c>
      <c r="G15" s="2" t="s">
        <v>51</v>
      </c>
      <c r="H15" s="11" t="s">
        <v>118</v>
      </c>
      <c r="I15" s="26" t="s">
        <v>51</v>
      </c>
      <c r="J15" s="2" t="s">
        <v>51</v>
      </c>
      <c r="K15" s="2" t="s">
        <v>51</v>
      </c>
      <c r="L15" s="2" t="s">
        <v>51</v>
      </c>
      <c r="M15" s="2" t="s">
        <v>51</v>
      </c>
      <c r="N15" s="2" t="s">
        <v>51</v>
      </c>
      <c r="O15" s="2" t="s">
        <v>51</v>
      </c>
      <c r="P15" s="2" t="s">
        <v>51</v>
      </c>
      <c r="Q15" s="2" t="s">
        <v>51</v>
      </c>
      <c r="R15" s="11" t="s">
        <v>502</v>
      </c>
      <c r="S15" s="2" t="s">
        <v>51</v>
      </c>
      <c r="T15" s="22" t="s">
        <v>51</v>
      </c>
      <c r="U15" s="26" t="s">
        <v>51</v>
      </c>
      <c r="V15" s="2" t="s">
        <v>51</v>
      </c>
      <c r="W15" s="2" t="s">
        <v>51</v>
      </c>
      <c r="X15" s="11" t="s">
        <v>665</v>
      </c>
      <c r="Y15" s="22" t="s">
        <v>51</v>
      </c>
      <c r="Z15" s="11" t="s">
        <v>703</v>
      </c>
      <c r="AA15" s="2" t="s">
        <v>51</v>
      </c>
      <c r="AB15" s="2" t="s">
        <v>51</v>
      </c>
      <c r="AC15" s="26" t="s">
        <v>51</v>
      </c>
      <c r="AD15" s="2" t="s">
        <v>51</v>
      </c>
      <c r="AE15" s="2" t="s">
        <v>51</v>
      </c>
      <c r="AF15" s="2" t="s">
        <v>51</v>
      </c>
      <c r="AG15" s="26" t="s">
        <v>51</v>
      </c>
      <c r="AH15" s="2" t="s">
        <v>51</v>
      </c>
      <c r="AI15" s="11" t="s">
        <v>416</v>
      </c>
      <c r="AJ15" s="22" t="s">
        <v>51</v>
      </c>
      <c r="AK15" s="2" t="s">
        <v>51</v>
      </c>
      <c r="AL15" s="2" t="s">
        <v>51</v>
      </c>
      <c r="AM15" s="2" t="s">
        <v>51</v>
      </c>
      <c r="AN15" s="22" t="s">
        <v>51</v>
      </c>
      <c r="AO15" s="26" t="s">
        <v>51</v>
      </c>
      <c r="AP15" s="11" t="s">
        <v>432</v>
      </c>
      <c r="AQ15" s="2" t="s">
        <v>51</v>
      </c>
      <c r="AR15" s="2" t="s">
        <v>51</v>
      </c>
      <c r="AS15" s="11" t="s">
        <v>746</v>
      </c>
      <c r="AT15" s="2" t="s">
        <v>51</v>
      </c>
      <c r="AU15" s="22" t="s">
        <v>51</v>
      </c>
      <c r="AV15" s="26" t="s">
        <v>51</v>
      </c>
      <c r="AW15" s="22" t="s">
        <v>51</v>
      </c>
      <c r="AX15" s="2" t="s">
        <v>51</v>
      </c>
      <c r="AY15" s="2" t="s">
        <v>51</v>
      </c>
      <c r="AZ15" s="2" t="s">
        <v>51</v>
      </c>
      <c r="BA15" s="26" t="s">
        <v>51</v>
      </c>
      <c r="BB15" s="11" t="s">
        <v>434</v>
      </c>
      <c r="BC15" s="2" t="s">
        <v>51</v>
      </c>
      <c r="BD15" s="11" t="s">
        <v>435</v>
      </c>
      <c r="BE15" s="2" t="s">
        <v>51</v>
      </c>
      <c r="BF15" s="2" t="s">
        <v>51</v>
      </c>
      <c r="BG15" s="2" t="s">
        <v>51</v>
      </c>
      <c r="BH15" s="2" t="s">
        <v>51</v>
      </c>
      <c r="BI15" s="11" t="s">
        <v>128</v>
      </c>
      <c r="BJ15" s="26" t="s">
        <v>51</v>
      </c>
      <c r="BK15" s="2" t="s">
        <v>51</v>
      </c>
      <c r="BL15" s="2" t="s">
        <v>51</v>
      </c>
      <c r="BM15" s="2" t="s">
        <v>51</v>
      </c>
      <c r="BN15" s="2" t="s">
        <v>51</v>
      </c>
      <c r="BO15" s="2" t="s">
        <v>51</v>
      </c>
      <c r="BP15" s="2" t="s">
        <v>51</v>
      </c>
      <c r="BQ15" s="12" t="s">
        <v>475</v>
      </c>
      <c r="BR15" s="26" t="s">
        <v>51</v>
      </c>
      <c r="BS15" s="2" t="s">
        <v>51</v>
      </c>
      <c r="BT15" s="22" t="s">
        <v>51</v>
      </c>
      <c r="BU15" s="26" t="s">
        <v>51</v>
      </c>
      <c r="BV15" s="2" t="s">
        <v>51</v>
      </c>
      <c r="BW15" s="22" t="s">
        <v>51</v>
      </c>
      <c r="BX15" s="2" t="s">
        <v>51</v>
      </c>
      <c r="BY15" s="11" t="s">
        <v>147</v>
      </c>
      <c r="BZ15" s="2" t="s">
        <v>51</v>
      </c>
      <c r="CA15" s="11" t="s">
        <v>149</v>
      </c>
      <c r="CB15" s="2" t="s">
        <v>51</v>
      </c>
      <c r="CC15" s="2" t="s">
        <v>51</v>
      </c>
      <c r="CD15" s="2" t="s">
        <v>51</v>
      </c>
      <c r="CE15" s="2" t="s">
        <v>51</v>
      </c>
      <c r="CF15" s="26" t="s">
        <v>51</v>
      </c>
      <c r="CG15" s="2" t="s">
        <v>51</v>
      </c>
      <c r="CH15" s="2" t="s">
        <v>51</v>
      </c>
      <c r="CI15" s="11" t="s">
        <v>166</v>
      </c>
      <c r="CJ15" s="2" t="s">
        <v>51</v>
      </c>
      <c r="CK15" s="2" t="s">
        <v>51</v>
      </c>
      <c r="CL15" s="22" t="s">
        <v>51</v>
      </c>
      <c r="CM15" s="2" t="s">
        <v>51</v>
      </c>
      <c r="CN15" s="2" t="s">
        <v>51</v>
      </c>
      <c r="CO15" s="12" t="s">
        <v>1072</v>
      </c>
      <c r="CP15" s="22" t="s">
        <v>51</v>
      </c>
      <c r="CQ15" s="2" t="s">
        <v>51</v>
      </c>
      <c r="CR15" s="2" t="s">
        <v>51</v>
      </c>
      <c r="CS15" s="2" t="s">
        <v>51</v>
      </c>
      <c r="CT15" s="2" t="s">
        <v>51</v>
      </c>
      <c r="CU15" s="2" t="s">
        <v>51</v>
      </c>
      <c r="CV15" s="2" t="s">
        <v>51</v>
      </c>
      <c r="CW15" s="11" t="s">
        <v>174</v>
      </c>
      <c r="CX15" s="22" t="s">
        <v>51</v>
      </c>
      <c r="CY15" s="11" t="s">
        <v>740</v>
      </c>
      <c r="CZ15" s="2" t="s">
        <v>51</v>
      </c>
      <c r="DA15" s="26" t="s">
        <v>51</v>
      </c>
      <c r="DB15" s="22" t="s">
        <v>51</v>
      </c>
      <c r="DC15" s="2" t="s">
        <v>51</v>
      </c>
      <c r="DD15" s="2" t="s">
        <v>51</v>
      </c>
      <c r="DE15" s="2" t="s">
        <v>51</v>
      </c>
      <c r="DF15" s="2" t="s">
        <v>51</v>
      </c>
      <c r="DG15" s="26" t="s">
        <v>51</v>
      </c>
      <c r="DH15" s="2" t="s">
        <v>51</v>
      </c>
      <c r="DI15" s="2" t="s">
        <v>51</v>
      </c>
      <c r="DJ15" s="2" t="s">
        <v>51</v>
      </c>
      <c r="DK15" s="22" t="s">
        <v>51</v>
      </c>
      <c r="DL15" s="11" t="s">
        <v>193</v>
      </c>
      <c r="DM15" s="2" t="s">
        <v>51</v>
      </c>
      <c r="DN15" s="2" t="s">
        <v>51</v>
      </c>
      <c r="DO15" s="2" t="s">
        <v>51</v>
      </c>
      <c r="DP15" s="2" t="s">
        <v>51</v>
      </c>
      <c r="DQ15" s="12" t="s">
        <v>716</v>
      </c>
      <c r="DR15" s="22" t="s">
        <v>51</v>
      </c>
      <c r="DS15" s="2" t="s">
        <v>51</v>
      </c>
      <c r="DT15" s="26" t="s">
        <v>51</v>
      </c>
      <c r="DU15" s="2" t="s">
        <v>51</v>
      </c>
      <c r="DV15" s="2" t="s">
        <v>51</v>
      </c>
      <c r="DW15" s="2" t="s">
        <v>51</v>
      </c>
      <c r="DX15" s="2" t="s">
        <v>51</v>
      </c>
      <c r="DY15" s="2" t="s">
        <v>51</v>
      </c>
      <c r="DZ15" s="2" t="s">
        <v>51</v>
      </c>
      <c r="EA15" s="2" t="s">
        <v>51</v>
      </c>
      <c r="EB15" s="26" t="s">
        <v>51</v>
      </c>
      <c r="EC15" s="2" t="s">
        <v>51</v>
      </c>
      <c r="ED15" s="2" t="s">
        <v>51</v>
      </c>
      <c r="EE15" s="2" t="s">
        <v>51</v>
      </c>
      <c r="EF15" s="11" t="s">
        <v>206</v>
      </c>
      <c r="EG15" s="22" t="s">
        <v>51</v>
      </c>
      <c r="EH15" s="2" t="s">
        <v>51</v>
      </c>
      <c r="EI15" s="2" t="s">
        <v>51</v>
      </c>
      <c r="EJ15" s="2" t="s">
        <v>51</v>
      </c>
      <c r="EK15" s="2" t="s">
        <v>51</v>
      </c>
      <c r="EL15" s="22" t="s">
        <v>51</v>
      </c>
      <c r="EM15" s="2" t="s">
        <v>51</v>
      </c>
      <c r="EN15" s="2" t="s">
        <v>51</v>
      </c>
      <c r="EO15" s="26" t="s">
        <v>51</v>
      </c>
      <c r="EP15" s="2" t="s">
        <v>51</v>
      </c>
      <c r="EQ15" s="12" t="s">
        <v>1073</v>
      </c>
      <c r="ER15" s="2" t="s">
        <v>51</v>
      </c>
      <c r="ES15" s="2" t="s">
        <v>51</v>
      </c>
      <c r="ET15" s="2" t="s">
        <v>51</v>
      </c>
      <c r="EU15" s="2" t="s">
        <v>51</v>
      </c>
      <c r="EV15" s="2" t="s">
        <v>51</v>
      </c>
      <c r="EW15" s="26" t="s">
        <v>51</v>
      </c>
      <c r="EX15" s="11" t="s">
        <v>457</v>
      </c>
      <c r="EY15" s="2" t="s">
        <v>51</v>
      </c>
      <c r="EZ15" s="22" t="s">
        <v>51</v>
      </c>
      <c r="FA15" s="2" t="s">
        <v>51</v>
      </c>
      <c r="FB15" s="2" t="s">
        <v>51</v>
      </c>
      <c r="FC15" s="2" t="s">
        <v>51</v>
      </c>
      <c r="FD15" s="2" t="s">
        <v>51</v>
      </c>
      <c r="FE15" s="11" t="s">
        <v>482</v>
      </c>
      <c r="FF15" s="2" t="s">
        <v>51</v>
      </c>
      <c r="FG15" s="2" t="s">
        <v>51</v>
      </c>
      <c r="FH15" s="2" t="s">
        <v>51</v>
      </c>
      <c r="FI15" s="2" t="s">
        <v>51</v>
      </c>
      <c r="FJ15" s="2" t="s">
        <v>51</v>
      </c>
      <c r="FK15" s="2" t="s">
        <v>51</v>
      </c>
      <c r="FL15" s="26" t="s">
        <v>51</v>
      </c>
      <c r="FM15" s="2" t="s">
        <v>51</v>
      </c>
      <c r="FN15" s="22" t="s">
        <v>51</v>
      </c>
      <c r="FO15" s="2" t="s">
        <v>51</v>
      </c>
      <c r="FP15" s="2" t="s">
        <v>51</v>
      </c>
      <c r="FQ15" s="2" t="s">
        <v>51</v>
      </c>
      <c r="FR15" s="11" t="s">
        <v>225</v>
      </c>
      <c r="FS15" s="2" t="s">
        <v>51</v>
      </c>
      <c r="FT15" s="2" t="s">
        <v>51</v>
      </c>
      <c r="FU15" s="2" t="s">
        <v>51</v>
      </c>
      <c r="FV15" s="26" t="s">
        <v>51</v>
      </c>
      <c r="FW15" s="2" t="s">
        <v>51</v>
      </c>
      <c r="FX15" s="22" t="s">
        <v>51</v>
      </c>
      <c r="FY15" s="26" t="s">
        <v>51</v>
      </c>
      <c r="FZ15" s="2" t="s">
        <v>51</v>
      </c>
      <c r="GA15" s="2" t="s">
        <v>51</v>
      </c>
      <c r="GB15" s="2" t="s">
        <v>51</v>
      </c>
      <c r="GC15" s="2" t="s">
        <v>51</v>
      </c>
      <c r="GD15" s="2" t="s">
        <v>51</v>
      </c>
      <c r="GE15" s="11" t="s">
        <v>723</v>
      </c>
      <c r="GF15" s="2" t="s">
        <v>51</v>
      </c>
    </row>
    <row r="16" spans="1:188" ht="88.9" customHeight="1" x14ac:dyDescent="0.25">
      <c r="A16" s="1">
        <v>1208</v>
      </c>
      <c r="B16" s="2" t="s">
        <v>609</v>
      </c>
      <c r="C16" s="2" t="s">
        <v>610</v>
      </c>
      <c r="D16" s="2" t="s">
        <v>551</v>
      </c>
      <c r="E16" s="22" t="s">
        <v>1162</v>
      </c>
      <c r="F16" s="2" t="s">
        <v>1121</v>
      </c>
      <c r="G16" s="11" t="s">
        <v>117</v>
      </c>
      <c r="H16" s="22" t="s">
        <v>51</v>
      </c>
      <c r="I16" s="26" t="s">
        <v>51</v>
      </c>
      <c r="J16" s="2" t="s">
        <v>51</v>
      </c>
      <c r="K16" s="2" t="s">
        <v>51</v>
      </c>
      <c r="L16" s="2" t="s">
        <v>51</v>
      </c>
      <c r="M16" s="11" t="s">
        <v>460</v>
      </c>
      <c r="N16" s="26" t="s">
        <v>51</v>
      </c>
      <c r="O16" s="2" t="s">
        <v>51</v>
      </c>
      <c r="P16" s="2" t="s">
        <v>51</v>
      </c>
      <c r="Q16" s="2" t="s">
        <v>51</v>
      </c>
      <c r="R16" s="22" t="s">
        <v>51</v>
      </c>
      <c r="S16" s="2" t="s">
        <v>51</v>
      </c>
      <c r="T16" s="2" t="s">
        <v>51</v>
      </c>
      <c r="U16" s="2" t="s">
        <v>51</v>
      </c>
      <c r="V16" s="11" t="s">
        <v>73</v>
      </c>
      <c r="W16" s="26" t="s">
        <v>51</v>
      </c>
      <c r="X16" s="2" t="s">
        <v>51</v>
      </c>
      <c r="Y16" s="2" t="s">
        <v>51</v>
      </c>
      <c r="Z16" s="2" t="s">
        <v>51</v>
      </c>
      <c r="AA16" s="12" t="s">
        <v>684</v>
      </c>
      <c r="AB16" s="26" t="s">
        <v>51</v>
      </c>
      <c r="AC16" s="2" t="s">
        <v>51</v>
      </c>
      <c r="AD16" s="2" t="s">
        <v>51</v>
      </c>
      <c r="AE16" s="11" t="s">
        <v>485</v>
      </c>
      <c r="AF16" s="2" t="s">
        <v>51</v>
      </c>
      <c r="AG16" s="2" t="s">
        <v>51</v>
      </c>
      <c r="AH16" s="2" t="s">
        <v>51</v>
      </c>
      <c r="AI16" s="26" t="s">
        <v>51</v>
      </c>
      <c r="AJ16" s="22" t="s">
        <v>51</v>
      </c>
      <c r="AK16" s="2" t="s">
        <v>51</v>
      </c>
      <c r="AL16" s="2" t="s">
        <v>51</v>
      </c>
      <c r="AM16" s="26" t="s">
        <v>51</v>
      </c>
      <c r="AN16" s="2" t="s">
        <v>51</v>
      </c>
      <c r="AO16" s="12" t="s">
        <v>963</v>
      </c>
      <c r="AP16" s="2" t="s">
        <v>51</v>
      </c>
      <c r="AQ16" s="2" t="s">
        <v>51</v>
      </c>
      <c r="AR16" s="11" t="s">
        <v>418</v>
      </c>
      <c r="AS16" s="2" t="s">
        <v>51</v>
      </c>
      <c r="AT16" s="2" t="s">
        <v>51</v>
      </c>
      <c r="AU16" s="2" t="s">
        <v>51</v>
      </c>
      <c r="AV16" s="26" t="s">
        <v>51</v>
      </c>
      <c r="AW16" s="2" t="s">
        <v>51</v>
      </c>
      <c r="AX16" s="26" t="s">
        <v>51</v>
      </c>
      <c r="AY16" s="2" t="s">
        <v>51</v>
      </c>
      <c r="AZ16" s="12" t="s">
        <v>910</v>
      </c>
      <c r="BA16" s="2" t="s">
        <v>51</v>
      </c>
      <c r="BB16" s="22" t="s">
        <v>51</v>
      </c>
      <c r="BC16" s="26" t="s">
        <v>51</v>
      </c>
      <c r="BD16" s="2" t="s">
        <v>51</v>
      </c>
      <c r="BE16" s="2" t="s">
        <v>51</v>
      </c>
      <c r="BF16" s="13" t="s">
        <v>964</v>
      </c>
      <c r="BG16" s="22" t="s">
        <v>51</v>
      </c>
      <c r="BH16" s="2" t="s">
        <v>51</v>
      </c>
      <c r="BI16" s="2" t="s">
        <v>51</v>
      </c>
      <c r="BJ16" s="2" t="s">
        <v>51</v>
      </c>
      <c r="BK16" s="11" t="s">
        <v>134</v>
      </c>
      <c r="BL16" s="2" t="s">
        <v>51</v>
      </c>
      <c r="BM16" s="26" t="s">
        <v>51</v>
      </c>
      <c r="BN16" s="2" t="s">
        <v>51</v>
      </c>
      <c r="BO16" s="2" t="s">
        <v>51</v>
      </c>
      <c r="BP16" s="26" t="s">
        <v>51</v>
      </c>
      <c r="BQ16" s="2" t="s">
        <v>51</v>
      </c>
      <c r="BR16" s="12" t="s">
        <v>798</v>
      </c>
      <c r="BS16" s="22" t="s">
        <v>51</v>
      </c>
      <c r="BT16" s="2" t="s">
        <v>51</v>
      </c>
      <c r="BU16" s="22" t="s">
        <v>51</v>
      </c>
      <c r="BV16" s="12" t="s">
        <v>145</v>
      </c>
      <c r="BW16" s="2" t="s">
        <v>51</v>
      </c>
      <c r="BX16" s="2" t="s">
        <v>51</v>
      </c>
      <c r="BY16" s="26" t="s">
        <v>51</v>
      </c>
      <c r="BZ16" s="2" t="s">
        <v>51</v>
      </c>
      <c r="CA16" s="2" t="s">
        <v>51</v>
      </c>
      <c r="CB16" s="11" t="s">
        <v>152</v>
      </c>
      <c r="CC16" s="22" t="s">
        <v>51</v>
      </c>
      <c r="CD16" s="26" t="s">
        <v>51</v>
      </c>
      <c r="CE16" s="2" t="s">
        <v>51</v>
      </c>
      <c r="CF16" s="2" t="s">
        <v>51</v>
      </c>
      <c r="CG16" s="11" t="s">
        <v>161</v>
      </c>
      <c r="CH16" s="2" t="s">
        <v>51</v>
      </c>
      <c r="CI16" s="22" t="s">
        <v>51</v>
      </c>
      <c r="CJ16" s="26" t="s">
        <v>51</v>
      </c>
      <c r="CK16" s="2" t="s">
        <v>51</v>
      </c>
      <c r="CL16" s="2" t="s">
        <v>51</v>
      </c>
      <c r="CM16" s="2" t="s">
        <v>51</v>
      </c>
      <c r="CN16" s="12" t="s">
        <v>965</v>
      </c>
      <c r="CO16" s="2" t="s">
        <v>51</v>
      </c>
      <c r="CP16" s="26" t="s">
        <v>51</v>
      </c>
      <c r="CQ16" s="2" t="s">
        <v>51</v>
      </c>
      <c r="CR16" s="22" t="s">
        <v>51</v>
      </c>
      <c r="CS16" s="2" t="s">
        <v>51</v>
      </c>
      <c r="CT16" s="2" t="s">
        <v>51</v>
      </c>
      <c r="CU16" s="2" t="s">
        <v>51</v>
      </c>
      <c r="CV16" s="11" t="s">
        <v>173</v>
      </c>
      <c r="CW16" s="26" t="s">
        <v>51</v>
      </c>
      <c r="CX16" s="22" t="s">
        <v>51</v>
      </c>
      <c r="CY16" s="2" t="s">
        <v>51</v>
      </c>
      <c r="CZ16" s="2" t="s">
        <v>51</v>
      </c>
      <c r="DA16" s="2" t="s">
        <v>51</v>
      </c>
      <c r="DB16" s="2" t="s">
        <v>51</v>
      </c>
      <c r="DC16" s="26" t="s">
        <v>51</v>
      </c>
      <c r="DD16" s="13" t="s">
        <v>966</v>
      </c>
      <c r="DE16" s="2" t="s">
        <v>51</v>
      </c>
      <c r="DF16" s="2" t="s">
        <v>51</v>
      </c>
      <c r="DG16" s="2" t="s">
        <v>51</v>
      </c>
      <c r="DH16" s="26" t="s">
        <v>51</v>
      </c>
      <c r="DI16" s="2" t="s">
        <v>51</v>
      </c>
      <c r="DJ16" s="2" t="s">
        <v>51</v>
      </c>
      <c r="DK16" s="2" t="s">
        <v>51</v>
      </c>
      <c r="DL16" s="11" t="s">
        <v>193</v>
      </c>
      <c r="DM16" s="2" t="s">
        <v>51</v>
      </c>
      <c r="DN16" s="2" t="s">
        <v>51</v>
      </c>
      <c r="DO16" s="2" t="s">
        <v>51</v>
      </c>
      <c r="DP16" s="2" t="s">
        <v>51</v>
      </c>
      <c r="DQ16" s="2" t="s">
        <v>51</v>
      </c>
      <c r="DR16" s="2" t="s">
        <v>51</v>
      </c>
      <c r="DS16" s="2" t="s">
        <v>51</v>
      </c>
      <c r="DT16" s="2" t="s">
        <v>51</v>
      </c>
      <c r="DU16" s="2" t="s">
        <v>51</v>
      </c>
      <c r="DV16" s="2" t="s">
        <v>51</v>
      </c>
      <c r="DW16" s="12" t="s">
        <v>769</v>
      </c>
      <c r="DX16" s="2" t="s">
        <v>51</v>
      </c>
      <c r="DY16" s="26" t="s">
        <v>51</v>
      </c>
      <c r="DZ16" s="2" t="s">
        <v>51</v>
      </c>
      <c r="EA16" s="2" t="s">
        <v>51</v>
      </c>
      <c r="EB16" s="2" t="s">
        <v>51</v>
      </c>
      <c r="EC16" s="2" t="s">
        <v>51</v>
      </c>
      <c r="ED16" s="22" t="s">
        <v>51</v>
      </c>
      <c r="EE16" s="2" t="s">
        <v>51</v>
      </c>
      <c r="EF16" s="2" t="s">
        <v>51</v>
      </c>
      <c r="EG16" s="2" t="s">
        <v>51</v>
      </c>
      <c r="EH16" s="12" t="s">
        <v>206</v>
      </c>
      <c r="EI16" s="2" t="s">
        <v>51</v>
      </c>
      <c r="EJ16" s="2" t="s">
        <v>51</v>
      </c>
      <c r="EK16" s="2" t="s">
        <v>51</v>
      </c>
      <c r="EL16" s="2" t="s">
        <v>51</v>
      </c>
      <c r="EM16" s="2" t="s">
        <v>51</v>
      </c>
      <c r="EN16" s="26" t="s">
        <v>51</v>
      </c>
      <c r="EO16" s="2" t="s">
        <v>51</v>
      </c>
      <c r="EP16" s="22" t="s">
        <v>51</v>
      </c>
      <c r="EQ16" s="12" t="s">
        <v>967</v>
      </c>
      <c r="ER16" s="2" t="s">
        <v>51</v>
      </c>
      <c r="ES16" s="11" t="s">
        <v>785</v>
      </c>
      <c r="ET16" s="2" t="s">
        <v>51</v>
      </c>
      <c r="EU16" s="2" t="s">
        <v>51</v>
      </c>
      <c r="EV16" s="2" t="s">
        <v>51</v>
      </c>
      <c r="EW16" s="2" t="s">
        <v>51</v>
      </c>
      <c r="EX16" s="26" t="s">
        <v>51</v>
      </c>
      <c r="EY16" s="22" t="s">
        <v>51</v>
      </c>
      <c r="EZ16" s="2" t="s">
        <v>51</v>
      </c>
      <c r="FA16" s="2" t="s">
        <v>51</v>
      </c>
      <c r="FB16" s="2" t="s">
        <v>51</v>
      </c>
      <c r="FC16" s="2" t="s">
        <v>51</v>
      </c>
      <c r="FD16" s="2" t="s">
        <v>51</v>
      </c>
      <c r="FE16" s="2" t="s">
        <v>51</v>
      </c>
      <c r="FF16" s="26" t="s">
        <v>51</v>
      </c>
      <c r="FG16" s="11" t="s">
        <v>509</v>
      </c>
      <c r="FH16" s="2" t="s">
        <v>51</v>
      </c>
      <c r="FI16" s="2" t="s">
        <v>51</v>
      </c>
      <c r="FJ16" s="22" t="s">
        <v>51</v>
      </c>
      <c r="FK16" s="2" t="s">
        <v>51</v>
      </c>
      <c r="FL16" s="2" t="s">
        <v>51</v>
      </c>
      <c r="FM16" s="2" t="s">
        <v>51</v>
      </c>
      <c r="FN16" s="22" t="s">
        <v>51</v>
      </c>
      <c r="FO16" s="2" t="s">
        <v>51</v>
      </c>
      <c r="FP16" s="2" t="s">
        <v>51</v>
      </c>
      <c r="FQ16" s="26" t="s">
        <v>51</v>
      </c>
      <c r="FR16" s="2" t="s">
        <v>51</v>
      </c>
      <c r="FS16" s="2" t="s">
        <v>51</v>
      </c>
      <c r="FT16" s="12" t="s">
        <v>228</v>
      </c>
      <c r="FU16" s="2" t="s">
        <v>51</v>
      </c>
      <c r="FV16" s="2" t="s">
        <v>51</v>
      </c>
      <c r="FW16" s="2" t="s">
        <v>51</v>
      </c>
      <c r="FX16" s="2" t="s">
        <v>51</v>
      </c>
      <c r="FY16" s="2" t="s">
        <v>51</v>
      </c>
      <c r="FZ16" s="13" t="s">
        <v>968</v>
      </c>
      <c r="GA16" s="2" t="s">
        <v>51</v>
      </c>
      <c r="GB16" s="2" t="s">
        <v>51</v>
      </c>
      <c r="GC16" s="2" t="s">
        <v>51</v>
      </c>
      <c r="GD16" s="22" t="s">
        <v>51</v>
      </c>
      <c r="GE16" s="26" t="s">
        <v>51</v>
      </c>
      <c r="GF16" s="2" t="s">
        <v>51</v>
      </c>
    </row>
    <row r="17" spans="1:188" ht="88.9" customHeight="1" x14ac:dyDescent="0.25">
      <c r="A17" s="1">
        <v>1301</v>
      </c>
      <c r="B17" s="2" t="s">
        <v>623</v>
      </c>
      <c r="C17" s="2" t="s">
        <v>554</v>
      </c>
      <c r="D17" s="2" t="s">
        <v>551</v>
      </c>
      <c r="E17" s="22" t="s">
        <v>1215</v>
      </c>
      <c r="F17" s="2" t="s">
        <v>1152</v>
      </c>
      <c r="G17" s="11" t="s">
        <v>117</v>
      </c>
      <c r="H17" s="2" t="s">
        <v>51</v>
      </c>
      <c r="I17" s="22" t="s">
        <v>51</v>
      </c>
      <c r="J17" s="26" t="s">
        <v>51</v>
      </c>
      <c r="K17" s="2" t="s">
        <v>51</v>
      </c>
      <c r="L17" s="2" t="s">
        <v>51</v>
      </c>
      <c r="M17" s="2" t="s">
        <v>51</v>
      </c>
      <c r="N17" s="26" t="s">
        <v>51</v>
      </c>
      <c r="O17" s="2" t="s">
        <v>51</v>
      </c>
      <c r="P17" s="2" t="s">
        <v>51</v>
      </c>
      <c r="Q17" s="11" t="s">
        <v>414</v>
      </c>
      <c r="R17" s="2" t="s">
        <v>51</v>
      </c>
      <c r="S17" s="2" t="s">
        <v>51</v>
      </c>
      <c r="T17" s="2" t="s">
        <v>51</v>
      </c>
      <c r="U17" s="2" t="s">
        <v>51</v>
      </c>
      <c r="V17" s="2" t="s">
        <v>51</v>
      </c>
      <c r="W17" s="11" t="s">
        <v>66</v>
      </c>
      <c r="X17" s="22" t="s">
        <v>51</v>
      </c>
      <c r="Y17" s="2" t="s">
        <v>51</v>
      </c>
      <c r="Z17" s="11" t="s">
        <v>703</v>
      </c>
      <c r="AA17" s="2" t="s">
        <v>51</v>
      </c>
      <c r="AB17" s="2" t="s">
        <v>51</v>
      </c>
      <c r="AC17" s="2" t="s">
        <v>51</v>
      </c>
      <c r="AD17" s="26" t="s">
        <v>51</v>
      </c>
      <c r="AE17" s="2" t="s">
        <v>51</v>
      </c>
      <c r="AF17" s="2" t="s">
        <v>51</v>
      </c>
      <c r="AG17" s="2" t="s">
        <v>51</v>
      </c>
      <c r="AH17" s="2" t="s">
        <v>51</v>
      </c>
      <c r="AI17" s="26" t="s">
        <v>51</v>
      </c>
      <c r="AJ17" s="11" t="s">
        <v>462</v>
      </c>
      <c r="AK17" s="2" t="s">
        <v>51</v>
      </c>
      <c r="AL17" s="11" t="s">
        <v>472</v>
      </c>
      <c r="AM17" s="22" t="s">
        <v>51</v>
      </c>
      <c r="AN17" s="26" t="s">
        <v>51</v>
      </c>
      <c r="AO17" s="2" t="s">
        <v>51</v>
      </c>
      <c r="AP17" s="2" t="s">
        <v>51</v>
      </c>
      <c r="AQ17" s="2" t="s">
        <v>51</v>
      </c>
      <c r="AR17" s="2" t="s">
        <v>51</v>
      </c>
      <c r="AS17" s="2" t="s">
        <v>51</v>
      </c>
      <c r="AT17" s="26" t="s">
        <v>51</v>
      </c>
      <c r="AU17" s="11" t="s">
        <v>497</v>
      </c>
      <c r="AV17" s="2" t="s">
        <v>51</v>
      </c>
      <c r="AW17" s="26" t="s">
        <v>51</v>
      </c>
      <c r="AX17" s="2" t="s">
        <v>51</v>
      </c>
      <c r="AY17" s="2" t="s">
        <v>51</v>
      </c>
      <c r="AZ17" s="2" t="s">
        <v>51</v>
      </c>
      <c r="BA17" s="22" t="s">
        <v>51</v>
      </c>
      <c r="BB17" s="11" t="s">
        <v>434</v>
      </c>
      <c r="BC17" s="2" t="s">
        <v>51</v>
      </c>
      <c r="BD17" s="2" t="s">
        <v>51</v>
      </c>
      <c r="BE17" s="2" t="s">
        <v>51</v>
      </c>
      <c r="BF17" s="11" t="s">
        <v>451</v>
      </c>
      <c r="BG17" s="22" t="s">
        <v>51</v>
      </c>
      <c r="BH17" s="26" t="s">
        <v>51</v>
      </c>
      <c r="BI17" s="2" t="s">
        <v>51</v>
      </c>
      <c r="BJ17" s="2" t="s">
        <v>51</v>
      </c>
      <c r="BK17" s="2" t="s">
        <v>51</v>
      </c>
      <c r="BL17" s="2" t="s">
        <v>51</v>
      </c>
      <c r="BM17" s="12" t="s">
        <v>138</v>
      </c>
      <c r="BN17" s="26" t="s">
        <v>51</v>
      </c>
      <c r="BO17" s="12" t="s">
        <v>436</v>
      </c>
      <c r="BP17" s="22" t="s">
        <v>51</v>
      </c>
      <c r="BQ17" s="2" t="s">
        <v>51</v>
      </c>
      <c r="BR17" s="26" t="s">
        <v>51</v>
      </c>
      <c r="BS17" s="2" t="s">
        <v>51</v>
      </c>
      <c r="BT17" s="2" t="s">
        <v>51</v>
      </c>
      <c r="BU17" s="2" t="s">
        <v>51</v>
      </c>
      <c r="BV17" s="11" t="s">
        <v>146</v>
      </c>
      <c r="BW17" s="2" t="s">
        <v>51</v>
      </c>
      <c r="BX17" s="2" t="s">
        <v>51</v>
      </c>
      <c r="BY17" s="26" t="s">
        <v>51</v>
      </c>
      <c r="BZ17" s="22" t="s">
        <v>51</v>
      </c>
      <c r="CA17" s="11" t="s">
        <v>149</v>
      </c>
      <c r="CB17" s="26" t="s">
        <v>51</v>
      </c>
      <c r="CC17" s="2" t="s">
        <v>51</v>
      </c>
      <c r="CD17" s="2" t="s">
        <v>51</v>
      </c>
      <c r="CE17" s="2" t="s">
        <v>51</v>
      </c>
      <c r="CF17" s="2" t="s">
        <v>51</v>
      </c>
      <c r="CG17" s="2" t="s">
        <v>51</v>
      </c>
      <c r="CH17" s="26" t="s">
        <v>51</v>
      </c>
      <c r="CI17" s="2" t="s">
        <v>51</v>
      </c>
      <c r="CJ17" s="12" t="s">
        <v>164</v>
      </c>
      <c r="CK17" s="2" t="s">
        <v>51</v>
      </c>
      <c r="CL17" s="2" t="s">
        <v>51</v>
      </c>
      <c r="CM17" s="12" t="s">
        <v>998</v>
      </c>
      <c r="CN17" s="2" t="s">
        <v>51</v>
      </c>
      <c r="CO17" s="26" t="s">
        <v>51</v>
      </c>
      <c r="CP17" s="22" t="s">
        <v>51</v>
      </c>
      <c r="CQ17" s="2" t="s">
        <v>51</v>
      </c>
      <c r="CR17" s="2" t="s">
        <v>51</v>
      </c>
      <c r="CS17" s="11" t="s">
        <v>168</v>
      </c>
      <c r="CT17" s="2" t="s">
        <v>51</v>
      </c>
      <c r="CU17" s="2" t="s">
        <v>51</v>
      </c>
      <c r="CV17" s="2" t="s">
        <v>51</v>
      </c>
      <c r="CW17" s="2" t="s">
        <v>51</v>
      </c>
      <c r="CX17" s="2" t="s">
        <v>51</v>
      </c>
      <c r="CY17" s="2" t="s">
        <v>51</v>
      </c>
      <c r="CZ17" s="2" t="s">
        <v>51</v>
      </c>
      <c r="DA17" s="11" t="s">
        <v>438</v>
      </c>
      <c r="DB17" s="2" t="s">
        <v>51</v>
      </c>
      <c r="DC17" s="2" t="s">
        <v>51</v>
      </c>
      <c r="DD17" s="26" t="s">
        <v>51</v>
      </c>
      <c r="DE17" s="2" t="s">
        <v>51</v>
      </c>
      <c r="DF17" s="2" t="s">
        <v>51</v>
      </c>
      <c r="DG17" s="2" t="s">
        <v>51</v>
      </c>
      <c r="DH17" s="2" t="s">
        <v>51</v>
      </c>
      <c r="DI17" s="2" t="s">
        <v>51</v>
      </c>
      <c r="DJ17" s="11" t="s">
        <v>189</v>
      </c>
      <c r="DK17" s="2" t="s">
        <v>51</v>
      </c>
      <c r="DL17" s="2" t="s">
        <v>51</v>
      </c>
      <c r="DM17" s="2" t="s">
        <v>51</v>
      </c>
      <c r="DN17" s="26" t="s">
        <v>51</v>
      </c>
      <c r="DO17" s="26" t="s">
        <v>51</v>
      </c>
      <c r="DP17" s="2" t="s">
        <v>51</v>
      </c>
      <c r="DQ17" s="2" t="s">
        <v>51</v>
      </c>
      <c r="DR17" s="2" t="s">
        <v>51</v>
      </c>
      <c r="DS17" s="2" t="s">
        <v>51</v>
      </c>
      <c r="DT17" s="2" t="s">
        <v>51</v>
      </c>
      <c r="DU17" s="2" t="s">
        <v>51</v>
      </c>
      <c r="DV17" s="12" t="s">
        <v>995</v>
      </c>
      <c r="DW17" s="22" t="s">
        <v>51</v>
      </c>
      <c r="DX17" s="2" t="s">
        <v>51</v>
      </c>
      <c r="DY17" s="2" t="s">
        <v>51</v>
      </c>
      <c r="DZ17" s="2" t="s">
        <v>51</v>
      </c>
      <c r="EA17" s="2" t="s">
        <v>51</v>
      </c>
      <c r="EB17" s="11" t="s">
        <v>204</v>
      </c>
      <c r="EC17" s="2" t="s">
        <v>51</v>
      </c>
      <c r="ED17" s="26" t="s">
        <v>51</v>
      </c>
      <c r="EE17" s="2" t="s">
        <v>51</v>
      </c>
      <c r="EF17" s="2" t="s">
        <v>51</v>
      </c>
      <c r="EG17" s="2" t="s">
        <v>51</v>
      </c>
      <c r="EH17" s="2" t="s">
        <v>51</v>
      </c>
      <c r="EI17" s="22" t="s">
        <v>51</v>
      </c>
      <c r="EJ17" s="2" t="s">
        <v>51</v>
      </c>
      <c r="EK17" s="2" t="s">
        <v>51</v>
      </c>
      <c r="EL17" s="2" t="s">
        <v>51</v>
      </c>
      <c r="EM17" s="2" t="s">
        <v>51</v>
      </c>
      <c r="EN17" s="2" t="s">
        <v>51</v>
      </c>
      <c r="EO17" s="2" t="s">
        <v>51</v>
      </c>
      <c r="EP17" s="2" t="s">
        <v>51</v>
      </c>
      <c r="EQ17" s="26" t="s">
        <v>51</v>
      </c>
      <c r="ER17" s="12" t="s">
        <v>441</v>
      </c>
      <c r="ES17" s="2" t="s">
        <v>51</v>
      </c>
      <c r="ET17" s="2" t="s">
        <v>51</v>
      </c>
      <c r="EU17" s="2" t="s">
        <v>51</v>
      </c>
      <c r="EV17" s="11" t="s">
        <v>771</v>
      </c>
      <c r="EW17" s="2" t="s">
        <v>51</v>
      </c>
      <c r="EX17" s="2" t="s">
        <v>51</v>
      </c>
      <c r="EY17" s="2" t="s">
        <v>51</v>
      </c>
      <c r="EZ17" s="2" t="s">
        <v>51</v>
      </c>
      <c r="FA17" s="22" t="s">
        <v>51</v>
      </c>
      <c r="FB17" s="26" t="s">
        <v>51</v>
      </c>
      <c r="FC17" s="2" t="s">
        <v>51</v>
      </c>
      <c r="FD17" s="2" t="s">
        <v>51</v>
      </c>
      <c r="FE17" s="2" t="s">
        <v>51</v>
      </c>
      <c r="FF17" s="2" t="s">
        <v>51</v>
      </c>
      <c r="FG17" s="2" t="s">
        <v>51</v>
      </c>
      <c r="FH17" s="2" t="s">
        <v>51</v>
      </c>
      <c r="FI17" s="26" t="s">
        <v>51</v>
      </c>
      <c r="FJ17" s="2" t="s">
        <v>51</v>
      </c>
      <c r="FK17" s="2" t="s">
        <v>51</v>
      </c>
      <c r="FL17" s="11" t="s">
        <v>778</v>
      </c>
      <c r="FM17" s="26" t="s">
        <v>51</v>
      </c>
      <c r="FN17" s="2" t="s">
        <v>51</v>
      </c>
      <c r="FO17" s="2" t="s">
        <v>51</v>
      </c>
      <c r="FP17" s="2" t="s">
        <v>51</v>
      </c>
      <c r="FQ17" s="2" t="s">
        <v>51</v>
      </c>
      <c r="FR17" s="2" t="s">
        <v>51</v>
      </c>
      <c r="FS17" s="2" t="s">
        <v>51</v>
      </c>
      <c r="FT17" s="2" t="s">
        <v>51</v>
      </c>
      <c r="FU17" s="22" t="s">
        <v>51</v>
      </c>
      <c r="FV17" s="11" t="s">
        <v>219</v>
      </c>
      <c r="FW17" s="2" t="s">
        <v>51</v>
      </c>
      <c r="FX17" s="12" t="s">
        <v>761</v>
      </c>
      <c r="FY17" s="2" t="s">
        <v>51</v>
      </c>
      <c r="FZ17" s="22" t="s">
        <v>51</v>
      </c>
      <c r="GA17" s="2" t="s">
        <v>51</v>
      </c>
      <c r="GB17" s="2" t="s">
        <v>51</v>
      </c>
      <c r="GC17" s="2" t="s">
        <v>51</v>
      </c>
      <c r="GD17" s="2" t="s">
        <v>51</v>
      </c>
      <c r="GE17" s="2" t="s">
        <v>51</v>
      </c>
      <c r="GF17" s="26" t="s">
        <v>51</v>
      </c>
    </row>
    <row r="18" spans="1:188" ht="88.9" customHeight="1" x14ac:dyDescent="0.25">
      <c r="A18" s="1">
        <v>905</v>
      </c>
      <c r="B18" s="2" t="s">
        <v>581</v>
      </c>
      <c r="C18" s="2" t="s">
        <v>514</v>
      </c>
      <c r="D18" s="2" t="s">
        <v>521</v>
      </c>
      <c r="E18" s="22" t="s">
        <v>1230</v>
      </c>
      <c r="F18" s="2" t="s">
        <v>1133</v>
      </c>
      <c r="G18" s="2" t="s">
        <v>51</v>
      </c>
      <c r="H18" s="2" t="s">
        <v>51</v>
      </c>
      <c r="I18" s="2" t="s">
        <v>51</v>
      </c>
      <c r="J18" s="26" t="s">
        <v>51</v>
      </c>
      <c r="K18" s="2" t="s">
        <v>51</v>
      </c>
      <c r="L18" s="11" t="s">
        <v>123</v>
      </c>
      <c r="M18" s="12" t="s">
        <v>880</v>
      </c>
      <c r="N18" s="26" t="s">
        <v>51</v>
      </c>
      <c r="O18" s="2" t="s">
        <v>51</v>
      </c>
      <c r="P18" s="2" t="s">
        <v>51</v>
      </c>
      <c r="Q18" s="2" t="s">
        <v>51</v>
      </c>
      <c r="R18" s="2" t="s">
        <v>51</v>
      </c>
      <c r="S18" s="26" t="s">
        <v>51</v>
      </c>
      <c r="T18" s="2" t="s">
        <v>51</v>
      </c>
      <c r="U18" s="2" t="s">
        <v>51</v>
      </c>
      <c r="V18" s="2" t="s">
        <v>51</v>
      </c>
      <c r="W18" s="11" t="s">
        <v>66</v>
      </c>
      <c r="X18" s="2" t="s">
        <v>51</v>
      </c>
      <c r="Y18" s="26" t="s">
        <v>51</v>
      </c>
      <c r="Z18" s="22" t="s">
        <v>51</v>
      </c>
      <c r="AA18" s="2" t="s">
        <v>51</v>
      </c>
      <c r="AB18" s="12" t="s">
        <v>881</v>
      </c>
      <c r="AC18" s="2" t="s">
        <v>51</v>
      </c>
      <c r="AD18" s="2" t="s">
        <v>51</v>
      </c>
      <c r="AE18" s="26" t="s">
        <v>51</v>
      </c>
      <c r="AF18" s="11" t="s">
        <v>471</v>
      </c>
      <c r="AG18" s="22" t="s">
        <v>51</v>
      </c>
      <c r="AH18" s="2" t="s">
        <v>51</v>
      </c>
      <c r="AI18" s="2" t="s">
        <v>51</v>
      </c>
      <c r="AJ18" s="2" t="s">
        <v>51</v>
      </c>
      <c r="AK18" s="2" t="s">
        <v>51</v>
      </c>
      <c r="AL18" s="11" t="s">
        <v>472</v>
      </c>
      <c r="AM18" s="22" t="s">
        <v>51</v>
      </c>
      <c r="AN18" s="2" t="s">
        <v>51</v>
      </c>
      <c r="AO18" s="2" t="s">
        <v>51</v>
      </c>
      <c r="AP18" s="2" t="s">
        <v>51</v>
      </c>
      <c r="AQ18" s="2" t="s">
        <v>51</v>
      </c>
      <c r="AR18" s="2" t="s">
        <v>51</v>
      </c>
      <c r="AS18" s="11" t="s">
        <v>746</v>
      </c>
      <c r="AT18" s="2" t="s">
        <v>51</v>
      </c>
      <c r="AU18" s="26" t="s">
        <v>51</v>
      </c>
      <c r="AV18" s="2" t="s">
        <v>51</v>
      </c>
      <c r="AW18" s="2" t="s">
        <v>51</v>
      </c>
      <c r="AX18" s="2" t="s">
        <v>51</v>
      </c>
      <c r="AY18" s="12" t="s">
        <v>882</v>
      </c>
      <c r="AZ18" s="2" t="s">
        <v>51</v>
      </c>
      <c r="BA18" s="2" t="s">
        <v>51</v>
      </c>
      <c r="BB18" s="2" t="s">
        <v>51</v>
      </c>
      <c r="BC18" s="26" t="s">
        <v>51</v>
      </c>
      <c r="BD18" s="2" t="s">
        <v>51</v>
      </c>
      <c r="BE18" s="2" t="s">
        <v>51</v>
      </c>
      <c r="BF18" s="22" t="s">
        <v>51</v>
      </c>
      <c r="BG18" s="2" t="s">
        <v>51</v>
      </c>
      <c r="BH18" s="11" t="s">
        <v>724</v>
      </c>
      <c r="BI18" s="2" t="s">
        <v>51</v>
      </c>
      <c r="BJ18" s="2" t="s">
        <v>51</v>
      </c>
      <c r="BK18" s="11" t="s">
        <v>134</v>
      </c>
      <c r="BL18" s="22" t="s">
        <v>51</v>
      </c>
      <c r="BM18" s="2" t="s">
        <v>51</v>
      </c>
      <c r="BN18" s="26" t="s">
        <v>51</v>
      </c>
      <c r="BO18" s="2" t="s">
        <v>51</v>
      </c>
      <c r="BP18" s="2" t="s">
        <v>51</v>
      </c>
      <c r="BQ18" s="2" t="s">
        <v>51</v>
      </c>
      <c r="BR18" s="26" t="s">
        <v>51</v>
      </c>
      <c r="BS18" s="22" t="s">
        <v>51</v>
      </c>
      <c r="BT18" s="12" t="s">
        <v>883</v>
      </c>
      <c r="BU18" s="2" t="s">
        <v>51</v>
      </c>
      <c r="BV18" s="2" t="s">
        <v>51</v>
      </c>
      <c r="BW18" s="12" t="s">
        <v>144</v>
      </c>
      <c r="BX18" s="2" t="s">
        <v>51</v>
      </c>
      <c r="BY18" s="26" t="s">
        <v>51</v>
      </c>
      <c r="BZ18" s="22" t="s">
        <v>51</v>
      </c>
      <c r="CA18" s="11" t="s">
        <v>149</v>
      </c>
      <c r="CB18" s="2" t="s">
        <v>51</v>
      </c>
      <c r="CC18" s="2" t="s">
        <v>51</v>
      </c>
      <c r="CD18" s="2" t="s">
        <v>51</v>
      </c>
      <c r="CE18" s="2" t="s">
        <v>51</v>
      </c>
      <c r="CF18" s="26" t="s">
        <v>51</v>
      </c>
      <c r="CG18" s="2" t="s">
        <v>51</v>
      </c>
      <c r="CH18" s="2" t="s">
        <v>51</v>
      </c>
      <c r="CI18" s="2" t="s">
        <v>51</v>
      </c>
      <c r="CJ18" s="12" t="s">
        <v>163</v>
      </c>
      <c r="CK18" s="2" t="s">
        <v>51</v>
      </c>
      <c r="CL18" s="22" t="s">
        <v>51</v>
      </c>
      <c r="CM18" s="2" t="s">
        <v>51</v>
      </c>
      <c r="CN18" s="2" t="s">
        <v>51</v>
      </c>
      <c r="CO18" s="22" t="s">
        <v>51</v>
      </c>
      <c r="CP18" s="11" t="s">
        <v>884</v>
      </c>
      <c r="CQ18" s="2" t="s">
        <v>51</v>
      </c>
      <c r="CR18" s="2" t="s">
        <v>51</v>
      </c>
      <c r="CS18" s="2" t="s">
        <v>51</v>
      </c>
      <c r="CT18" s="11" t="s">
        <v>170</v>
      </c>
      <c r="CU18" s="2" t="s">
        <v>51</v>
      </c>
      <c r="CV18" s="22" t="s">
        <v>51</v>
      </c>
      <c r="CW18" s="2" t="s">
        <v>51</v>
      </c>
      <c r="CX18" s="2" t="s">
        <v>51</v>
      </c>
      <c r="CY18" s="2" t="s">
        <v>51</v>
      </c>
      <c r="CZ18" s="22" t="s">
        <v>51</v>
      </c>
      <c r="DA18" s="11" t="s">
        <v>438</v>
      </c>
      <c r="DB18" s="26" t="s">
        <v>51</v>
      </c>
      <c r="DC18" s="2" t="s">
        <v>51</v>
      </c>
      <c r="DD18" s="2" t="s">
        <v>51</v>
      </c>
      <c r="DE18" s="11" t="s">
        <v>177</v>
      </c>
      <c r="DF18" s="2" t="s">
        <v>51</v>
      </c>
      <c r="DG18" s="2" t="s">
        <v>51</v>
      </c>
      <c r="DH18" s="2" t="s">
        <v>51</v>
      </c>
      <c r="DI18" s="2" t="s">
        <v>51</v>
      </c>
      <c r="DJ18" s="22" t="s">
        <v>51</v>
      </c>
      <c r="DK18" s="26" t="s">
        <v>51</v>
      </c>
      <c r="DL18" s="2" t="s">
        <v>51</v>
      </c>
      <c r="DM18" s="2" t="s">
        <v>51</v>
      </c>
      <c r="DN18" s="2" t="s">
        <v>51</v>
      </c>
      <c r="DO18" s="2" t="s">
        <v>51</v>
      </c>
      <c r="DP18" s="2" t="s">
        <v>51</v>
      </c>
      <c r="DQ18" s="12" t="s">
        <v>885</v>
      </c>
      <c r="DR18" s="26" t="s">
        <v>51</v>
      </c>
      <c r="DS18" s="2" t="s">
        <v>51</v>
      </c>
      <c r="DT18" s="2" t="s">
        <v>51</v>
      </c>
      <c r="DU18" s="22" t="s">
        <v>51</v>
      </c>
      <c r="DV18" s="2" t="s">
        <v>51</v>
      </c>
      <c r="DW18" s="2" t="s">
        <v>51</v>
      </c>
      <c r="DX18" s="2" t="s">
        <v>51</v>
      </c>
      <c r="DY18" s="2" t="s">
        <v>51</v>
      </c>
      <c r="DZ18" s="26" t="s">
        <v>51</v>
      </c>
      <c r="EA18" s="2" t="s">
        <v>51</v>
      </c>
      <c r="EB18" s="2" t="s">
        <v>51</v>
      </c>
      <c r="EC18" s="2" t="s">
        <v>51</v>
      </c>
      <c r="ED18" s="22" t="s">
        <v>51</v>
      </c>
      <c r="EE18" s="12" t="s">
        <v>207</v>
      </c>
      <c r="EF18" s="2" t="s">
        <v>51</v>
      </c>
      <c r="EG18" s="2" t="s">
        <v>51</v>
      </c>
      <c r="EH18" s="2" t="s">
        <v>51</v>
      </c>
      <c r="EI18" s="2" t="s">
        <v>51</v>
      </c>
      <c r="EJ18" s="2" t="s">
        <v>51</v>
      </c>
      <c r="EK18" s="26" t="s">
        <v>51</v>
      </c>
      <c r="EL18" s="2" t="s">
        <v>51</v>
      </c>
      <c r="EM18" s="12" t="s">
        <v>886</v>
      </c>
      <c r="EN18" s="2" t="s">
        <v>51</v>
      </c>
      <c r="EO18" s="2" t="s">
        <v>51</v>
      </c>
      <c r="EP18" s="2" t="s">
        <v>51</v>
      </c>
      <c r="EQ18" s="22" t="s">
        <v>51</v>
      </c>
      <c r="ER18" s="2" t="s">
        <v>51</v>
      </c>
      <c r="ES18" s="2" t="s">
        <v>51</v>
      </c>
      <c r="ET18" s="13" t="s">
        <v>887</v>
      </c>
      <c r="EU18" s="2" t="s">
        <v>51</v>
      </c>
      <c r="EV18" s="2" t="s">
        <v>51</v>
      </c>
      <c r="EW18" s="2" t="s">
        <v>51</v>
      </c>
      <c r="EX18" s="26" t="s">
        <v>51</v>
      </c>
      <c r="EY18" s="2" t="s">
        <v>51</v>
      </c>
      <c r="EZ18" s="22" t="s">
        <v>51</v>
      </c>
      <c r="FA18" s="2" t="s">
        <v>51</v>
      </c>
      <c r="FB18" s="2" t="s">
        <v>51</v>
      </c>
      <c r="FC18" s="2" t="s">
        <v>51</v>
      </c>
      <c r="FD18" s="2" t="s">
        <v>51</v>
      </c>
      <c r="FE18" s="2" t="s">
        <v>51</v>
      </c>
      <c r="FF18" s="2" t="s">
        <v>51</v>
      </c>
      <c r="FG18" s="2" t="s">
        <v>51</v>
      </c>
      <c r="FH18" s="11" t="s">
        <v>856</v>
      </c>
      <c r="FI18" s="22" t="s">
        <v>51</v>
      </c>
      <c r="FJ18" s="2" t="s">
        <v>51</v>
      </c>
      <c r="FK18" s="26" t="s">
        <v>51</v>
      </c>
      <c r="FL18" s="2" t="s">
        <v>51</v>
      </c>
      <c r="FM18" s="2" t="s">
        <v>51</v>
      </c>
      <c r="FN18" s="2" t="s">
        <v>51</v>
      </c>
      <c r="FO18" s="2" t="s">
        <v>51</v>
      </c>
      <c r="FP18" s="2" t="s">
        <v>51</v>
      </c>
      <c r="FQ18" s="2" t="s">
        <v>51</v>
      </c>
      <c r="FR18" s="2" t="s">
        <v>51</v>
      </c>
      <c r="FS18" s="2" t="s">
        <v>51</v>
      </c>
      <c r="FT18" s="2" t="s">
        <v>51</v>
      </c>
      <c r="FU18" s="26" t="s">
        <v>51</v>
      </c>
      <c r="FV18" s="11" t="s">
        <v>219</v>
      </c>
      <c r="FW18" s="2" t="s">
        <v>51</v>
      </c>
      <c r="FX18" s="2" t="s">
        <v>51</v>
      </c>
      <c r="FY18" s="2" t="s">
        <v>51</v>
      </c>
      <c r="FZ18" s="22" t="s">
        <v>51</v>
      </c>
      <c r="GA18" s="2" t="s">
        <v>51</v>
      </c>
      <c r="GB18" s="26" t="s">
        <v>51</v>
      </c>
      <c r="GC18" s="13" t="s">
        <v>444</v>
      </c>
      <c r="GD18" s="2" t="s">
        <v>51</v>
      </c>
      <c r="GE18" s="2" t="s">
        <v>51</v>
      </c>
      <c r="GF18" s="2" t="s">
        <v>51</v>
      </c>
    </row>
    <row r="19" spans="1:188" ht="88.9" customHeight="1" x14ac:dyDescent="0.25">
      <c r="A19" s="1">
        <v>5517</v>
      </c>
      <c r="B19" s="2" t="s">
        <v>74</v>
      </c>
      <c r="C19" s="2" t="s">
        <v>75</v>
      </c>
      <c r="D19" s="2" t="s">
        <v>76</v>
      </c>
      <c r="E19" s="22" t="s">
        <v>1177</v>
      </c>
      <c r="F19" s="2" t="s">
        <v>1118</v>
      </c>
      <c r="G19" s="2" t="s">
        <v>51</v>
      </c>
      <c r="H19" s="2" t="s">
        <v>51</v>
      </c>
      <c r="I19" s="2" t="s">
        <v>51</v>
      </c>
      <c r="J19" s="26" t="s">
        <v>51</v>
      </c>
      <c r="K19" s="11" t="s">
        <v>121</v>
      </c>
      <c r="L19" s="2" t="s">
        <v>51</v>
      </c>
      <c r="M19" s="2" t="s">
        <v>51</v>
      </c>
      <c r="N19" s="2" t="s">
        <v>51</v>
      </c>
      <c r="O19" s="2" t="s">
        <v>51</v>
      </c>
      <c r="P19" s="2" t="s">
        <v>51</v>
      </c>
      <c r="Q19" s="26" t="s">
        <v>51</v>
      </c>
      <c r="R19" s="11" t="s">
        <v>502</v>
      </c>
      <c r="S19" s="2" t="s">
        <v>51</v>
      </c>
      <c r="T19" s="2" t="s">
        <v>51</v>
      </c>
      <c r="U19" s="2" t="s">
        <v>51</v>
      </c>
      <c r="V19" s="2" t="s">
        <v>51</v>
      </c>
      <c r="W19" s="12" t="s">
        <v>52</v>
      </c>
      <c r="X19" s="22" t="s">
        <v>51</v>
      </c>
      <c r="Y19" s="11" t="s">
        <v>415</v>
      </c>
      <c r="Z19" s="2" t="s">
        <v>51</v>
      </c>
      <c r="AA19" s="22" t="s">
        <v>51</v>
      </c>
      <c r="AB19" s="2" t="s">
        <v>51</v>
      </c>
      <c r="AC19" s="2" t="s">
        <v>51</v>
      </c>
      <c r="AD19" s="26" t="s">
        <v>51</v>
      </c>
      <c r="AE19" s="2" t="s">
        <v>51</v>
      </c>
      <c r="AF19" s="26" t="s">
        <v>51</v>
      </c>
      <c r="AG19" s="2" t="s">
        <v>51</v>
      </c>
      <c r="AH19" s="2" t="s">
        <v>51</v>
      </c>
      <c r="AI19" s="22" t="s">
        <v>51</v>
      </c>
      <c r="AJ19" s="11" t="s">
        <v>462</v>
      </c>
      <c r="AK19" s="2" t="s">
        <v>51</v>
      </c>
      <c r="AL19" s="26" t="s">
        <v>51</v>
      </c>
      <c r="AM19" s="2" t="s">
        <v>51</v>
      </c>
      <c r="AN19" s="22" t="s">
        <v>51</v>
      </c>
      <c r="AO19" s="2" t="s">
        <v>51</v>
      </c>
      <c r="AP19" s="11" t="s">
        <v>432</v>
      </c>
      <c r="AQ19" s="26" t="s">
        <v>51</v>
      </c>
      <c r="AR19" s="2" t="s">
        <v>51</v>
      </c>
      <c r="AS19" s="2" t="s">
        <v>51</v>
      </c>
      <c r="AT19" s="2" t="s">
        <v>51</v>
      </c>
      <c r="AU19" s="11" t="s">
        <v>497</v>
      </c>
      <c r="AV19" s="2" t="s">
        <v>51</v>
      </c>
      <c r="AW19" s="2" t="s">
        <v>51</v>
      </c>
      <c r="AX19" s="2" t="s">
        <v>51</v>
      </c>
      <c r="AY19" s="11" t="s">
        <v>503</v>
      </c>
      <c r="AZ19" s="22" t="s">
        <v>51</v>
      </c>
      <c r="BA19" s="2" t="s">
        <v>51</v>
      </c>
      <c r="BB19" s="26" t="s">
        <v>51</v>
      </c>
      <c r="BC19" s="11" t="s">
        <v>474</v>
      </c>
      <c r="BD19" s="2" t="s">
        <v>51</v>
      </c>
      <c r="BE19" s="2" t="s">
        <v>51</v>
      </c>
      <c r="BF19" s="22" t="s">
        <v>51</v>
      </c>
      <c r="BG19" s="2" t="s">
        <v>51</v>
      </c>
      <c r="BH19" s="2" t="s">
        <v>51</v>
      </c>
      <c r="BI19" s="2" t="s">
        <v>51</v>
      </c>
      <c r="BJ19" s="26" t="s">
        <v>51</v>
      </c>
      <c r="BK19" s="2" t="s">
        <v>51</v>
      </c>
      <c r="BL19" s="2" t="s">
        <v>51</v>
      </c>
      <c r="BM19" s="11" t="s">
        <v>137</v>
      </c>
      <c r="BN19" s="2" t="s">
        <v>51</v>
      </c>
      <c r="BO19" s="12" t="s">
        <v>436</v>
      </c>
      <c r="BP19" s="2" t="s">
        <v>51</v>
      </c>
      <c r="BQ19" s="26" t="s">
        <v>51</v>
      </c>
      <c r="BR19" s="2" t="s">
        <v>51</v>
      </c>
      <c r="BS19" s="2" t="s">
        <v>51</v>
      </c>
      <c r="BT19" s="22" t="s">
        <v>51</v>
      </c>
      <c r="BU19" s="11" t="s">
        <v>143</v>
      </c>
      <c r="BV19" s="2" t="s">
        <v>51</v>
      </c>
      <c r="BW19" s="2" t="s">
        <v>51</v>
      </c>
      <c r="BX19" s="2" t="s">
        <v>51</v>
      </c>
      <c r="BY19" s="2" t="s">
        <v>51</v>
      </c>
      <c r="BZ19" s="26" t="s">
        <v>51</v>
      </c>
      <c r="CA19" s="11" t="s">
        <v>149</v>
      </c>
      <c r="CB19" s="2" t="s">
        <v>51</v>
      </c>
      <c r="CC19" s="26" t="s">
        <v>51</v>
      </c>
      <c r="CD19" s="2" t="s">
        <v>51</v>
      </c>
      <c r="CE19" s="22" t="s">
        <v>51</v>
      </c>
      <c r="CF19" s="2" t="s">
        <v>51</v>
      </c>
      <c r="CG19" s="26" t="s">
        <v>51</v>
      </c>
      <c r="CH19" s="2" t="s">
        <v>51</v>
      </c>
      <c r="CI19" s="12" t="s">
        <v>167</v>
      </c>
      <c r="CJ19" s="2" t="s">
        <v>51</v>
      </c>
      <c r="CK19" s="2" t="s">
        <v>51</v>
      </c>
      <c r="CL19" s="2" t="s">
        <v>51</v>
      </c>
      <c r="CM19" s="2" t="s">
        <v>51</v>
      </c>
      <c r="CN19" s="26" t="s">
        <v>51</v>
      </c>
      <c r="CO19" s="2" t="s">
        <v>51</v>
      </c>
      <c r="CP19" s="22" t="s">
        <v>51</v>
      </c>
      <c r="CQ19" s="2" t="s">
        <v>51</v>
      </c>
      <c r="CR19" s="12" t="s">
        <v>504</v>
      </c>
      <c r="CS19" s="11" t="s">
        <v>168</v>
      </c>
      <c r="CT19" s="2" t="s">
        <v>51</v>
      </c>
      <c r="CU19" s="2" t="s">
        <v>51</v>
      </c>
      <c r="CV19" s="26" t="s">
        <v>51</v>
      </c>
      <c r="CW19" s="2" t="s">
        <v>51</v>
      </c>
      <c r="CX19" s="2" t="s">
        <v>51</v>
      </c>
      <c r="CY19" s="2" t="s">
        <v>51</v>
      </c>
      <c r="CZ19" s="2" t="s">
        <v>51</v>
      </c>
      <c r="DA19" s="22" t="s">
        <v>51</v>
      </c>
      <c r="DB19" s="2" t="s">
        <v>51</v>
      </c>
      <c r="DC19" s="2" t="s">
        <v>51</v>
      </c>
      <c r="DD19" s="11" t="s">
        <v>477</v>
      </c>
      <c r="DE19" s="2" t="s">
        <v>51</v>
      </c>
      <c r="DF19" s="2" t="s">
        <v>51</v>
      </c>
      <c r="DG19" s="2" t="s">
        <v>51</v>
      </c>
      <c r="DH19" s="22" t="s">
        <v>51</v>
      </c>
      <c r="DI19" s="2" t="s">
        <v>51</v>
      </c>
      <c r="DJ19" s="2" t="s">
        <v>51</v>
      </c>
      <c r="DK19" s="2" t="s">
        <v>51</v>
      </c>
      <c r="DL19" s="2" t="s">
        <v>51</v>
      </c>
      <c r="DM19" s="2" t="s">
        <v>51</v>
      </c>
      <c r="DN19" s="11" t="s">
        <v>196</v>
      </c>
      <c r="DO19" s="26" t="s">
        <v>51</v>
      </c>
      <c r="DP19" s="2" t="s">
        <v>51</v>
      </c>
      <c r="DQ19" s="2" t="s">
        <v>51</v>
      </c>
      <c r="DR19" s="2" t="s">
        <v>51</v>
      </c>
      <c r="DS19" s="2" t="s">
        <v>51</v>
      </c>
      <c r="DT19" s="2" t="s">
        <v>51</v>
      </c>
      <c r="DU19" s="2" t="s">
        <v>51</v>
      </c>
      <c r="DV19" s="2" t="s">
        <v>51</v>
      </c>
      <c r="DW19" s="2" t="s">
        <v>51</v>
      </c>
      <c r="DX19" s="12" t="s">
        <v>505</v>
      </c>
      <c r="DY19" s="2" t="s">
        <v>51</v>
      </c>
      <c r="DZ19" s="2" t="s">
        <v>51</v>
      </c>
      <c r="EA19" s="12" t="s">
        <v>506</v>
      </c>
      <c r="EB19" s="2" t="s">
        <v>51</v>
      </c>
      <c r="EC19" s="2" t="s">
        <v>51</v>
      </c>
      <c r="ED19" s="2" t="s">
        <v>51</v>
      </c>
      <c r="EE19" s="2" t="s">
        <v>51</v>
      </c>
      <c r="EF19" s="2" t="s">
        <v>51</v>
      </c>
      <c r="EG19" s="22" t="s">
        <v>51</v>
      </c>
      <c r="EH19" s="2" t="s">
        <v>51</v>
      </c>
      <c r="EI19" s="2" t="s">
        <v>51</v>
      </c>
      <c r="EJ19" s="22" t="s">
        <v>51</v>
      </c>
      <c r="EK19" s="2" t="s">
        <v>51</v>
      </c>
      <c r="EL19" s="26" t="s">
        <v>51</v>
      </c>
      <c r="EM19" s="2" t="s">
        <v>51</v>
      </c>
      <c r="EN19" s="2" t="s">
        <v>51</v>
      </c>
      <c r="EO19" s="2" t="s">
        <v>51</v>
      </c>
      <c r="EP19" s="2" t="s">
        <v>51</v>
      </c>
      <c r="EQ19" s="12" t="s">
        <v>507</v>
      </c>
      <c r="ER19" s="2" t="s">
        <v>51</v>
      </c>
      <c r="ES19" s="2" t="s">
        <v>51</v>
      </c>
      <c r="ET19" s="11" t="s">
        <v>508</v>
      </c>
      <c r="EU19" s="2" t="s">
        <v>51</v>
      </c>
      <c r="EV19" s="2" t="s">
        <v>51</v>
      </c>
      <c r="EW19" s="22" t="s">
        <v>51</v>
      </c>
      <c r="EX19" s="2" t="s">
        <v>51</v>
      </c>
      <c r="EY19" s="2" t="s">
        <v>51</v>
      </c>
      <c r="EZ19" s="2" t="s">
        <v>51</v>
      </c>
      <c r="FA19" s="2" t="s">
        <v>51</v>
      </c>
      <c r="FB19" s="26" t="s">
        <v>51</v>
      </c>
      <c r="FC19" s="22" t="s">
        <v>51</v>
      </c>
      <c r="FD19" s="2" t="s">
        <v>51</v>
      </c>
      <c r="FE19" s="26" t="s">
        <v>51</v>
      </c>
      <c r="FF19" s="2" t="s">
        <v>51</v>
      </c>
      <c r="FG19" s="11" t="s">
        <v>509</v>
      </c>
      <c r="FH19" s="2" t="s">
        <v>51</v>
      </c>
      <c r="FI19" s="2" t="s">
        <v>51</v>
      </c>
      <c r="FJ19" s="2" t="s">
        <v>51</v>
      </c>
      <c r="FK19" s="2" t="s">
        <v>51</v>
      </c>
      <c r="FL19" s="2" t="s">
        <v>51</v>
      </c>
      <c r="FM19" s="11" t="s">
        <v>210</v>
      </c>
      <c r="FN19" s="2" t="s">
        <v>51</v>
      </c>
      <c r="FO19" s="2" t="s">
        <v>51</v>
      </c>
      <c r="FP19" s="2" t="s">
        <v>51</v>
      </c>
      <c r="FQ19" s="2" t="s">
        <v>51</v>
      </c>
      <c r="FR19" s="2" t="s">
        <v>51</v>
      </c>
      <c r="FS19" s="2" t="s">
        <v>51</v>
      </c>
      <c r="FT19" s="2" t="s">
        <v>51</v>
      </c>
      <c r="FU19" s="2" t="s">
        <v>51</v>
      </c>
      <c r="FV19" s="2" t="s">
        <v>51</v>
      </c>
      <c r="FW19" s="2" t="s">
        <v>51</v>
      </c>
      <c r="FX19" s="26" t="s">
        <v>51</v>
      </c>
      <c r="FY19" s="2" t="s">
        <v>51</v>
      </c>
      <c r="FZ19" s="2" t="s">
        <v>51</v>
      </c>
      <c r="GA19" s="22" t="s">
        <v>51</v>
      </c>
      <c r="GB19" s="2" t="s">
        <v>51</v>
      </c>
      <c r="GC19" s="2" t="s">
        <v>51</v>
      </c>
      <c r="GD19" s="2" t="s">
        <v>51</v>
      </c>
      <c r="GE19" s="2" t="s">
        <v>51</v>
      </c>
      <c r="GF19" s="13" t="s">
        <v>510</v>
      </c>
    </row>
    <row r="20" spans="1:188" ht="88.9" customHeight="1" x14ac:dyDescent="0.25">
      <c r="A20" s="1">
        <v>4987</v>
      </c>
      <c r="B20" s="2" t="s">
        <v>67</v>
      </c>
      <c r="C20" s="2" t="s">
        <v>64</v>
      </c>
      <c r="D20" s="2" t="s">
        <v>68</v>
      </c>
      <c r="E20" s="22" t="s">
        <v>1163</v>
      </c>
      <c r="F20" s="2" t="s">
        <v>1116</v>
      </c>
      <c r="G20" s="2" t="s">
        <v>51</v>
      </c>
      <c r="H20" s="26" t="s">
        <v>51</v>
      </c>
      <c r="I20" s="2" t="s">
        <v>51</v>
      </c>
      <c r="J20" s="2" t="s">
        <v>51</v>
      </c>
      <c r="K20" s="22" t="s">
        <v>51</v>
      </c>
      <c r="L20" s="11" t="s">
        <v>123</v>
      </c>
      <c r="M20" s="22" t="s">
        <v>51</v>
      </c>
      <c r="N20" s="2" t="s">
        <v>51</v>
      </c>
      <c r="O20" s="2" t="s">
        <v>51</v>
      </c>
      <c r="P20" s="2" t="s">
        <v>51</v>
      </c>
      <c r="Q20" s="11" t="s">
        <v>414</v>
      </c>
      <c r="R20" s="26" t="s">
        <v>51</v>
      </c>
      <c r="S20" s="2" t="s">
        <v>51</v>
      </c>
      <c r="T20" s="26" t="s">
        <v>51</v>
      </c>
      <c r="U20" s="22" t="s">
        <v>51</v>
      </c>
      <c r="V20" s="2" t="s">
        <v>51</v>
      </c>
      <c r="W20" s="12" t="s">
        <v>69</v>
      </c>
      <c r="X20" s="2" t="s">
        <v>51</v>
      </c>
      <c r="Y20" s="26" t="s">
        <v>51</v>
      </c>
      <c r="Z20" s="2" t="s">
        <v>51</v>
      </c>
      <c r="AA20" s="2" t="s">
        <v>51</v>
      </c>
      <c r="AB20" s="2" t="s">
        <v>51</v>
      </c>
      <c r="AC20" s="12" t="s">
        <v>484</v>
      </c>
      <c r="AD20" s="22" t="s">
        <v>51</v>
      </c>
      <c r="AE20" s="11" t="s">
        <v>485</v>
      </c>
      <c r="AF20" s="2" t="s">
        <v>51</v>
      </c>
      <c r="AG20" s="22" t="s">
        <v>51</v>
      </c>
      <c r="AH20" s="2" t="s">
        <v>51</v>
      </c>
      <c r="AI20" s="26" t="s">
        <v>51</v>
      </c>
      <c r="AJ20" s="2" t="s">
        <v>51</v>
      </c>
      <c r="AK20" s="11" t="s">
        <v>486</v>
      </c>
      <c r="AL20" s="22" t="s">
        <v>51</v>
      </c>
      <c r="AM20" s="2" t="s">
        <v>51</v>
      </c>
      <c r="AN20" s="2" t="s">
        <v>51</v>
      </c>
      <c r="AO20" s="2" t="s">
        <v>51</v>
      </c>
      <c r="AP20" s="2" t="s">
        <v>51</v>
      </c>
      <c r="AQ20" s="2" t="s">
        <v>51</v>
      </c>
      <c r="AR20" s="2" t="s">
        <v>51</v>
      </c>
      <c r="AS20" s="26" t="s">
        <v>51</v>
      </c>
      <c r="AT20" s="22" t="s">
        <v>51</v>
      </c>
      <c r="AU20" s="2" t="s">
        <v>51</v>
      </c>
      <c r="AV20" s="12" t="s">
        <v>487</v>
      </c>
      <c r="AW20" s="12" t="s">
        <v>488</v>
      </c>
      <c r="AX20" s="2" t="s">
        <v>51</v>
      </c>
      <c r="AY20" s="2" t="s">
        <v>51</v>
      </c>
      <c r="AZ20" s="2" t="s">
        <v>51</v>
      </c>
      <c r="BA20" s="2" t="s">
        <v>51</v>
      </c>
      <c r="BB20" s="26" t="s">
        <v>51</v>
      </c>
      <c r="BC20" s="2" t="s">
        <v>51</v>
      </c>
      <c r="BD20" s="11" t="s">
        <v>435</v>
      </c>
      <c r="BE20" s="2" t="s">
        <v>51</v>
      </c>
      <c r="BF20" s="22" t="s">
        <v>51</v>
      </c>
      <c r="BG20" s="26" t="s">
        <v>51</v>
      </c>
      <c r="BH20" s="2" t="s">
        <v>51</v>
      </c>
      <c r="BI20" s="12" t="s">
        <v>127</v>
      </c>
      <c r="BJ20" s="22" t="s">
        <v>51</v>
      </c>
      <c r="BK20" s="2" t="s">
        <v>51</v>
      </c>
      <c r="BL20" s="26" t="s">
        <v>51</v>
      </c>
      <c r="BM20" s="2" t="s">
        <v>51</v>
      </c>
      <c r="BN20" s="2" t="s">
        <v>51</v>
      </c>
      <c r="BO20" s="12" t="s">
        <v>489</v>
      </c>
      <c r="BP20" s="2" t="s">
        <v>51</v>
      </c>
      <c r="BQ20" s="2" t="s">
        <v>51</v>
      </c>
      <c r="BR20" s="22" t="s">
        <v>51</v>
      </c>
      <c r="BS20" s="2" t="s">
        <v>51</v>
      </c>
      <c r="BT20" s="2" t="s">
        <v>51</v>
      </c>
      <c r="BU20" s="2" t="s">
        <v>51</v>
      </c>
      <c r="BV20" s="26" t="s">
        <v>51</v>
      </c>
      <c r="BW20" s="2" t="s">
        <v>51</v>
      </c>
      <c r="BX20" s="22" t="s">
        <v>51</v>
      </c>
      <c r="BY20" s="11" t="s">
        <v>147</v>
      </c>
      <c r="BZ20" s="2" t="s">
        <v>51</v>
      </c>
      <c r="CA20" s="2" t="s">
        <v>51</v>
      </c>
      <c r="CB20" s="2" t="s">
        <v>51</v>
      </c>
      <c r="CC20" s="12" t="s">
        <v>154</v>
      </c>
      <c r="CD20" s="2" t="s">
        <v>51</v>
      </c>
      <c r="CE20" s="2" t="s">
        <v>51</v>
      </c>
      <c r="CF20" s="26" t="s">
        <v>51</v>
      </c>
      <c r="CG20" s="2" t="s">
        <v>51</v>
      </c>
      <c r="CH20" s="2" t="s">
        <v>51</v>
      </c>
      <c r="CI20" s="22" t="s">
        <v>51</v>
      </c>
      <c r="CJ20" s="2" t="s">
        <v>51</v>
      </c>
      <c r="CK20" s="11" t="s">
        <v>163</v>
      </c>
      <c r="CL20" s="2" t="s">
        <v>51</v>
      </c>
      <c r="CM20" s="22" t="s">
        <v>51</v>
      </c>
      <c r="CN20" s="2" t="s">
        <v>51</v>
      </c>
      <c r="CO20" s="2" t="s">
        <v>51</v>
      </c>
      <c r="CP20" s="2" t="s">
        <v>51</v>
      </c>
      <c r="CQ20" s="12" t="s">
        <v>490</v>
      </c>
      <c r="CR20" s="26" t="s">
        <v>51</v>
      </c>
      <c r="CS20" s="2" t="s">
        <v>51</v>
      </c>
      <c r="CT20" s="11" t="s">
        <v>170</v>
      </c>
      <c r="CU20" s="2" t="s">
        <v>51</v>
      </c>
      <c r="CV20" s="2" t="s">
        <v>51</v>
      </c>
      <c r="CW20" s="2" t="s">
        <v>51</v>
      </c>
      <c r="CX20" s="22" t="s">
        <v>51</v>
      </c>
      <c r="CY20" s="2" t="s">
        <v>51</v>
      </c>
      <c r="CZ20" s="2" t="s">
        <v>51</v>
      </c>
      <c r="DA20" s="22" t="s">
        <v>51</v>
      </c>
      <c r="DB20" s="13" t="s">
        <v>491</v>
      </c>
      <c r="DC20" s="2" t="s">
        <v>51</v>
      </c>
      <c r="DD20" s="26" t="s">
        <v>51</v>
      </c>
      <c r="DE20" s="26" t="s">
        <v>51</v>
      </c>
      <c r="DF20" s="2" t="s">
        <v>51</v>
      </c>
      <c r="DG20" s="2" t="s">
        <v>51</v>
      </c>
      <c r="DH20" s="2" t="s">
        <v>51</v>
      </c>
      <c r="DI20" s="2" t="s">
        <v>51</v>
      </c>
      <c r="DJ20" s="2" t="s">
        <v>51</v>
      </c>
      <c r="DK20" s="11" t="s">
        <v>190</v>
      </c>
      <c r="DL20" s="2" t="s">
        <v>51</v>
      </c>
      <c r="DM20" s="2" t="s">
        <v>51</v>
      </c>
      <c r="DN20" s="2" t="s">
        <v>51</v>
      </c>
      <c r="DO20" s="2" t="s">
        <v>51</v>
      </c>
      <c r="DP20" s="2" t="s">
        <v>51</v>
      </c>
      <c r="DQ20" s="12" t="s">
        <v>492</v>
      </c>
      <c r="DR20" s="26" t="s">
        <v>51</v>
      </c>
      <c r="DS20" s="2" t="s">
        <v>51</v>
      </c>
      <c r="DT20" s="22" t="s">
        <v>51</v>
      </c>
      <c r="DU20" s="2" t="s">
        <v>51</v>
      </c>
      <c r="DV20" s="2" t="s">
        <v>51</v>
      </c>
      <c r="DW20" s="2" t="s">
        <v>51</v>
      </c>
      <c r="DX20" s="2" t="s">
        <v>51</v>
      </c>
      <c r="DY20" s="2" t="s">
        <v>51</v>
      </c>
      <c r="DZ20" s="2" t="s">
        <v>51</v>
      </c>
      <c r="EA20" s="2" t="s">
        <v>51</v>
      </c>
      <c r="EB20" s="2" t="s">
        <v>51</v>
      </c>
      <c r="EC20" s="2" t="s">
        <v>51</v>
      </c>
      <c r="ED20" s="26" t="s">
        <v>51</v>
      </c>
      <c r="EE20" s="2" t="s">
        <v>51</v>
      </c>
      <c r="EF20" s="2" t="s">
        <v>51</v>
      </c>
      <c r="EG20" s="22" t="s">
        <v>51</v>
      </c>
      <c r="EH20" s="12" t="s">
        <v>206</v>
      </c>
      <c r="EI20" s="2" t="s">
        <v>51</v>
      </c>
      <c r="EJ20" s="12" t="s">
        <v>493</v>
      </c>
      <c r="EK20" s="2" t="s">
        <v>51</v>
      </c>
      <c r="EL20" s="2" t="s">
        <v>51</v>
      </c>
      <c r="EM20" s="26" t="s">
        <v>51</v>
      </c>
      <c r="EN20" s="2" t="s">
        <v>51</v>
      </c>
      <c r="EO20" s="2" t="s">
        <v>51</v>
      </c>
      <c r="EP20" s="2" t="s">
        <v>51</v>
      </c>
      <c r="EQ20" s="2" t="s">
        <v>51</v>
      </c>
      <c r="ER20" s="22" t="s">
        <v>51</v>
      </c>
      <c r="ES20" s="2" t="s">
        <v>51</v>
      </c>
      <c r="ET20" s="2" t="s">
        <v>51</v>
      </c>
      <c r="EU20" s="2" t="s">
        <v>51</v>
      </c>
      <c r="EV20" s="2" t="s">
        <v>51</v>
      </c>
      <c r="EW20" s="26" t="s">
        <v>51</v>
      </c>
      <c r="EX20" s="2" t="s">
        <v>51</v>
      </c>
      <c r="EY20" s="2" t="s">
        <v>51</v>
      </c>
      <c r="EZ20" s="2" t="s">
        <v>51</v>
      </c>
      <c r="FA20" s="11" t="s">
        <v>469</v>
      </c>
      <c r="FB20" s="22" t="s">
        <v>51</v>
      </c>
      <c r="FC20" s="2" t="s">
        <v>51</v>
      </c>
      <c r="FD20" s="2" t="s">
        <v>51</v>
      </c>
      <c r="FE20" s="26" t="s">
        <v>51</v>
      </c>
      <c r="FF20" s="22" t="s">
        <v>51</v>
      </c>
      <c r="FG20" s="12" t="s">
        <v>494</v>
      </c>
      <c r="FH20" s="2" t="s">
        <v>51</v>
      </c>
      <c r="FI20" s="2" t="s">
        <v>51</v>
      </c>
      <c r="FJ20" s="2" t="s">
        <v>51</v>
      </c>
      <c r="FK20" s="2" t="s">
        <v>51</v>
      </c>
      <c r="FL20" s="2" t="s">
        <v>51</v>
      </c>
      <c r="FM20" s="2" t="s">
        <v>51</v>
      </c>
      <c r="FN20" s="2" t="s">
        <v>51</v>
      </c>
      <c r="FO20" s="22" t="s">
        <v>51</v>
      </c>
      <c r="FP20" s="2" t="s">
        <v>51</v>
      </c>
      <c r="FQ20" s="2" t="s">
        <v>51</v>
      </c>
      <c r="FR20" s="12" t="s">
        <v>222</v>
      </c>
      <c r="FS20" s="2" t="s">
        <v>51</v>
      </c>
      <c r="FT20" s="2" t="s">
        <v>51</v>
      </c>
      <c r="FU20" s="2" t="s">
        <v>51</v>
      </c>
      <c r="FV20" s="2" t="s">
        <v>51</v>
      </c>
      <c r="FW20" s="26" t="s">
        <v>51</v>
      </c>
      <c r="FX20" s="2" t="s">
        <v>51</v>
      </c>
      <c r="FY20" s="2" t="s">
        <v>51</v>
      </c>
      <c r="FZ20" s="2" t="s">
        <v>51</v>
      </c>
      <c r="GA20" s="2" t="s">
        <v>51</v>
      </c>
      <c r="GB20" s="2" t="s">
        <v>51</v>
      </c>
      <c r="GC20" s="2" t="s">
        <v>51</v>
      </c>
      <c r="GD20" s="11" t="s">
        <v>495</v>
      </c>
      <c r="GE20" s="22" t="s">
        <v>51</v>
      </c>
      <c r="GF20" s="2" t="s">
        <v>51</v>
      </c>
    </row>
    <row r="21" spans="1:188" ht="88.9" customHeight="1" x14ac:dyDescent="0.25">
      <c r="A21" s="1">
        <v>1545</v>
      </c>
      <c r="B21" s="2" t="s">
        <v>628</v>
      </c>
      <c r="C21" s="2" t="s">
        <v>528</v>
      </c>
      <c r="D21" s="2" t="s">
        <v>65</v>
      </c>
      <c r="E21" s="22" t="s">
        <v>1219</v>
      </c>
      <c r="F21" s="2" t="s">
        <v>1114</v>
      </c>
      <c r="G21" s="2" t="s">
        <v>51</v>
      </c>
      <c r="H21" s="2" t="s">
        <v>51</v>
      </c>
      <c r="I21" s="2" t="s">
        <v>51</v>
      </c>
      <c r="J21" s="2" t="s">
        <v>51</v>
      </c>
      <c r="K21" s="11" t="s">
        <v>121</v>
      </c>
      <c r="L21" s="22" t="s">
        <v>51</v>
      </c>
      <c r="M21" s="2" t="s">
        <v>51</v>
      </c>
      <c r="N21" s="11" t="s">
        <v>691</v>
      </c>
      <c r="O21" s="2" t="s">
        <v>51</v>
      </c>
      <c r="P21" s="2" t="s">
        <v>51</v>
      </c>
      <c r="Q21" s="26" t="s">
        <v>51</v>
      </c>
      <c r="R21" s="2" t="s">
        <v>51</v>
      </c>
      <c r="S21" s="26" t="s">
        <v>51</v>
      </c>
      <c r="T21" s="2" t="s">
        <v>51</v>
      </c>
      <c r="U21" s="2" t="s">
        <v>51</v>
      </c>
      <c r="V21" s="2" t="s">
        <v>51</v>
      </c>
      <c r="W21" s="2" t="s">
        <v>51</v>
      </c>
      <c r="X21" s="11" t="s">
        <v>665</v>
      </c>
      <c r="Y21" s="2" t="s">
        <v>51</v>
      </c>
      <c r="Z21" s="26" t="s">
        <v>51</v>
      </c>
      <c r="AA21" s="2" t="s">
        <v>51</v>
      </c>
      <c r="AB21" s="2" t="s">
        <v>51</v>
      </c>
      <c r="AC21" s="22" t="s">
        <v>51</v>
      </c>
      <c r="AD21" s="12" t="s">
        <v>1019</v>
      </c>
      <c r="AE21" s="2" t="s">
        <v>51</v>
      </c>
      <c r="AF21" s="2" t="s">
        <v>51</v>
      </c>
      <c r="AG21" s="11" t="s">
        <v>704</v>
      </c>
      <c r="AH21" s="26" t="s">
        <v>51</v>
      </c>
      <c r="AI21" s="2" t="s">
        <v>51</v>
      </c>
      <c r="AJ21" s="2" t="s">
        <v>51</v>
      </c>
      <c r="AK21" s="12" t="s">
        <v>1020</v>
      </c>
      <c r="AL21" s="2" t="s">
        <v>51</v>
      </c>
      <c r="AM21" s="2" t="s">
        <v>51</v>
      </c>
      <c r="AN21" s="2" t="s">
        <v>51</v>
      </c>
      <c r="AO21" s="26" t="s">
        <v>51</v>
      </c>
      <c r="AP21" s="2" t="s">
        <v>51</v>
      </c>
      <c r="AQ21" s="2" t="s">
        <v>51</v>
      </c>
      <c r="AR21" s="22" t="s">
        <v>51</v>
      </c>
      <c r="AS21" s="2" t="s">
        <v>51</v>
      </c>
      <c r="AT21" s="12" t="s">
        <v>1021</v>
      </c>
      <c r="AU21" s="26" t="s">
        <v>51</v>
      </c>
      <c r="AV21" s="2" t="s">
        <v>51</v>
      </c>
      <c r="AW21" s="26" t="s">
        <v>51</v>
      </c>
      <c r="AX21" s="2" t="s">
        <v>51</v>
      </c>
      <c r="AY21" s="2" t="s">
        <v>51</v>
      </c>
      <c r="AZ21" s="12" t="s">
        <v>1022</v>
      </c>
      <c r="BA21" s="2" t="s">
        <v>51</v>
      </c>
      <c r="BB21" s="22" t="s">
        <v>51</v>
      </c>
      <c r="BC21" s="2" t="s">
        <v>51</v>
      </c>
      <c r="BD21" s="13" t="s">
        <v>1023</v>
      </c>
      <c r="BE21" s="26" t="s">
        <v>51</v>
      </c>
      <c r="BF21" s="2" t="s">
        <v>51</v>
      </c>
      <c r="BG21" s="2" t="s">
        <v>51</v>
      </c>
      <c r="BH21" s="22" t="s">
        <v>51</v>
      </c>
      <c r="BI21" s="2" t="s">
        <v>51</v>
      </c>
      <c r="BJ21" s="12" t="s">
        <v>131</v>
      </c>
      <c r="BK21" s="2" t="s">
        <v>51</v>
      </c>
      <c r="BL21" s="26" t="s">
        <v>51</v>
      </c>
      <c r="BM21" s="2" t="s">
        <v>51</v>
      </c>
      <c r="BN21" s="22" t="s">
        <v>51</v>
      </c>
      <c r="BO21" s="12" t="s">
        <v>1024</v>
      </c>
      <c r="BP21" s="2" t="s">
        <v>51</v>
      </c>
      <c r="BQ21" s="22" t="s">
        <v>51</v>
      </c>
      <c r="BR21" s="2" t="s">
        <v>51</v>
      </c>
      <c r="BS21" s="2" t="s">
        <v>51</v>
      </c>
      <c r="BT21" s="2" t="s">
        <v>51</v>
      </c>
      <c r="BU21" s="2" t="s">
        <v>51</v>
      </c>
      <c r="BV21" s="26" t="s">
        <v>51</v>
      </c>
      <c r="BW21" s="2" t="s">
        <v>51</v>
      </c>
      <c r="BX21" s="12" t="s">
        <v>143</v>
      </c>
      <c r="BY21" s="22" t="s">
        <v>51</v>
      </c>
      <c r="BZ21" s="2" t="s">
        <v>51</v>
      </c>
      <c r="CA21" s="2" t="s">
        <v>51</v>
      </c>
      <c r="CB21" s="2" t="s">
        <v>51</v>
      </c>
      <c r="CC21" s="12" t="s">
        <v>154</v>
      </c>
      <c r="CD21" s="2" t="s">
        <v>51</v>
      </c>
      <c r="CE21" s="26" t="s">
        <v>51</v>
      </c>
      <c r="CF21" s="2" t="s">
        <v>51</v>
      </c>
      <c r="CG21" s="2" t="s">
        <v>51</v>
      </c>
      <c r="CH21" s="12" t="s">
        <v>164</v>
      </c>
      <c r="CI21" s="2" t="s">
        <v>51</v>
      </c>
      <c r="CJ21" s="2" t="s">
        <v>51</v>
      </c>
      <c r="CK21" s="2" t="s">
        <v>51</v>
      </c>
      <c r="CL21" s="26" t="s">
        <v>51</v>
      </c>
      <c r="CM21" s="22" t="s">
        <v>51</v>
      </c>
      <c r="CN21" s="12" t="s">
        <v>1025</v>
      </c>
      <c r="CO21" s="2" t="s">
        <v>51</v>
      </c>
      <c r="CP21" s="2" t="s">
        <v>51</v>
      </c>
      <c r="CQ21" s="2" t="s">
        <v>51</v>
      </c>
      <c r="CR21" s="26" t="s">
        <v>51</v>
      </c>
      <c r="CS21" s="22" t="s">
        <v>51</v>
      </c>
      <c r="CT21" s="11" t="s">
        <v>170</v>
      </c>
      <c r="CU21" s="2" t="s">
        <v>51</v>
      </c>
      <c r="CV21" s="26" t="s">
        <v>51</v>
      </c>
      <c r="CW21" s="2" t="s">
        <v>51</v>
      </c>
      <c r="CX21" s="2" t="s">
        <v>51</v>
      </c>
      <c r="CY21" s="2" t="s">
        <v>51</v>
      </c>
      <c r="CZ21" s="12" t="s">
        <v>914</v>
      </c>
      <c r="DA21" s="2" t="s">
        <v>51</v>
      </c>
      <c r="DB21" s="26" t="s">
        <v>51</v>
      </c>
      <c r="DC21" s="2" t="s">
        <v>51</v>
      </c>
      <c r="DD21" s="2" t="s">
        <v>51</v>
      </c>
      <c r="DE21" s="2" t="s">
        <v>51</v>
      </c>
      <c r="DF21" s="11" t="s">
        <v>178</v>
      </c>
      <c r="DG21" s="2" t="s">
        <v>51</v>
      </c>
      <c r="DH21" s="2" t="s">
        <v>51</v>
      </c>
      <c r="DI21" s="2" t="s">
        <v>51</v>
      </c>
      <c r="DJ21" s="26" t="s">
        <v>51</v>
      </c>
      <c r="DK21" s="2" t="s">
        <v>51</v>
      </c>
      <c r="DL21" s="2" t="s">
        <v>51</v>
      </c>
      <c r="DM21" s="2" t="s">
        <v>51</v>
      </c>
      <c r="DN21" s="2" t="s">
        <v>51</v>
      </c>
      <c r="DO21" s="26" t="s">
        <v>51</v>
      </c>
      <c r="DP21" s="2" t="s">
        <v>51</v>
      </c>
      <c r="DQ21" s="2" t="s">
        <v>51</v>
      </c>
      <c r="DR21" s="2" t="s">
        <v>51</v>
      </c>
      <c r="DS21" s="12" t="s">
        <v>783</v>
      </c>
      <c r="DT21" s="2" t="s">
        <v>51</v>
      </c>
      <c r="DU21" s="2" t="s">
        <v>51</v>
      </c>
      <c r="DV21" s="22" t="s">
        <v>51</v>
      </c>
      <c r="DW21" s="2" t="s">
        <v>51</v>
      </c>
      <c r="DX21" s="2" t="s">
        <v>51</v>
      </c>
      <c r="DY21" s="12" t="s">
        <v>1026</v>
      </c>
      <c r="DZ21" s="2" t="s">
        <v>51</v>
      </c>
      <c r="EA21" s="2" t="s">
        <v>51</v>
      </c>
      <c r="EB21" s="2" t="s">
        <v>51</v>
      </c>
      <c r="EC21" s="2" t="s">
        <v>51</v>
      </c>
      <c r="ED21" s="2" t="s">
        <v>51</v>
      </c>
      <c r="EE21" s="26" t="s">
        <v>51</v>
      </c>
      <c r="EF21" s="2" t="s">
        <v>51</v>
      </c>
      <c r="EG21" s="2" t="s">
        <v>51</v>
      </c>
      <c r="EH21" s="22" t="s">
        <v>51</v>
      </c>
      <c r="EI21" s="12" t="s">
        <v>1027</v>
      </c>
      <c r="EJ21" s="2" t="s">
        <v>51</v>
      </c>
      <c r="EK21" s="2" t="s">
        <v>51</v>
      </c>
      <c r="EL21" s="2" t="s">
        <v>51</v>
      </c>
      <c r="EM21" s="2" t="s">
        <v>51</v>
      </c>
      <c r="EN21" s="2" t="s">
        <v>51</v>
      </c>
      <c r="EO21" s="26" t="s">
        <v>51</v>
      </c>
      <c r="EP21" s="2" t="s">
        <v>51</v>
      </c>
      <c r="EQ21" s="2" t="s">
        <v>51</v>
      </c>
      <c r="ER21" s="22" t="s">
        <v>51</v>
      </c>
      <c r="ES21" s="2" t="s">
        <v>51</v>
      </c>
      <c r="ET21" s="2" t="s">
        <v>51</v>
      </c>
      <c r="EU21" s="2" t="s">
        <v>51</v>
      </c>
      <c r="EV21" s="2" t="s">
        <v>51</v>
      </c>
      <c r="EW21" s="11" t="s">
        <v>729</v>
      </c>
      <c r="EX21" s="26" t="s">
        <v>51</v>
      </c>
      <c r="EY21" s="2" t="s">
        <v>51</v>
      </c>
      <c r="EZ21" s="2" t="s">
        <v>51</v>
      </c>
      <c r="FA21" s="2" t="s">
        <v>51</v>
      </c>
      <c r="FB21" s="2" t="s">
        <v>51</v>
      </c>
      <c r="FC21" s="2" t="s">
        <v>51</v>
      </c>
      <c r="FD21" s="2" t="s">
        <v>51</v>
      </c>
      <c r="FE21" s="2" t="s">
        <v>51</v>
      </c>
      <c r="FF21" s="22" t="s">
        <v>51</v>
      </c>
      <c r="FG21" s="11" t="s">
        <v>509</v>
      </c>
      <c r="FH21" s="26" t="s">
        <v>51</v>
      </c>
      <c r="FI21" s="2" t="s">
        <v>51</v>
      </c>
      <c r="FJ21" s="2" t="s">
        <v>51</v>
      </c>
      <c r="FK21" s="2" t="s">
        <v>51</v>
      </c>
      <c r="FL21" s="2" t="s">
        <v>51</v>
      </c>
      <c r="FM21" s="2" t="s">
        <v>51</v>
      </c>
      <c r="FN21" s="2" t="s">
        <v>51</v>
      </c>
      <c r="FO21" s="2" t="s">
        <v>51</v>
      </c>
      <c r="FP21" s="2" t="s">
        <v>51</v>
      </c>
      <c r="FQ21" s="2" t="s">
        <v>51</v>
      </c>
      <c r="FR21" s="11" t="s">
        <v>225</v>
      </c>
      <c r="FS21" s="2" t="s">
        <v>51</v>
      </c>
      <c r="FT21" s="2" t="s">
        <v>51</v>
      </c>
      <c r="FU21" s="26" t="s">
        <v>51</v>
      </c>
      <c r="FV21" s="2" t="s">
        <v>51</v>
      </c>
      <c r="FW21" s="2" t="s">
        <v>51</v>
      </c>
      <c r="FX21" s="11" t="s">
        <v>1028</v>
      </c>
      <c r="FY21" s="2" t="s">
        <v>51</v>
      </c>
      <c r="FZ21" s="2" t="s">
        <v>51</v>
      </c>
      <c r="GA21" s="26" t="s">
        <v>51</v>
      </c>
      <c r="GB21" s="2" t="s">
        <v>51</v>
      </c>
      <c r="GC21" s="2" t="s">
        <v>51</v>
      </c>
      <c r="GD21" s="22" t="s">
        <v>51</v>
      </c>
      <c r="GE21" s="2" t="s">
        <v>51</v>
      </c>
      <c r="GF21" s="2" t="s">
        <v>51</v>
      </c>
    </row>
    <row r="22" spans="1:188" ht="88.9" customHeight="1" x14ac:dyDescent="0.25">
      <c r="A22" s="1">
        <v>2146</v>
      </c>
      <c r="B22" s="2" t="s">
        <v>643</v>
      </c>
      <c r="C22" s="2" t="s">
        <v>644</v>
      </c>
      <c r="D22" s="2" t="s">
        <v>645</v>
      </c>
      <c r="E22" s="22" t="s">
        <v>1238</v>
      </c>
      <c r="F22" s="2" t="s">
        <v>1155</v>
      </c>
      <c r="G22" s="2" t="s">
        <v>51</v>
      </c>
      <c r="H22" s="2" t="s">
        <v>51</v>
      </c>
      <c r="I22" s="11" t="s">
        <v>119</v>
      </c>
      <c r="J22" s="22" t="s">
        <v>51</v>
      </c>
      <c r="K22" s="26" t="s">
        <v>51</v>
      </c>
      <c r="L22" s="2" t="s">
        <v>51</v>
      </c>
      <c r="M22" s="2" t="s">
        <v>51</v>
      </c>
      <c r="N22" s="26" t="s">
        <v>51</v>
      </c>
      <c r="O22" s="2" t="s">
        <v>51</v>
      </c>
      <c r="P22" s="2" t="s">
        <v>51</v>
      </c>
      <c r="Q22" s="2" t="s">
        <v>51</v>
      </c>
      <c r="R22" s="11" t="s">
        <v>502</v>
      </c>
      <c r="S22" s="22" t="s">
        <v>51</v>
      </c>
      <c r="T22" s="2" t="s">
        <v>51</v>
      </c>
      <c r="U22" s="26" t="s">
        <v>51</v>
      </c>
      <c r="V22" s="11" t="s">
        <v>73</v>
      </c>
      <c r="W22" s="2" t="s">
        <v>51</v>
      </c>
      <c r="X22" s="2" t="s">
        <v>51</v>
      </c>
      <c r="Y22" s="22" t="s">
        <v>51</v>
      </c>
      <c r="Z22" s="2" t="s">
        <v>51</v>
      </c>
      <c r="AA22" s="2" t="s">
        <v>51</v>
      </c>
      <c r="AB22" s="2" t="s">
        <v>51</v>
      </c>
      <c r="AC22" s="26" t="s">
        <v>51</v>
      </c>
      <c r="AD22" s="12" t="s">
        <v>1068</v>
      </c>
      <c r="AE22" s="22" t="s">
        <v>51</v>
      </c>
      <c r="AF22" s="2" t="s">
        <v>51</v>
      </c>
      <c r="AG22" s="2" t="s">
        <v>51</v>
      </c>
      <c r="AH22" s="11" t="s">
        <v>836</v>
      </c>
      <c r="AI22" s="2" t="s">
        <v>51</v>
      </c>
      <c r="AJ22" s="2" t="s">
        <v>51</v>
      </c>
      <c r="AK22" s="2" t="s">
        <v>51</v>
      </c>
      <c r="AL22" s="26" t="s">
        <v>51</v>
      </c>
      <c r="AM22" s="2" t="s">
        <v>51</v>
      </c>
      <c r="AN22" s="12" t="s">
        <v>1069</v>
      </c>
      <c r="AO22" s="2" t="s">
        <v>51</v>
      </c>
      <c r="AP22" s="2" t="s">
        <v>51</v>
      </c>
      <c r="AQ22" s="2" t="s">
        <v>51</v>
      </c>
      <c r="AR22" s="2" t="s">
        <v>51</v>
      </c>
      <c r="AS22" s="2" t="s">
        <v>51</v>
      </c>
      <c r="AT22" s="2" t="s">
        <v>51</v>
      </c>
      <c r="AU22" s="26" t="s">
        <v>51</v>
      </c>
      <c r="AV22" s="11" t="s">
        <v>449</v>
      </c>
      <c r="AW22" s="2" t="s">
        <v>51</v>
      </c>
      <c r="AX22" s="26" t="s">
        <v>51</v>
      </c>
      <c r="AY22" s="22" t="s">
        <v>51</v>
      </c>
      <c r="AZ22" s="2" t="s">
        <v>51</v>
      </c>
      <c r="BA22" s="12" t="s">
        <v>1065</v>
      </c>
      <c r="BB22" s="2" t="s">
        <v>51</v>
      </c>
      <c r="BC22" s="11" t="s">
        <v>474</v>
      </c>
      <c r="BD22" s="2" t="s">
        <v>51</v>
      </c>
      <c r="BE22" s="26" t="s">
        <v>51</v>
      </c>
      <c r="BF22" s="2" t="s">
        <v>51</v>
      </c>
      <c r="BG22" s="2" t="s">
        <v>51</v>
      </c>
      <c r="BH22" s="2" t="s">
        <v>51</v>
      </c>
      <c r="BI22" s="26" t="s">
        <v>51</v>
      </c>
      <c r="BJ22" s="2" t="s">
        <v>51</v>
      </c>
      <c r="BK22" s="2" t="s">
        <v>51</v>
      </c>
      <c r="BL22" s="11" t="s">
        <v>136</v>
      </c>
      <c r="BM22" s="2" t="s">
        <v>51</v>
      </c>
      <c r="BN22" s="22" t="s">
        <v>51</v>
      </c>
      <c r="BO22" s="2" t="s">
        <v>51</v>
      </c>
      <c r="BP22" s="26" t="s">
        <v>51</v>
      </c>
      <c r="BQ22" s="2" t="s">
        <v>51</v>
      </c>
      <c r="BR22" s="12" t="s">
        <v>436</v>
      </c>
      <c r="BS22" s="2" t="s">
        <v>51</v>
      </c>
      <c r="BT22" s="2" t="s">
        <v>51</v>
      </c>
      <c r="BU22" s="12" t="s">
        <v>145</v>
      </c>
      <c r="BV22" s="26" t="s">
        <v>51</v>
      </c>
      <c r="BW22" s="2" t="s">
        <v>51</v>
      </c>
      <c r="BX22" s="2" t="s">
        <v>51</v>
      </c>
      <c r="BY22" s="22" t="s">
        <v>51</v>
      </c>
      <c r="BZ22" s="2" t="s">
        <v>51</v>
      </c>
      <c r="CA22" s="2" t="s">
        <v>51</v>
      </c>
      <c r="CB22" s="2" t="s">
        <v>51</v>
      </c>
      <c r="CC22" s="2" t="s">
        <v>51</v>
      </c>
      <c r="CD22" s="2" t="s">
        <v>51</v>
      </c>
      <c r="CE22" s="12" t="s">
        <v>156</v>
      </c>
      <c r="CF22" s="22" t="s">
        <v>51</v>
      </c>
      <c r="CG22" s="2" t="s">
        <v>51</v>
      </c>
      <c r="CH22" s="26" t="s">
        <v>51</v>
      </c>
      <c r="CI22" s="2" t="s">
        <v>51</v>
      </c>
      <c r="CJ22" s="22" t="s">
        <v>51</v>
      </c>
      <c r="CK22" s="11" t="s">
        <v>163</v>
      </c>
      <c r="CL22" s="2" t="s">
        <v>51</v>
      </c>
      <c r="CM22" s="12" t="s">
        <v>454</v>
      </c>
      <c r="CN22" s="2" t="s">
        <v>51</v>
      </c>
      <c r="CO22" s="26" t="s">
        <v>51</v>
      </c>
      <c r="CP22" s="22" t="s">
        <v>51</v>
      </c>
      <c r="CQ22" s="2" t="s">
        <v>51</v>
      </c>
      <c r="CR22" s="2" t="s">
        <v>51</v>
      </c>
      <c r="CS22" s="11" t="s">
        <v>168</v>
      </c>
      <c r="CT22" s="26" t="s">
        <v>51</v>
      </c>
      <c r="CU22" s="2" t="s">
        <v>51</v>
      </c>
      <c r="CV22" s="2" t="s">
        <v>51</v>
      </c>
      <c r="CW22" s="2" t="s">
        <v>51</v>
      </c>
      <c r="CX22" s="2" t="s">
        <v>51</v>
      </c>
      <c r="CY22" s="11" t="s">
        <v>740</v>
      </c>
      <c r="CZ22" s="2" t="s">
        <v>51</v>
      </c>
      <c r="DA22" s="2" t="s">
        <v>51</v>
      </c>
      <c r="DB22" s="22" t="s">
        <v>51</v>
      </c>
      <c r="DC22" s="26" t="s">
        <v>51</v>
      </c>
      <c r="DD22" s="2" t="s">
        <v>51</v>
      </c>
      <c r="DE22" s="26" t="s">
        <v>51</v>
      </c>
      <c r="DF22" s="2" t="s">
        <v>51</v>
      </c>
      <c r="DG22" s="2" t="s">
        <v>51</v>
      </c>
      <c r="DH22" s="2" t="s">
        <v>51</v>
      </c>
      <c r="DI22" s="2" t="s">
        <v>51</v>
      </c>
      <c r="DJ22" s="2" t="s">
        <v>51</v>
      </c>
      <c r="DK22" s="22" t="s">
        <v>51</v>
      </c>
      <c r="DL22" s="2" t="s">
        <v>51</v>
      </c>
      <c r="DM22" s="2" t="s">
        <v>51</v>
      </c>
      <c r="DN22" s="11" t="s">
        <v>196</v>
      </c>
      <c r="DO22" s="2" t="s">
        <v>51</v>
      </c>
      <c r="DP22" s="2" t="s">
        <v>51</v>
      </c>
      <c r="DQ22" s="2" t="s">
        <v>51</v>
      </c>
      <c r="DR22" s="22" t="s">
        <v>51</v>
      </c>
      <c r="DS22" s="2" t="s">
        <v>51</v>
      </c>
      <c r="DT22" s="2" t="s">
        <v>51</v>
      </c>
      <c r="DU22" s="26" t="s">
        <v>51</v>
      </c>
      <c r="DV22" s="12" t="s">
        <v>978</v>
      </c>
      <c r="DW22" s="2" t="s">
        <v>51</v>
      </c>
      <c r="DX22" s="2" t="s">
        <v>51</v>
      </c>
      <c r="DY22" s="2" t="s">
        <v>51</v>
      </c>
      <c r="DZ22" s="22" t="s">
        <v>51</v>
      </c>
      <c r="EA22" s="2" t="s">
        <v>51</v>
      </c>
      <c r="EB22" s="11" t="s">
        <v>204</v>
      </c>
      <c r="EC22" s="2" t="s">
        <v>51</v>
      </c>
      <c r="ED22" s="2" t="s">
        <v>51</v>
      </c>
      <c r="EE22" s="2" t="s">
        <v>51</v>
      </c>
      <c r="EF22" s="2" t="s">
        <v>51</v>
      </c>
      <c r="EG22" s="2" t="s">
        <v>51</v>
      </c>
      <c r="EH22" s="26" t="s">
        <v>51</v>
      </c>
      <c r="EI22" s="2" t="s">
        <v>51</v>
      </c>
      <c r="EJ22" s="12" t="s">
        <v>1070</v>
      </c>
      <c r="EK22" s="22" t="s">
        <v>51</v>
      </c>
      <c r="EL22" s="2" t="s">
        <v>51</v>
      </c>
      <c r="EM22" s="2" t="s">
        <v>51</v>
      </c>
      <c r="EN22" s="2" t="s">
        <v>51</v>
      </c>
      <c r="EO22" s="2" t="s">
        <v>51</v>
      </c>
      <c r="EP22" s="2" t="s">
        <v>51</v>
      </c>
      <c r="EQ22" s="26" t="s">
        <v>51</v>
      </c>
      <c r="ER22" s="2" t="s">
        <v>51</v>
      </c>
      <c r="ES22" s="2" t="s">
        <v>51</v>
      </c>
      <c r="ET22" s="2" t="s">
        <v>51</v>
      </c>
      <c r="EU22" s="2" t="s">
        <v>51</v>
      </c>
      <c r="EV22" s="2" t="s">
        <v>51</v>
      </c>
      <c r="EW22" s="2" t="s">
        <v>51</v>
      </c>
      <c r="EX22" s="22" t="s">
        <v>51</v>
      </c>
      <c r="EY22" s="11" t="s">
        <v>442</v>
      </c>
      <c r="EZ22" s="26" t="s">
        <v>51</v>
      </c>
      <c r="FA22" s="2" t="s">
        <v>51</v>
      </c>
      <c r="FB22" s="2" t="s">
        <v>51</v>
      </c>
      <c r="FC22" s="2" t="s">
        <v>51</v>
      </c>
      <c r="FD22" s="2" t="s">
        <v>51</v>
      </c>
      <c r="FE22" s="2" t="s">
        <v>51</v>
      </c>
      <c r="FF22" s="2" t="s">
        <v>51</v>
      </c>
      <c r="FG22" s="2" t="s">
        <v>51</v>
      </c>
      <c r="FH22" s="26" t="s">
        <v>51</v>
      </c>
      <c r="FI22" s="2" t="s">
        <v>51</v>
      </c>
      <c r="FJ22" s="2" t="s">
        <v>51</v>
      </c>
      <c r="FK22" s="11" t="s">
        <v>760</v>
      </c>
      <c r="FL22" s="2" t="s">
        <v>51</v>
      </c>
      <c r="FM22" s="2" t="s">
        <v>51</v>
      </c>
      <c r="FN22" s="12" t="s">
        <v>213</v>
      </c>
      <c r="FO22" s="2" t="s">
        <v>51</v>
      </c>
      <c r="FP22" s="2" t="s">
        <v>51</v>
      </c>
      <c r="FQ22" s="2" t="s">
        <v>51</v>
      </c>
      <c r="FR22" s="2" t="s">
        <v>51</v>
      </c>
      <c r="FS22" s="2" t="s">
        <v>51</v>
      </c>
      <c r="FT22" s="2" t="s">
        <v>51</v>
      </c>
      <c r="FU22" s="22" t="s">
        <v>51</v>
      </c>
      <c r="FV22" s="2" t="s">
        <v>51</v>
      </c>
      <c r="FW22" s="2" t="s">
        <v>51</v>
      </c>
      <c r="FX22" s="2" t="s">
        <v>51</v>
      </c>
      <c r="FY22" s="2" t="s">
        <v>51</v>
      </c>
      <c r="FZ22" s="2" t="s">
        <v>51</v>
      </c>
      <c r="GA22" s="2" t="s">
        <v>51</v>
      </c>
      <c r="GB22" s="22" t="s">
        <v>51</v>
      </c>
      <c r="GC22" s="2" t="s">
        <v>51</v>
      </c>
      <c r="GD22" s="26" t="s">
        <v>51</v>
      </c>
      <c r="GE22" s="2" t="s">
        <v>51</v>
      </c>
      <c r="GF22" s="13" t="s">
        <v>1071</v>
      </c>
    </row>
    <row r="23" spans="1:188" ht="88.9" customHeight="1" x14ac:dyDescent="0.25">
      <c r="A23" s="1">
        <v>2099</v>
      </c>
      <c r="B23" s="2" t="s">
        <v>641</v>
      </c>
      <c r="C23" s="2" t="s">
        <v>554</v>
      </c>
      <c r="D23" s="2" t="s">
        <v>62</v>
      </c>
      <c r="E23" s="22" t="s">
        <v>1203</v>
      </c>
      <c r="F23" s="2" t="s">
        <v>1122</v>
      </c>
      <c r="G23" s="2" t="s">
        <v>51</v>
      </c>
      <c r="H23" s="2" t="s">
        <v>51</v>
      </c>
      <c r="I23" s="22" t="s">
        <v>51</v>
      </c>
      <c r="J23" s="2" t="s">
        <v>51</v>
      </c>
      <c r="K23" s="11" t="s">
        <v>121</v>
      </c>
      <c r="L23" s="26" t="s">
        <v>51</v>
      </c>
      <c r="M23" s="2" t="s">
        <v>51</v>
      </c>
      <c r="N23" s="13" t="s">
        <v>702</v>
      </c>
      <c r="O23" s="2" t="s">
        <v>51</v>
      </c>
      <c r="P23" s="2" t="s">
        <v>51</v>
      </c>
      <c r="Q23" s="26" t="s">
        <v>51</v>
      </c>
      <c r="R23" s="2" t="s">
        <v>51</v>
      </c>
      <c r="S23" s="11" t="s">
        <v>664</v>
      </c>
      <c r="T23" s="2" t="s">
        <v>51</v>
      </c>
      <c r="U23" s="2" t="s">
        <v>51</v>
      </c>
      <c r="V23" s="2" t="s">
        <v>51</v>
      </c>
      <c r="W23" s="26" t="s">
        <v>51</v>
      </c>
      <c r="X23" s="2" t="s">
        <v>51</v>
      </c>
      <c r="Y23" s="2" t="s">
        <v>51</v>
      </c>
      <c r="Z23" s="2" t="s">
        <v>51</v>
      </c>
      <c r="AA23" s="11" t="s">
        <v>431</v>
      </c>
      <c r="AB23" s="22" t="s">
        <v>51</v>
      </c>
      <c r="AC23" s="26" t="s">
        <v>51</v>
      </c>
      <c r="AD23" s="2" t="s">
        <v>51</v>
      </c>
      <c r="AE23" s="26" t="s">
        <v>51</v>
      </c>
      <c r="AF23" s="2" t="s">
        <v>51</v>
      </c>
      <c r="AG23" s="2" t="s">
        <v>51</v>
      </c>
      <c r="AH23" s="2" t="s">
        <v>51</v>
      </c>
      <c r="AI23" s="11" t="s">
        <v>416</v>
      </c>
      <c r="AJ23" s="2" t="s">
        <v>51</v>
      </c>
      <c r="AK23" s="11" t="s">
        <v>486</v>
      </c>
      <c r="AL23" s="2" t="s">
        <v>51</v>
      </c>
      <c r="AM23" s="22" t="s">
        <v>51</v>
      </c>
      <c r="AN23" s="2" t="s">
        <v>51</v>
      </c>
      <c r="AO23" s="2" t="s">
        <v>51</v>
      </c>
      <c r="AP23" s="2" t="s">
        <v>51</v>
      </c>
      <c r="AQ23" s="2" t="s">
        <v>51</v>
      </c>
      <c r="AR23" s="2" t="s">
        <v>51</v>
      </c>
      <c r="AS23" s="2" t="s">
        <v>51</v>
      </c>
      <c r="AT23" s="2" t="s">
        <v>51</v>
      </c>
      <c r="AU23" s="11" t="s">
        <v>497</v>
      </c>
      <c r="AV23" s="26" t="s">
        <v>51</v>
      </c>
      <c r="AW23" s="26" t="s">
        <v>51</v>
      </c>
      <c r="AX23" s="22" t="s">
        <v>51</v>
      </c>
      <c r="AY23" s="2" t="s">
        <v>51</v>
      </c>
      <c r="AZ23" s="12" t="s">
        <v>910</v>
      </c>
      <c r="BA23" s="2" t="s">
        <v>51</v>
      </c>
      <c r="BB23" s="2" t="s">
        <v>51</v>
      </c>
      <c r="BC23" s="11" t="s">
        <v>474</v>
      </c>
      <c r="BD23" s="26" t="s">
        <v>51</v>
      </c>
      <c r="BE23" s="2" t="s">
        <v>51</v>
      </c>
      <c r="BF23" s="2" t="s">
        <v>51</v>
      </c>
      <c r="BG23" s="2" t="s">
        <v>51</v>
      </c>
      <c r="BH23" s="2" t="s">
        <v>51</v>
      </c>
      <c r="BI23" s="26" t="s">
        <v>51</v>
      </c>
      <c r="BJ23" s="2" t="s">
        <v>51</v>
      </c>
      <c r="BK23" s="2" t="s">
        <v>51</v>
      </c>
      <c r="BL23" s="2" t="s">
        <v>51</v>
      </c>
      <c r="BM23" s="22" t="s">
        <v>51</v>
      </c>
      <c r="BN23" s="11" t="s">
        <v>139</v>
      </c>
      <c r="BO23" s="26" t="s">
        <v>51</v>
      </c>
      <c r="BP23" s="22" t="s">
        <v>51</v>
      </c>
      <c r="BQ23" s="2" t="s">
        <v>51</v>
      </c>
      <c r="BR23" s="12" t="s">
        <v>798</v>
      </c>
      <c r="BS23" s="2" t="s">
        <v>51</v>
      </c>
      <c r="BT23" s="2" t="s">
        <v>51</v>
      </c>
      <c r="BU23" s="2" t="s">
        <v>51</v>
      </c>
      <c r="BV23" s="2" t="s">
        <v>51</v>
      </c>
      <c r="BW23" s="2" t="s">
        <v>51</v>
      </c>
      <c r="BX23" s="11" t="s">
        <v>144</v>
      </c>
      <c r="BY23" s="26" t="s">
        <v>51</v>
      </c>
      <c r="BZ23" s="2" t="s">
        <v>51</v>
      </c>
      <c r="CA23" s="2" t="s">
        <v>51</v>
      </c>
      <c r="CB23" s="2" t="s">
        <v>51</v>
      </c>
      <c r="CC23" s="11" t="s">
        <v>155</v>
      </c>
      <c r="CD23" s="22" t="s">
        <v>51</v>
      </c>
      <c r="CE23" s="2" t="s">
        <v>51</v>
      </c>
      <c r="CF23" s="2" t="s">
        <v>51</v>
      </c>
      <c r="CG23" s="2" t="s">
        <v>51</v>
      </c>
      <c r="CH23" s="2" t="s">
        <v>51</v>
      </c>
      <c r="CI23" s="2" t="s">
        <v>51</v>
      </c>
      <c r="CJ23" s="22" t="s">
        <v>51</v>
      </c>
      <c r="CK23" s="12" t="s">
        <v>165</v>
      </c>
      <c r="CL23" s="2" t="s">
        <v>51</v>
      </c>
      <c r="CM23" s="2" t="s">
        <v>51</v>
      </c>
      <c r="CN23" s="2" t="s">
        <v>51</v>
      </c>
      <c r="CO23" s="2" t="s">
        <v>51</v>
      </c>
      <c r="CP23" s="22" t="s">
        <v>51</v>
      </c>
      <c r="CQ23" s="26" t="s">
        <v>51</v>
      </c>
      <c r="CR23" s="12" t="s">
        <v>768</v>
      </c>
      <c r="CS23" s="2" t="s">
        <v>51</v>
      </c>
      <c r="CT23" s="26" t="s">
        <v>51</v>
      </c>
      <c r="CU23" s="11" t="s">
        <v>172</v>
      </c>
      <c r="CV23" s="2" t="s">
        <v>51</v>
      </c>
      <c r="CW23" s="22" t="s">
        <v>51</v>
      </c>
      <c r="CX23" s="2" t="s">
        <v>51</v>
      </c>
      <c r="CY23" s="2" t="s">
        <v>51</v>
      </c>
      <c r="CZ23" s="12" t="s">
        <v>1060</v>
      </c>
      <c r="DA23" s="2" t="s">
        <v>51</v>
      </c>
      <c r="DB23" s="26" t="s">
        <v>51</v>
      </c>
      <c r="DC23" s="22" t="s">
        <v>51</v>
      </c>
      <c r="DD23" s="2" t="s">
        <v>51</v>
      </c>
      <c r="DE23" s="2" t="s">
        <v>51</v>
      </c>
      <c r="DF23" s="2" t="s">
        <v>51</v>
      </c>
      <c r="DG23" s="2" t="s">
        <v>51</v>
      </c>
      <c r="DH23" s="22" t="s">
        <v>51</v>
      </c>
      <c r="DI23" s="2" t="s">
        <v>51</v>
      </c>
      <c r="DJ23" s="2" t="s">
        <v>51</v>
      </c>
      <c r="DK23" s="26" t="s">
        <v>51</v>
      </c>
      <c r="DL23" s="12" t="s">
        <v>185</v>
      </c>
      <c r="DM23" s="2" t="s">
        <v>51</v>
      </c>
      <c r="DN23" s="2" t="s">
        <v>51</v>
      </c>
      <c r="DO23" s="2" t="s">
        <v>51</v>
      </c>
      <c r="DP23" s="2" t="s">
        <v>51</v>
      </c>
      <c r="DQ23" s="26" t="s">
        <v>51</v>
      </c>
      <c r="DR23" s="2" t="s">
        <v>51</v>
      </c>
      <c r="DS23" s="2" t="s">
        <v>51</v>
      </c>
      <c r="DT23" s="2" t="s">
        <v>51</v>
      </c>
      <c r="DU23" s="2" t="s">
        <v>51</v>
      </c>
      <c r="DV23" s="2" t="s">
        <v>51</v>
      </c>
      <c r="DW23" s="22" t="s">
        <v>51</v>
      </c>
      <c r="DX23" s="12" t="s">
        <v>1061</v>
      </c>
      <c r="DY23" s="22" t="s">
        <v>51</v>
      </c>
      <c r="DZ23" s="2" t="s">
        <v>51</v>
      </c>
      <c r="EA23" s="2" t="s">
        <v>51</v>
      </c>
      <c r="EB23" s="2" t="s">
        <v>51</v>
      </c>
      <c r="EC23" s="2" t="s">
        <v>51</v>
      </c>
      <c r="ED23" s="12" t="s">
        <v>204</v>
      </c>
      <c r="EE23" s="2" t="s">
        <v>51</v>
      </c>
      <c r="EF23" s="2" t="s">
        <v>51</v>
      </c>
      <c r="EG23" s="2" t="s">
        <v>51</v>
      </c>
      <c r="EH23" s="26" t="s">
        <v>51</v>
      </c>
      <c r="EI23" s="2" t="s">
        <v>51</v>
      </c>
      <c r="EJ23" s="26" t="s">
        <v>51</v>
      </c>
      <c r="EK23" s="2" t="s">
        <v>51</v>
      </c>
      <c r="EL23" s="2" t="s">
        <v>51</v>
      </c>
      <c r="EM23" s="2" t="s">
        <v>51</v>
      </c>
      <c r="EN23" s="22" t="s">
        <v>51</v>
      </c>
      <c r="EO23" s="12" t="s">
        <v>1062</v>
      </c>
      <c r="EP23" s="2" t="s">
        <v>51</v>
      </c>
      <c r="EQ23" s="2" t="s">
        <v>51</v>
      </c>
      <c r="ER23" s="2" t="s">
        <v>51</v>
      </c>
      <c r="ES23" s="11" t="s">
        <v>785</v>
      </c>
      <c r="ET23" s="2" t="s">
        <v>51</v>
      </c>
      <c r="EU23" s="2" t="s">
        <v>51</v>
      </c>
      <c r="EV23" s="2" t="s">
        <v>51</v>
      </c>
      <c r="EW23" s="2" t="s">
        <v>51</v>
      </c>
      <c r="EX23" s="22" t="s">
        <v>51</v>
      </c>
      <c r="EY23" s="2" t="s">
        <v>51</v>
      </c>
      <c r="EZ23" s="2" t="s">
        <v>51</v>
      </c>
      <c r="FA23" s="26" t="s">
        <v>51</v>
      </c>
      <c r="FB23" s="2" t="s">
        <v>51</v>
      </c>
      <c r="FC23" s="2" t="s">
        <v>51</v>
      </c>
      <c r="FD23" s="2" t="s">
        <v>51</v>
      </c>
      <c r="FE23" s="2" t="s">
        <v>51</v>
      </c>
      <c r="FF23" s="12" t="s">
        <v>730</v>
      </c>
      <c r="FG23" s="26" t="s">
        <v>51</v>
      </c>
      <c r="FH23" s="2" t="s">
        <v>51</v>
      </c>
      <c r="FI23" s="2" t="s">
        <v>51</v>
      </c>
      <c r="FJ23" s="2" t="s">
        <v>51</v>
      </c>
      <c r="FK23" s="2" t="s">
        <v>51</v>
      </c>
      <c r="FL23" s="2" t="s">
        <v>51</v>
      </c>
      <c r="FM23" s="2" t="s">
        <v>51</v>
      </c>
      <c r="FN23" s="2" t="s">
        <v>51</v>
      </c>
      <c r="FO23" s="2" t="s">
        <v>51</v>
      </c>
      <c r="FP23" s="2" t="s">
        <v>51</v>
      </c>
      <c r="FQ23" s="22" t="s">
        <v>51</v>
      </c>
      <c r="FR23" s="26" t="s">
        <v>51</v>
      </c>
      <c r="FS23" s="12" t="s">
        <v>226</v>
      </c>
      <c r="FT23" s="2" t="s">
        <v>51</v>
      </c>
      <c r="FU23" s="2" t="s">
        <v>51</v>
      </c>
      <c r="FV23" s="2" t="s">
        <v>51</v>
      </c>
      <c r="FW23" s="2" t="s">
        <v>51</v>
      </c>
      <c r="FX23" s="2" t="s">
        <v>51</v>
      </c>
      <c r="FY23" s="13" t="s">
        <v>847</v>
      </c>
      <c r="FZ23" s="2" t="s">
        <v>51</v>
      </c>
      <c r="GA23" s="2" t="s">
        <v>51</v>
      </c>
      <c r="GB23" s="2" t="s">
        <v>51</v>
      </c>
      <c r="GC23" s="2" t="s">
        <v>51</v>
      </c>
      <c r="GD23" s="26" t="s">
        <v>51</v>
      </c>
      <c r="GE23" s="22" t="s">
        <v>51</v>
      </c>
      <c r="GF23" s="2" t="s">
        <v>51</v>
      </c>
    </row>
    <row r="24" spans="1:188" ht="88.9" customHeight="1" x14ac:dyDescent="0.25">
      <c r="A24" s="1">
        <v>726</v>
      </c>
      <c r="B24" s="2" t="s">
        <v>546</v>
      </c>
      <c r="C24" s="2" t="s">
        <v>54</v>
      </c>
      <c r="D24" s="2" t="s">
        <v>62</v>
      </c>
      <c r="E24" s="22" t="s">
        <v>1194</v>
      </c>
      <c r="F24" s="2" t="s">
        <v>1130</v>
      </c>
      <c r="G24" s="2" t="s">
        <v>51</v>
      </c>
      <c r="H24" s="2" t="s">
        <v>51</v>
      </c>
      <c r="I24" s="2" t="s">
        <v>51</v>
      </c>
      <c r="J24" s="2" t="s">
        <v>51</v>
      </c>
      <c r="K24" s="11" t="s">
        <v>121</v>
      </c>
      <c r="L24" s="26" t="s">
        <v>51</v>
      </c>
      <c r="M24" s="11" t="s">
        <v>460</v>
      </c>
      <c r="N24" s="26" t="s">
        <v>51</v>
      </c>
      <c r="O24" s="2" t="s">
        <v>51</v>
      </c>
      <c r="P24" s="2" t="s">
        <v>51</v>
      </c>
      <c r="Q24" s="2" t="s">
        <v>51</v>
      </c>
      <c r="R24" s="2" t="s">
        <v>51</v>
      </c>
      <c r="S24" s="2" t="s">
        <v>51</v>
      </c>
      <c r="T24" s="2" t="s">
        <v>51</v>
      </c>
      <c r="U24" s="11" t="s">
        <v>52</v>
      </c>
      <c r="V24" s="22" t="s">
        <v>51</v>
      </c>
      <c r="W24" s="26" t="s">
        <v>51</v>
      </c>
      <c r="X24" s="2" t="s">
        <v>51</v>
      </c>
      <c r="Y24" s="2" t="s">
        <v>51</v>
      </c>
      <c r="Z24" s="26" t="s">
        <v>51</v>
      </c>
      <c r="AA24" s="12" t="s">
        <v>788</v>
      </c>
      <c r="AB24" s="2" t="s">
        <v>51</v>
      </c>
      <c r="AC24" s="22" t="s">
        <v>51</v>
      </c>
      <c r="AD24" s="2" t="s">
        <v>51</v>
      </c>
      <c r="AE24" s="11" t="s">
        <v>485</v>
      </c>
      <c r="AF24" s="2" t="s">
        <v>51</v>
      </c>
      <c r="AG24" s="22" t="s">
        <v>51</v>
      </c>
      <c r="AH24" s="26" t="s">
        <v>51</v>
      </c>
      <c r="AI24" s="2" t="s">
        <v>51</v>
      </c>
      <c r="AJ24" s="2" t="s">
        <v>51</v>
      </c>
      <c r="AK24" s="11" t="s">
        <v>486</v>
      </c>
      <c r="AL24" s="2" t="s">
        <v>51</v>
      </c>
      <c r="AM24" s="26" t="s">
        <v>51</v>
      </c>
      <c r="AN24" s="2" t="s">
        <v>51</v>
      </c>
      <c r="AO24" s="2" t="s">
        <v>51</v>
      </c>
      <c r="AP24" s="2" t="s">
        <v>51</v>
      </c>
      <c r="AQ24" s="2" t="s">
        <v>51</v>
      </c>
      <c r="AR24" s="11" t="s">
        <v>418</v>
      </c>
      <c r="AS24" s="22" t="s">
        <v>51</v>
      </c>
      <c r="AT24" s="2" t="s">
        <v>51</v>
      </c>
      <c r="AU24" s="2" t="s">
        <v>51</v>
      </c>
      <c r="AV24" s="26" t="s">
        <v>51</v>
      </c>
      <c r="AW24" s="2" t="s">
        <v>51</v>
      </c>
      <c r="AX24" s="2" t="s">
        <v>51</v>
      </c>
      <c r="AY24" s="12" t="s">
        <v>789</v>
      </c>
      <c r="AZ24" s="22" t="s">
        <v>51</v>
      </c>
      <c r="BA24" s="2" t="s">
        <v>51</v>
      </c>
      <c r="BB24" s="2" t="s">
        <v>51</v>
      </c>
      <c r="BC24" s="2" t="s">
        <v>51</v>
      </c>
      <c r="BD24" s="11" t="s">
        <v>435</v>
      </c>
      <c r="BE24" s="2" t="s">
        <v>51</v>
      </c>
      <c r="BF24" s="26" t="s">
        <v>51</v>
      </c>
      <c r="BG24" s="2" t="s">
        <v>51</v>
      </c>
      <c r="BH24" s="22" t="s">
        <v>51</v>
      </c>
      <c r="BI24" s="2" t="s">
        <v>51</v>
      </c>
      <c r="BJ24" s="26" t="s">
        <v>51</v>
      </c>
      <c r="BK24" s="2" t="s">
        <v>51</v>
      </c>
      <c r="BL24" s="11" t="s">
        <v>136</v>
      </c>
      <c r="BM24" s="22" t="s">
        <v>51</v>
      </c>
      <c r="BN24" s="2" t="s">
        <v>51</v>
      </c>
      <c r="BO24" s="2" t="s">
        <v>51</v>
      </c>
      <c r="BP24" s="12" t="s">
        <v>707</v>
      </c>
      <c r="BQ24" s="26" t="s">
        <v>51</v>
      </c>
      <c r="BR24" s="2" t="s">
        <v>51</v>
      </c>
      <c r="BS24" s="2" t="s">
        <v>51</v>
      </c>
      <c r="BT24" s="22" t="s">
        <v>51</v>
      </c>
      <c r="BU24" s="22" t="s">
        <v>51</v>
      </c>
      <c r="BV24" s="2" t="s">
        <v>51</v>
      </c>
      <c r="BW24" s="11" t="s">
        <v>145</v>
      </c>
      <c r="BX24" s="2" t="s">
        <v>51</v>
      </c>
      <c r="BY24" s="2" t="s">
        <v>51</v>
      </c>
      <c r="BZ24" s="26" t="s">
        <v>51</v>
      </c>
      <c r="CA24" s="26" t="s">
        <v>51</v>
      </c>
      <c r="CB24" s="2" t="s">
        <v>51</v>
      </c>
      <c r="CC24" s="2" t="s">
        <v>51</v>
      </c>
      <c r="CD24" s="22" t="s">
        <v>51</v>
      </c>
      <c r="CE24" s="11" t="s">
        <v>157</v>
      </c>
      <c r="CF24" s="2" t="s">
        <v>51</v>
      </c>
      <c r="CG24" s="2" t="s">
        <v>51</v>
      </c>
      <c r="CH24" s="11" t="s">
        <v>165</v>
      </c>
      <c r="CI24" s="2" t="s">
        <v>51</v>
      </c>
      <c r="CJ24" s="22" t="s">
        <v>51</v>
      </c>
      <c r="CK24" s="2" t="s">
        <v>51</v>
      </c>
      <c r="CL24" s="2" t="s">
        <v>51</v>
      </c>
      <c r="CM24" s="2" t="s">
        <v>51</v>
      </c>
      <c r="CN24" s="26" t="s">
        <v>51</v>
      </c>
      <c r="CO24" s="22" t="s">
        <v>51</v>
      </c>
      <c r="CP24" s="2" t="s">
        <v>51</v>
      </c>
      <c r="CQ24" s="12" t="s">
        <v>790</v>
      </c>
      <c r="CR24" s="2" t="s">
        <v>51</v>
      </c>
      <c r="CS24" s="11" t="s">
        <v>168</v>
      </c>
      <c r="CT24" s="22" t="s">
        <v>51</v>
      </c>
      <c r="CU24" s="2" t="s">
        <v>51</v>
      </c>
      <c r="CV24" s="26" t="s">
        <v>51</v>
      </c>
      <c r="CW24" s="2" t="s">
        <v>51</v>
      </c>
      <c r="CX24" s="2" t="s">
        <v>51</v>
      </c>
      <c r="CY24" s="2" t="s">
        <v>51</v>
      </c>
      <c r="CZ24" s="12" t="s">
        <v>500</v>
      </c>
      <c r="DA24" s="22" t="s">
        <v>51</v>
      </c>
      <c r="DB24" s="26" t="s">
        <v>51</v>
      </c>
      <c r="DC24" s="2" t="s">
        <v>51</v>
      </c>
      <c r="DD24" s="2" t="s">
        <v>51</v>
      </c>
      <c r="DE24" s="2" t="s">
        <v>51</v>
      </c>
      <c r="DF24" s="2" t="s">
        <v>51</v>
      </c>
      <c r="DG24" s="2" t="s">
        <v>51</v>
      </c>
      <c r="DH24" s="2" t="s">
        <v>51</v>
      </c>
      <c r="DI24" s="11" t="s">
        <v>187</v>
      </c>
      <c r="DJ24" s="2" t="s">
        <v>51</v>
      </c>
      <c r="DK24" s="26" t="s">
        <v>51</v>
      </c>
      <c r="DL24" s="22" t="s">
        <v>51</v>
      </c>
      <c r="DM24" s="2" t="s">
        <v>51</v>
      </c>
      <c r="DN24" s="2" t="s">
        <v>51</v>
      </c>
      <c r="DO24" s="2" t="s">
        <v>51</v>
      </c>
      <c r="DP24" s="2" t="s">
        <v>51</v>
      </c>
      <c r="DQ24" s="2" t="s">
        <v>51</v>
      </c>
      <c r="DR24" s="2" t="s">
        <v>51</v>
      </c>
      <c r="DS24" s="2" t="s">
        <v>51</v>
      </c>
      <c r="DT24" s="12" t="s">
        <v>776</v>
      </c>
      <c r="DU24" s="2" t="s">
        <v>51</v>
      </c>
      <c r="DV24" s="2" t="s">
        <v>51</v>
      </c>
      <c r="DW24" s="22" t="s">
        <v>51</v>
      </c>
      <c r="DX24" s="26" t="s">
        <v>51</v>
      </c>
      <c r="DY24" s="2" t="s">
        <v>51</v>
      </c>
      <c r="DZ24" s="2" t="s">
        <v>51</v>
      </c>
      <c r="EA24" s="2" t="s">
        <v>51</v>
      </c>
      <c r="EB24" s="2" t="s">
        <v>51</v>
      </c>
      <c r="EC24" s="26" t="s">
        <v>51</v>
      </c>
      <c r="ED24" s="2" t="s">
        <v>51</v>
      </c>
      <c r="EE24" s="2" t="s">
        <v>51</v>
      </c>
      <c r="EF24" s="2" t="s">
        <v>51</v>
      </c>
      <c r="EG24" s="2" t="s">
        <v>51</v>
      </c>
      <c r="EH24" s="12" t="s">
        <v>206</v>
      </c>
      <c r="EI24" s="22" t="s">
        <v>51</v>
      </c>
      <c r="EJ24" s="2" t="s">
        <v>51</v>
      </c>
      <c r="EK24" s="12" t="s">
        <v>791</v>
      </c>
      <c r="EL24" s="2" t="s">
        <v>51</v>
      </c>
      <c r="EM24" s="2" t="s">
        <v>51</v>
      </c>
      <c r="EN24" s="26" t="s">
        <v>51</v>
      </c>
      <c r="EO24" s="2" t="s">
        <v>51</v>
      </c>
      <c r="EP24" s="2" t="s">
        <v>51</v>
      </c>
      <c r="EQ24" s="2" t="s">
        <v>51</v>
      </c>
      <c r="ER24" s="2" t="s">
        <v>51</v>
      </c>
      <c r="ES24" s="2" t="s">
        <v>51</v>
      </c>
      <c r="ET24" s="26" t="s">
        <v>51</v>
      </c>
      <c r="EU24" s="2" t="s">
        <v>51</v>
      </c>
      <c r="EV24" s="2" t="s">
        <v>51</v>
      </c>
      <c r="EW24" s="2" t="s">
        <v>51</v>
      </c>
      <c r="EX24" s="2" t="s">
        <v>51</v>
      </c>
      <c r="EY24" s="2" t="s">
        <v>51</v>
      </c>
      <c r="EZ24" s="22" t="s">
        <v>51</v>
      </c>
      <c r="FA24" s="2" t="s">
        <v>51</v>
      </c>
      <c r="FB24" s="11" t="s">
        <v>481</v>
      </c>
      <c r="FC24" s="22" t="s">
        <v>51</v>
      </c>
      <c r="FD24" s="2" t="s">
        <v>51</v>
      </c>
      <c r="FE24" s="2" t="s">
        <v>51</v>
      </c>
      <c r="FF24" s="2" t="s">
        <v>51</v>
      </c>
      <c r="FG24" s="2" t="s">
        <v>51</v>
      </c>
      <c r="FH24" s="12" t="s">
        <v>792</v>
      </c>
      <c r="FI24" s="2" t="s">
        <v>51</v>
      </c>
      <c r="FJ24" s="2" t="s">
        <v>51</v>
      </c>
      <c r="FK24" s="26" t="s">
        <v>51</v>
      </c>
      <c r="FL24" s="2" t="s">
        <v>51</v>
      </c>
      <c r="FM24" s="26" t="s">
        <v>51</v>
      </c>
      <c r="FN24" s="2" t="s">
        <v>51</v>
      </c>
      <c r="FO24" s="2" t="s">
        <v>51</v>
      </c>
      <c r="FP24" s="22" t="s">
        <v>51</v>
      </c>
      <c r="FQ24" s="12" t="s">
        <v>221</v>
      </c>
      <c r="FR24" s="2" t="s">
        <v>51</v>
      </c>
      <c r="FS24" s="2" t="s">
        <v>51</v>
      </c>
      <c r="FT24" s="2" t="s">
        <v>51</v>
      </c>
      <c r="FU24" s="2" t="s">
        <v>51</v>
      </c>
      <c r="FV24" s="2" t="s">
        <v>51</v>
      </c>
      <c r="FW24" s="2" t="s">
        <v>51</v>
      </c>
      <c r="FX24" s="26" t="s">
        <v>51</v>
      </c>
      <c r="FY24" s="22" t="s">
        <v>51</v>
      </c>
      <c r="FZ24" s="2" t="s">
        <v>51</v>
      </c>
      <c r="GA24" s="2" t="s">
        <v>51</v>
      </c>
      <c r="GB24" s="2" t="s">
        <v>51</v>
      </c>
      <c r="GC24" s="2" t="s">
        <v>51</v>
      </c>
      <c r="GD24" s="2" t="s">
        <v>51</v>
      </c>
      <c r="GE24" s="11" t="s">
        <v>744</v>
      </c>
      <c r="GF24" s="2" t="s">
        <v>51</v>
      </c>
    </row>
    <row r="25" spans="1:188" ht="88.9" customHeight="1" x14ac:dyDescent="0.25">
      <c r="A25" s="1">
        <v>2347</v>
      </c>
      <c r="B25" s="2" t="s">
        <v>654</v>
      </c>
      <c r="C25" s="2" t="s">
        <v>655</v>
      </c>
      <c r="D25" s="2" t="s">
        <v>656</v>
      </c>
      <c r="E25" s="22" t="s">
        <v>1181</v>
      </c>
      <c r="F25" s="2" t="s">
        <v>1136</v>
      </c>
      <c r="G25" s="22" t="s">
        <v>51</v>
      </c>
      <c r="H25" s="26" t="s">
        <v>51</v>
      </c>
      <c r="I25" s="2" t="s">
        <v>51</v>
      </c>
      <c r="J25" s="2" t="s">
        <v>51</v>
      </c>
      <c r="K25" s="11" t="s">
        <v>121</v>
      </c>
      <c r="L25" s="2" t="s">
        <v>51</v>
      </c>
      <c r="M25" s="2" t="s">
        <v>51</v>
      </c>
      <c r="N25" s="22" t="s">
        <v>51</v>
      </c>
      <c r="O25" s="2" t="s">
        <v>51</v>
      </c>
      <c r="P25" s="2" t="s">
        <v>51</v>
      </c>
      <c r="Q25" s="2" t="s">
        <v>51</v>
      </c>
      <c r="R25" s="13" t="s">
        <v>1085</v>
      </c>
      <c r="S25" s="2" t="s">
        <v>51</v>
      </c>
      <c r="T25" s="2" t="s">
        <v>51</v>
      </c>
      <c r="U25" s="2" t="s">
        <v>51</v>
      </c>
      <c r="V25" s="2" t="s">
        <v>51</v>
      </c>
      <c r="W25" s="22" t="s">
        <v>51</v>
      </c>
      <c r="X25" s="11" t="s">
        <v>665</v>
      </c>
      <c r="Y25" s="12" t="s">
        <v>1086</v>
      </c>
      <c r="Z25" s="2" t="s">
        <v>51</v>
      </c>
      <c r="AA25" s="2" t="s">
        <v>51</v>
      </c>
      <c r="AB25" s="2" t="s">
        <v>51</v>
      </c>
      <c r="AC25" s="2" t="s">
        <v>51</v>
      </c>
      <c r="AD25" s="2" t="s">
        <v>51</v>
      </c>
      <c r="AE25" s="2" t="s">
        <v>51</v>
      </c>
      <c r="AF25" s="11" t="s">
        <v>471</v>
      </c>
      <c r="AG25" s="22" t="s">
        <v>51</v>
      </c>
      <c r="AH25" s="2" t="s">
        <v>51</v>
      </c>
      <c r="AI25" s="2" t="s">
        <v>51</v>
      </c>
      <c r="AJ25" s="26" t="s">
        <v>51</v>
      </c>
      <c r="AK25" s="26" t="s">
        <v>51</v>
      </c>
      <c r="AL25" s="2" t="s">
        <v>51</v>
      </c>
      <c r="AM25" s="2" t="s">
        <v>51</v>
      </c>
      <c r="AN25" s="11" t="s">
        <v>417</v>
      </c>
      <c r="AO25" s="22" t="s">
        <v>51</v>
      </c>
      <c r="AP25" s="2" t="s">
        <v>51</v>
      </c>
      <c r="AQ25" s="12" t="s">
        <v>1087</v>
      </c>
      <c r="AR25" s="2" t="s">
        <v>51</v>
      </c>
      <c r="AS25" s="26" t="s">
        <v>51</v>
      </c>
      <c r="AT25" s="2" t="s">
        <v>51</v>
      </c>
      <c r="AU25" s="2" t="s">
        <v>51</v>
      </c>
      <c r="AV25" s="2" t="s">
        <v>51</v>
      </c>
      <c r="AW25" s="2" t="s">
        <v>51</v>
      </c>
      <c r="AX25" s="26" t="s">
        <v>51</v>
      </c>
      <c r="AY25" s="2" t="s">
        <v>51</v>
      </c>
      <c r="AZ25" s="11" t="s">
        <v>498</v>
      </c>
      <c r="BA25" s="2" t="s">
        <v>51</v>
      </c>
      <c r="BB25" s="2" t="s">
        <v>51</v>
      </c>
      <c r="BC25" s="2" t="s">
        <v>51</v>
      </c>
      <c r="BD25" s="2" t="s">
        <v>51</v>
      </c>
      <c r="BE25" s="26" t="s">
        <v>51</v>
      </c>
      <c r="BF25" s="2" t="s">
        <v>51</v>
      </c>
      <c r="BG25" s="13" t="s">
        <v>1088</v>
      </c>
      <c r="BH25" s="22" t="s">
        <v>51</v>
      </c>
      <c r="BI25" s="22" t="s">
        <v>51</v>
      </c>
      <c r="BJ25" s="2" t="s">
        <v>51</v>
      </c>
      <c r="BK25" s="2" t="s">
        <v>51</v>
      </c>
      <c r="BL25" s="26" t="s">
        <v>51</v>
      </c>
      <c r="BM25" s="11" t="s">
        <v>137</v>
      </c>
      <c r="BN25" s="2" t="s">
        <v>51</v>
      </c>
      <c r="BO25" s="2" t="s">
        <v>51</v>
      </c>
      <c r="BP25" s="12" t="s">
        <v>707</v>
      </c>
      <c r="BQ25" s="2" t="s">
        <v>51</v>
      </c>
      <c r="BR25" s="2" t="s">
        <v>51</v>
      </c>
      <c r="BS25" s="2" t="s">
        <v>51</v>
      </c>
      <c r="BT25" s="22" t="s">
        <v>51</v>
      </c>
      <c r="BU25" s="2" t="s">
        <v>51</v>
      </c>
      <c r="BV25" s="22" t="s">
        <v>51</v>
      </c>
      <c r="BW25" s="26" t="s">
        <v>51</v>
      </c>
      <c r="BX25" s="2" t="s">
        <v>51</v>
      </c>
      <c r="BY25" s="2" t="s">
        <v>51</v>
      </c>
      <c r="BZ25" s="11" t="s">
        <v>148</v>
      </c>
      <c r="CA25" s="26" t="s">
        <v>51</v>
      </c>
      <c r="CB25" s="2" t="s">
        <v>51</v>
      </c>
      <c r="CC25" s="2" t="s">
        <v>51</v>
      </c>
      <c r="CD25" s="2" t="s">
        <v>51</v>
      </c>
      <c r="CE25" s="12" t="s">
        <v>158</v>
      </c>
      <c r="CF25" s="2" t="s">
        <v>51</v>
      </c>
      <c r="CG25" s="2" t="s">
        <v>51</v>
      </c>
      <c r="CH25" s="2" t="s">
        <v>51</v>
      </c>
      <c r="CI25" s="2" t="s">
        <v>51</v>
      </c>
      <c r="CJ25" s="26" t="s">
        <v>51</v>
      </c>
      <c r="CK25" s="12" t="s">
        <v>164</v>
      </c>
      <c r="CL25" s="22" t="s">
        <v>51</v>
      </c>
      <c r="CM25" s="2" t="s">
        <v>51</v>
      </c>
      <c r="CN25" s="2" t="s">
        <v>51</v>
      </c>
      <c r="CO25" s="12" t="s">
        <v>1089</v>
      </c>
      <c r="CP25" s="2" t="s">
        <v>51</v>
      </c>
      <c r="CQ25" s="2" t="s">
        <v>51</v>
      </c>
      <c r="CR25" s="26" t="s">
        <v>51</v>
      </c>
      <c r="CS25" s="26" t="s">
        <v>51</v>
      </c>
      <c r="CT25" s="2" t="s">
        <v>51</v>
      </c>
      <c r="CU25" s="2" t="s">
        <v>51</v>
      </c>
      <c r="CV25" s="2" t="s">
        <v>51</v>
      </c>
      <c r="CW25" s="11" t="s">
        <v>174</v>
      </c>
      <c r="CX25" s="22" t="s">
        <v>51</v>
      </c>
      <c r="CY25" s="2" t="s">
        <v>51</v>
      </c>
      <c r="CZ25" s="26" t="s">
        <v>51</v>
      </c>
      <c r="DA25" s="2" t="s">
        <v>51</v>
      </c>
      <c r="DB25" s="22" t="s">
        <v>51</v>
      </c>
      <c r="DC25" s="2" t="s">
        <v>51</v>
      </c>
      <c r="DD25" s="14" t="s">
        <v>1090</v>
      </c>
      <c r="DE25" s="2" t="s">
        <v>51</v>
      </c>
      <c r="DF25" s="26" t="s">
        <v>51</v>
      </c>
      <c r="DG25" s="2" t="s">
        <v>51</v>
      </c>
      <c r="DH25" s="12" t="s">
        <v>186</v>
      </c>
      <c r="DI25" s="2" t="s">
        <v>51</v>
      </c>
      <c r="DJ25" s="2" t="s">
        <v>51</v>
      </c>
      <c r="DK25" s="2" t="s">
        <v>51</v>
      </c>
      <c r="DL25" s="2" t="s">
        <v>51</v>
      </c>
      <c r="DM25" s="22" t="s">
        <v>51</v>
      </c>
      <c r="DN25" s="2" t="s">
        <v>51</v>
      </c>
      <c r="DO25" s="2" t="s">
        <v>51</v>
      </c>
      <c r="DP25" s="2" t="s">
        <v>51</v>
      </c>
      <c r="DQ25" s="12" t="s">
        <v>716</v>
      </c>
      <c r="DR25" s="2" t="s">
        <v>51</v>
      </c>
      <c r="DS25" s="2" t="s">
        <v>51</v>
      </c>
      <c r="DT25" s="22" t="s">
        <v>51</v>
      </c>
      <c r="DU25" s="2" t="s">
        <v>51</v>
      </c>
      <c r="DV25" s="2" t="s">
        <v>51</v>
      </c>
      <c r="DW25" s="26" t="s">
        <v>51</v>
      </c>
      <c r="DX25" s="2" t="s">
        <v>51</v>
      </c>
      <c r="DY25" s="2" t="s">
        <v>51</v>
      </c>
      <c r="DZ25" s="2" t="s">
        <v>51</v>
      </c>
      <c r="EA25" s="22" t="s">
        <v>51</v>
      </c>
      <c r="EB25" s="2" t="s">
        <v>51</v>
      </c>
      <c r="EC25" s="2" t="s">
        <v>51</v>
      </c>
      <c r="ED25" s="2" t="s">
        <v>51</v>
      </c>
      <c r="EE25" s="2" t="s">
        <v>51</v>
      </c>
      <c r="EF25" s="12" t="s">
        <v>205</v>
      </c>
      <c r="EG25" s="2" t="s">
        <v>51</v>
      </c>
      <c r="EH25" s="2" t="s">
        <v>51</v>
      </c>
      <c r="EI25" s="22" t="s">
        <v>51</v>
      </c>
      <c r="EJ25" s="26" t="s">
        <v>51</v>
      </c>
      <c r="EK25" s="2" t="s">
        <v>51</v>
      </c>
      <c r="EL25" s="12" t="s">
        <v>1091</v>
      </c>
      <c r="EM25" s="2" t="s">
        <v>51</v>
      </c>
      <c r="EN25" s="2" t="s">
        <v>51</v>
      </c>
      <c r="EO25" s="2" t="s">
        <v>51</v>
      </c>
      <c r="EP25" s="2" t="s">
        <v>51</v>
      </c>
      <c r="EQ25" s="2" t="s">
        <v>51</v>
      </c>
      <c r="ER25" s="2" t="s">
        <v>51</v>
      </c>
      <c r="ES25" s="2" t="s">
        <v>51</v>
      </c>
      <c r="ET25" s="2" t="s">
        <v>51</v>
      </c>
      <c r="EU25" s="2" t="s">
        <v>51</v>
      </c>
      <c r="EV25" s="26" t="s">
        <v>51</v>
      </c>
      <c r="EW25" s="22" t="s">
        <v>51</v>
      </c>
      <c r="EX25" s="2" t="s">
        <v>51</v>
      </c>
      <c r="EY25" s="2" t="s">
        <v>51</v>
      </c>
      <c r="EZ25" s="13" t="s">
        <v>944</v>
      </c>
      <c r="FA25" s="2" t="s">
        <v>51</v>
      </c>
      <c r="FB25" s="2" t="s">
        <v>51</v>
      </c>
      <c r="FC25" s="26" t="s">
        <v>51</v>
      </c>
      <c r="FD25" s="2" t="s">
        <v>51</v>
      </c>
      <c r="FE25" s="11" t="s">
        <v>482</v>
      </c>
      <c r="FF25" s="2" t="s">
        <v>51</v>
      </c>
      <c r="FG25" s="2" t="s">
        <v>51</v>
      </c>
      <c r="FH25" s="2" t="s">
        <v>51</v>
      </c>
      <c r="FI25" s="2" t="s">
        <v>51</v>
      </c>
      <c r="FJ25" s="2" t="s">
        <v>51</v>
      </c>
      <c r="FK25" s="2" t="s">
        <v>51</v>
      </c>
      <c r="FL25" s="2" t="s">
        <v>51</v>
      </c>
      <c r="FM25" s="2" t="s">
        <v>51</v>
      </c>
      <c r="FN25" s="2" t="s">
        <v>51</v>
      </c>
      <c r="FO25" s="2" t="s">
        <v>51</v>
      </c>
      <c r="FP25" s="22" t="s">
        <v>51</v>
      </c>
      <c r="FQ25" s="2" t="s">
        <v>51</v>
      </c>
      <c r="FR25" s="26" t="s">
        <v>51</v>
      </c>
      <c r="FS25" s="2" t="s">
        <v>51</v>
      </c>
      <c r="FT25" s="12" t="s">
        <v>228</v>
      </c>
      <c r="FU25" s="2" t="s">
        <v>51</v>
      </c>
      <c r="FV25" s="2" t="s">
        <v>51</v>
      </c>
      <c r="FW25" s="26" t="s">
        <v>51</v>
      </c>
      <c r="FX25" s="11" t="s">
        <v>683</v>
      </c>
      <c r="FY25" s="2" t="s">
        <v>51</v>
      </c>
      <c r="FZ25" s="2" t="s">
        <v>51</v>
      </c>
      <c r="GA25" s="2" t="s">
        <v>51</v>
      </c>
      <c r="GB25" s="22" t="s">
        <v>51</v>
      </c>
      <c r="GC25" s="2" t="s">
        <v>51</v>
      </c>
      <c r="GD25" s="2" t="s">
        <v>51</v>
      </c>
      <c r="GE25" s="2" t="s">
        <v>51</v>
      </c>
      <c r="GF25" s="2" t="s">
        <v>51</v>
      </c>
    </row>
    <row r="26" spans="1:188" ht="88.9" customHeight="1" x14ac:dyDescent="0.25">
      <c r="A26" s="1">
        <v>967</v>
      </c>
      <c r="B26" s="2" t="s">
        <v>590</v>
      </c>
      <c r="C26" s="2" t="s">
        <v>64</v>
      </c>
      <c r="D26" s="2" t="s">
        <v>55</v>
      </c>
      <c r="E26" s="22" t="s">
        <v>1175</v>
      </c>
      <c r="F26" s="2" t="s">
        <v>1133</v>
      </c>
      <c r="G26" s="11" t="s">
        <v>117</v>
      </c>
      <c r="H26" s="2" t="s">
        <v>51</v>
      </c>
      <c r="I26" s="2" t="s">
        <v>51</v>
      </c>
      <c r="J26" s="2" t="s">
        <v>51</v>
      </c>
      <c r="K26" s="26" t="s">
        <v>51</v>
      </c>
      <c r="L26" s="22" t="s">
        <v>51</v>
      </c>
      <c r="M26" s="2" t="s">
        <v>51</v>
      </c>
      <c r="N26" s="26" t="s">
        <v>51</v>
      </c>
      <c r="O26" s="2" t="s">
        <v>51</v>
      </c>
      <c r="P26" s="2" t="s">
        <v>51</v>
      </c>
      <c r="Q26" s="11" t="s">
        <v>414</v>
      </c>
      <c r="R26" s="2" t="s">
        <v>51</v>
      </c>
      <c r="S26" s="26" t="s">
        <v>51</v>
      </c>
      <c r="T26" s="2" t="s">
        <v>51</v>
      </c>
      <c r="U26" s="22" t="s">
        <v>51</v>
      </c>
      <c r="V26" s="11" t="s">
        <v>73</v>
      </c>
      <c r="W26" s="2" t="s">
        <v>51</v>
      </c>
      <c r="X26" s="2" t="s">
        <v>51</v>
      </c>
      <c r="Y26" s="2" t="s">
        <v>51</v>
      </c>
      <c r="Z26" s="11" t="s">
        <v>703</v>
      </c>
      <c r="AA26" s="26" t="s">
        <v>51</v>
      </c>
      <c r="AB26" s="2" t="s">
        <v>51</v>
      </c>
      <c r="AC26" s="22" t="s">
        <v>51</v>
      </c>
      <c r="AD26" s="2" t="s">
        <v>51</v>
      </c>
      <c r="AE26" s="2" t="s">
        <v>51</v>
      </c>
      <c r="AF26" s="2" t="s">
        <v>51</v>
      </c>
      <c r="AG26" s="22" t="s">
        <v>51</v>
      </c>
      <c r="AH26" s="2" t="s">
        <v>51</v>
      </c>
      <c r="AI26" s="26" t="s">
        <v>51</v>
      </c>
      <c r="AJ26" s="11" t="s">
        <v>462</v>
      </c>
      <c r="AK26" s="26" t="s">
        <v>51</v>
      </c>
      <c r="AL26" s="2" t="s">
        <v>51</v>
      </c>
      <c r="AM26" s="22" t="s">
        <v>51</v>
      </c>
      <c r="AN26" s="11" t="s">
        <v>417</v>
      </c>
      <c r="AO26" s="2" t="s">
        <v>51</v>
      </c>
      <c r="AP26" s="2" t="s">
        <v>51</v>
      </c>
      <c r="AQ26" s="2" t="s">
        <v>51</v>
      </c>
      <c r="AR26" s="2" t="s">
        <v>51</v>
      </c>
      <c r="AS26" s="2" t="s">
        <v>51</v>
      </c>
      <c r="AT26" s="2" t="s">
        <v>51</v>
      </c>
      <c r="AU26" s="26" t="s">
        <v>51</v>
      </c>
      <c r="AV26" s="11" t="s">
        <v>449</v>
      </c>
      <c r="AW26" s="2" t="s">
        <v>51</v>
      </c>
      <c r="AX26" s="22" t="s">
        <v>51</v>
      </c>
      <c r="AY26" s="2" t="s">
        <v>51</v>
      </c>
      <c r="AZ26" s="26" t="s">
        <v>51</v>
      </c>
      <c r="BA26" s="2" t="s">
        <v>51</v>
      </c>
      <c r="BB26" s="11" t="s">
        <v>434</v>
      </c>
      <c r="BC26" s="11" t="s">
        <v>474</v>
      </c>
      <c r="BD26" s="2" t="s">
        <v>51</v>
      </c>
      <c r="BE26" s="2" t="s">
        <v>51</v>
      </c>
      <c r="BF26" s="2" t="s">
        <v>51</v>
      </c>
      <c r="BG26" s="22" t="s">
        <v>51</v>
      </c>
      <c r="BH26" s="2" t="s">
        <v>51</v>
      </c>
      <c r="BI26" s="22" t="s">
        <v>51</v>
      </c>
      <c r="BJ26" s="2" t="s">
        <v>51</v>
      </c>
      <c r="BK26" s="11" t="s">
        <v>134</v>
      </c>
      <c r="BL26" s="2" t="s">
        <v>51</v>
      </c>
      <c r="BM26" s="2" t="s">
        <v>51</v>
      </c>
      <c r="BN26" s="26" t="s">
        <v>51</v>
      </c>
      <c r="BO26" s="2" t="s">
        <v>51</v>
      </c>
      <c r="BP26" s="12" t="s">
        <v>707</v>
      </c>
      <c r="BQ26" s="2" t="s">
        <v>51</v>
      </c>
      <c r="BR26" s="26" t="s">
        <v>51</v>
      </c>
      <c r="BS26" s="2" t="s">
        <v>51</v>
      </c>
      <c r="BT26" s="2" t="s">
        <v>51</v>
      </c>
      <c r="BU26" s="2" t="s">
        <v>51</v>
      </c>
      <c r="BV26" s="22" t="s">
        <v>51</v>
      </c>
      <c r="BW26" s="2" t="s">
        <v>51</v>
      </c>
      <c r="BX26" s="26" t="s">
        <v>51</v>
      </c>
      <c r="BY26" s="11" t="s">
        <v>147</v>
      </c>
      <c r="BZ26" s="2" t="s">
        <v>51</v>
      </c>
      <c r="CA26" s="2" t="s">
        <v>51</v>
      </c>
      <c r="CB26" s="2" t="s">
        <v>51</v>
      </c>
      <c r="CC26" s="12" t="s">
        <v>154</v>
      </c>
      <c r="CD26" s="2" t="s">
        <v>51</v>
      </c>
      <c r="CE26" s="2" t="s">
        <v>51</v>
      </c>
      <c r="CF26" s="2" t="s">
        <v>51</v>
      </c>
      <c r="CG26" s="2" t="s">
        <v>51</v>
      </c>
      <c r="CH26" s="2" t="s">
        <v>51</v>
      </c>
      <c r="CI26" s="2" t="s">
        <v>51</v>
      </c>
      <c r="CJ26" s="2" t="s">
        <v>51</v>
      </c>
      <c r="CK26" s="26" t="s">
        <v>51</v>
      </c>
      <c r="CL26" s="12" t="s">
        <v>161</v>
      </c>
      <c r="CM26" s="12" t="s">
        <v>903</v>
      </c>
      <c r="CN26" s="2" t="s">
        <v>51</v>
      </c>
      <c r="CO26" s="2" t="s">
        <v>51</v>
      </c>
      <c r="CP26" s="2" t="s">
        <v>51</v>
      </c>
      <c r="CQ26" s="2" t="s">
        <v>51</v>
      </c>
      <c r="CR26" s="26" t="s">
        <v>51</v>
      </c>
      <c r="CS26" s="22" t="s">
        <v>51</v>
      </c>
      <c r="CT26" s="2" t="s">
        <v>51</v>
      </c>
      <c r="CU26" s="11" t="s">
        <v>172</v>
      </c>
      <c r="CV26" s="2" t="s">
        <v>51</v>
      </c>
      <c r="CW26" s="2" t="s">
        <v>51</v>
      </c>
      <c r="CX26" s="2" t="s">
        <v>51</v>
      </c>
      <c r="CY26" s="22" t="s">
        <v>51</v>
      </c>
      <c r="CZ26" s="26" t="s">
        <v>51</v>
      </c>
      <c r="DA26" s="13" t="s">
        <v>699</v>
      </c>
      <c r="DB26" s="2" t="s">
        <v>51</v>
      </c>
      <c r="DC26" s="2" t="s">
        <v>51</v>
      </c>
      <c r="DD26" s="2" t="s">
        <v>51</v>
      </c>
      <c r="DE26" s="2" t="s">
        <v>51</v>
      </c>
      <c r="DF26" s="2" t="s">
        <v>51</v>
      </c>
      <c r="DG26" s="2" t="s">
        <v>51</v>
      </c>
      <c r="DH26" s="2" t="s">
        <v>51</v>
      </c>
      <c r="DI26" s="22" t="s">
        <v>51</v>
      </c>
      <c r="DJ26" s="2" t="s">
        <v>51</v>
      </c>
      <c r="DK26" s="2" t="s">
        <v>51</v>
      </c>
      <c r="DL26" s="11" t="s">
        <v>193</v>
      </c>
      <c r="DM26" s="2" t="s">
        <v>51</v>
      </c>
      <c r="DN26" s="2" t="s">
        <v>51</v>
      </c>
      <c r="DO26" s="2" t="s">
        <v>51</v>
      </c>
      <c r="DP26" s="2" t="s">
        <v>51</v>
      </c>
      <c r="DQ26" s="2" t="s">
        <v>51</v>
      </c>
      <c r="DR26" s="2" t="s">
        <v>51</v>
      </c>
      <c r="DS26" s="2" t="s">
        <v>51</v>
      </c>
      <c r="DT26" s="2" t="s">
        <v>51</v>
      </c>
      <c r="DU26" s="22" t="s">
        <v>51</v>
      </c>
      <c r="DV26" s="2" t="s">
        <v>51</v>
      </c>
      <c r="DW26" s="11" t="s">
        <v>688</v>
      </c>
      <c r="DX26" s="26" t="s">
        <v>51</v>
      </c>
      <c r="DY26" s="2" t="s">
        <v>51</v>
      </c>
      <c r="DZ26" s="2" t="s">
        <v>51</v>
      </c>
      <c r="EA26" s="12" t="s">
        <v>904</v>
      </c>
      <c r="EB26" s="2" t="s">
        <v>51</v>
      </c>
      <c r="EC26" s="2" t="s">
        <v>51</v>
      </c>
      <c r="ED26" s="26" t="s">
        <v>51</v>
      </c>
      <c r="EE26" s="2" t="s">
        <v>51</v>
      </c>
      <c r="EF26" s="2" t="s">
        <v>51</v>
      </c>
      <c r="EG26" s="2" t="s">
        <v>51</v>
      </c>
      <c r="EH26" s="2" t="s">
        <v>51</v>
      </c>
      <c r="EI26" s="2" t="s">
        <v>51</v>
      </c>
      <c r="EJ26" s="2" t="s">
        <v>51</v>
      </c>
      <c r="EK26" s="2" t="s">
        <v>51</v>
      </c>
      <c r="EL26" s="2" t="s">
        <v>51</v>
      </c>
      <c r="EM26" s="2" t="s">
        <v>51</v>
      </c>
      <c r="EN26" s="2" t="s">
        <v>51</v>
      </c>
      <c r="EO26" s="26" t="s">
        <v>51</v>
      </c>
      <c r="EP26" s="2" t="s">
        <v>51</v>
      </c>
      <c r="EQ26" s="12" t="s">
        <v>905</v>
      </c>
      <c r="ER26" s="2" t="s">
        <v>51</v>
      </c>
      <c r="ES26" s="26" t="s">
        <v>51</v>
      </c>
      <c r="ET26" s="11" t="s">
        <v>508</v>
      </c>
      <c r="EU26" s="2" t="s">
        <v>51</v>
      </c>
      <c r="EV26" s="22" t="s">
        <v>51</v>
      </c>
      <c r="EW26" s="2" t="s">
        <v>51</v>
      </c>
      <c r="EX26" s="2" t="s">
        <v>51</v>
      </c>
      <c r="EY26" s="2" t="s">
        <v>51</v>
      </c>
      <c r="EZ26" s="2" t="s">
        <v>51</v>
      </c>
      <c r="FA26" s="2" t="s">
        <v>51</v>
      </c>
      <c r="FB26" s="2" t="s">
        <v>51</v>
      </c>
      <c r="FC26" s="2" t="s">
        <v>51</v>
      </c>
      <c r="FD26" s="2" t="s">
        <v>51</v>
      </c>
      <c r="FE26" s="2" t="s">
        <v>51</v>
      </c>
      <c r="FF26" s="26" t="s">
        <v>51</v>
      </c>
      <c r="FG26" s="2" t="s">
        <v>51</v>
      </c>
      <c r="FH26" s="11" t="s">
        <v>856</v>
      </c>
      <c r="FI26" s="2" t="s">
        <v>51</v>
      </c>
      <c r="FJ26" s="2" t="s">
        <v>51</v>
      </c>
      <c r="FK26" s="22" t="s">
        <v>51</v>
      </c>
      <c r="FL26" s="2" t="s">
        <v>51</v>
      </c>
      <c r="FM26" s="2" t="s">
        <v>51</v>
      </c>
      <c r="FN26" s="2" t="s">
        <v>51</v>
      </c>
      <c r="FO26" s="2" t="s">
        <v>51</v>
      </c>
      <c r="FP26" s="2" t="s">
        <v>51</v>
      </c>
      <c r="FQ26" s="2" t="s">
        <v>51</v>
      </c>
      <c r="FR26" s="22" t="s">
        <v>51</v>
      </c>
      <c r="FS26" s="26" t="s">
        <v>51</v>
      </c>
      <c r="FT26" s="2" t="s">
        <v>51</v>
      </c>
      <c r="FU26" s="11" t="s">
        <v>231</v>
      </c>
      <c r="FV26" s="2" t="s">
        <v>51</v>
      </c>
      <c r="FW26" s="11" t="s">
        <v>772</v>
      </c>
      <c r="FX26" s="22" t="s">
        <v>51</v>
      </c>
      <c r="FY26" s="26" t="s">
        <v>51</v>
      </c>
      <c r="FZ26" s="2" t="s">
        <v>51</v>
      </c>
      <c r="GA26" s="2" t="s">
        <v>51</v>
      </c>
      <c r="GB26" s="2" t="s">
        <v>51</v>
      </c>
      <c r="GC26" s="2" t="s">
        <v>51</v>
      </c>
      <c r="GD26" s="2" t="s">
        <v>51</v>
      </c>
      <c r="GE26" s="2" t="s">
        <v>51</v>
      </c>
      <c r="GF26" s="2" t="s">
        <v>51</v>
      </c>
    </row>
    <row r="27" spans="1:188" ht="88.9" customHeight="1" x14ac:dyDescent="0.25">
      <c r="A27" s="1">
        <v>638</v>
      </c>
      <c r="B27" s="2" t="s">
        <v>530</v>
      </c>
      <c r="C27" s="2" t="s">
        <v>61</v>
      </c>
      <c r="D27" s="2" t="s">
        <v>65</v>
      </c>
      <c r="E27" s="22" t="s">
        <v>1196</v>
      </c>
      <c r="F27" s="2" t="s">
        <v>1126</v>
      </c>
      <c r="G27" s="2" t="s">
        <v>51</v>
      </c>
      <c r="H27" s="22" t="s">
        <v>51</v>
      </c>
      <c r="I27" s="11" t="s">
        <v>119</v>
      </c>
      <c r="J27" s="26" t="s">
        <v>51</v>
      </c>
      <c r="K27" s="2" t="s">
        <v>51</v>
      </c>
      <c r="L27" s="2" t="s">
        <v>51</v>
      </c>
      <c r="M27" s="2" t="s">
        <v>51</v>
      </c>
      <c r="N27" s="11" t="s">
        <v>430</v>
      </c>
      <c r="O27" s="2" t="s">
        <v>51</v>
      </c>
      <c r="P27" s="26" t="s">
        <v>51</v>
      </c>
      <c r="Q27" s="2" t="s">
        <v>51</v>
      </c>
      <c r="R27" s="2" t="s">
        <v>51</v>
      </c>
      <c r="S27" s="2" t="s">
        <v>51</v>
      </c>
      <c r="T27" s="2" t="s">
        <v>51</v>
      </c>
      <c r="U27" s="2" t="s">
        <v>51</v>
      </c>
      <c r="V27" s="26" t="s">
        <v>51</v>
      </c>
      <c r="W27" s="11" t="s">
        <v>66</v>
      </c>
      <c r="X27" s="22" t="s">
        <v>51</v>
      </c>
      <c r="Y27" s="22" t="s">
        <v>51</v>
      </c>
      <c r="Z27" s="2" t="s">
        <v>51</v>
      </c>
      <c r="AA27" s="26" t="s">
        <v>51</v>
      </c>
      <c r="AB27" s="11" t="s">
        <v>738</v>
      </c>
      <c r="AC27" s="2" t="s">
        <v>51</v>
      </c>
      <c r="AD27" s="2" t="s">
        <v>51</v>
      </c>
      <c r="AE27" s="22" t="s">
        <v>51</v>
      </c>
      <c r="AF27" s="2" t="s">
        <v>51</v>
      </c>
      <c r="AG27" s="2" t="s">
        <v>51</v>
      </c>
      <c r="AH27" s="26" t="s">
        <v>51</v>
      </c>
      <c r="AI27" s="11" t="s">
        <v>416</v>
      </c>
      <c r="AJ27" s="2" t="s">
        <v>51</v>
      </c>
      <c r="AK27" s="22" t="s">
        <v>51</v>
      </c>
      <c r="AL27" s="2" t="s">
        <v>51</v>
      </c>
      <c r="AM27" s="11" t="s">
        <v>694</v>
      </c>
      <c r="AN27" s="26" t="s">
        <v>51</v>
      </c>
      <c r="AO27" s="2" t="s">
        <v>51</v>
      </c>
      <c r="AP27" s="2" t="s">
        <v>51</v>
      </c>
      <c r="AQ27" s="26" t="s">
        <v>51</v>
      </c>
      <c r="AR27" s="2" t="s">
        <v>51</v>
      </c>
      <c r="AS27" s="2" t="s">
        <v>51</v>
      </c>
      <c r="AT27" s="2" t="s">
        <v>51</v>
      </c>
      <c r="AU27" s="2" t="s">
        <v>51</v>
      </c>
      <c r="AV27" s="11" t="s">
        <v>449</v>
      </c>
      <c r="AW27" s="2" t="s">
        <v>51</v>
      </c>
      <c r="AX27" s="12" t="s">
        <v>739</v>
      </c>
      <c r="AY27" s="26" t="s">
        <v>51</v>
      </c>
      <c r="AZ27" s="2" t="s">
        <v>51</v>
      </c>
      <c r="BA27" s="2" t="s">
        <v>51</v>
      </c>
      <c r="BB27" s="2" t="s">
        <v>51</v>
      </c>
      <c r="BC27" s="11" t="s">
        <v>474</v>
      </c>
      <c r="BD27" s="2" t="s">
        <v>51</v>
      </c>
      <c r="BE27" s="2" t="s">
        <v>51</v>
      </c>
      <c r="BF27" s="26" t="s">
        <v>51</v>
      </c>
      <c r="BG27" s="2" t="s">
        <v>51</v>
      </c>
      <c r="BH27" s="2" t="s">
        <v>51</v>
      </c>
      <c r="BI27" s="26" t="s">
        <v>51</v>
      </c>
      <c r="BJ27" s="2" t="s">
        <v>51</v>
      </c>
      <c r="BK27" s="2" t="s">
        <v>51</v>
      </c>
      <c r="BL27" s="22" t="s">
        <v>51</v>
      </c>
      <c r="BM27" s="11" t="s">
        <v>137</v>
      </c>
      <c r="BN27" s="2" t="s">
        <v>51</v>
      </c>
      <c r="BO27" s="2" t="s">
        <v>51</v>
      </c>
      <c r="BP27" s="12" t="s">
        <v>707</v>
      </c>
      <c r="BQ27" s="2" t="s">
        <v>51</v>
      </c>
      <c r="BR27" s="2" t="s">
        <v>51</v>
      </c>
      <c r="BS27" s="2" t="s">
        <v>51</v>
      </c>
      <c r="BT27" s="22" t="s">
        <v>51</v>
      </c>
      <c r="BU27" s="26" t="s">
        <v>51</v>
      </c>
      <c r="BV27" s="2" t="s">
        <v>51</v>
      </c>
      <c r="BW27" s="2" t="s">
        <v>51</v>
      </c>
      <c r="BX27" s="2" t="s">
        <v>51</v>
      </c>
      <c r="BY27" s="12" t="s">
        <v>148</v>
      </c>
      <c r="BZ27" s="2" t="s">
        <v>51</v>
      </c>
      <c r="CA27" s="26" t="s">
        <v>51</v>
      </c>
      <c r="CB27" s="22" t="s">
        <v>51</v>
      </c>
      <c r="CC27" s="2" t="s">
        <v>51</v>
      </c>
      <c r="CD27" s="11" t="s">
        <v>150</v>
      </c>
      <c r="CE27" s="2" t="s">
        <v>51</v>
      </c>
      <c r="CF27" s="2" t="s">
        <v>51</v>
      </c>
      <c r="CG27" s="22" t="s">
        <v>51</v>
      </c>
      <c r="CH27" s="26" t="s">
        <v>51</v>
      </c>
      <c r="CI27" s="2" t="s">
        <v>51</v>
      </c>
      <c r="CJ27" s="12" t="s">
        <v>164</v>
      </c>
      <c r="CK27" s="2" t="s">
        <v>51</v>
      </c>
      <c r="CL27" s="2" t="s">
        <v>51</v>
      </c>
      <c r="CM27" s="2" t="s">
        <v>51</v>
      </c>
      <c r="CN27" s="2" t="s">
        <v>51</v>
      </c>
      <c r="CO27" s="26" t="s">
        <v>51</v>
      </c>
      <c r="CP27" s="12" t="s">
        <v>680</v>
      </c>
      <c r="CQ27" s="2" t="s">
        <v>51</v>
      </c>
      <c r="CR27" s="2" t="s">
        <v>51</v>
      </c>
      <c r="CS27" s="26" t="s">
        <v>51</v>
      </c>
      <c r="CT27" s="2" t="s">
        <v>51</v>
      </c>
      <c r="CU27" s="2" t="s">
        <v>51</v>
      </c>
      <c r="CV27" s="22" t="s">
        <v>51</v>
      </c>
      <c r="CW27" s="11" t="s">
        <v>174</v>
      </c>
      <c r="CX27" s="2" t="s">
        <v>51</v>
      </c>
      <c r="CY27" s="26" t="s">
        <v>51</v>
      </c>
      <c r="CZ27" s="2" t="s">
        <v>51</v>
      </c>
      <c r="DA27" s="2" t="s">
        <v>51</v>
      </c>
      <c r="DB27" s="2" t="s">
        <v>51</v>
      </c>
      <c r="DC27" s="11" t="s">
        <v>740</v>
      </c>
      <c r="DD27" s="2" t="s">
        <v>51</v>
      </c>
      <c r="DE27" s="2" t="s">
        <v>51</v>
      </c>
      <c r="DF27" s="2" t="s">
        <v>51</v>
      </c>
      <c r="DG27" s="2" t="s">
        <v>51</v>
      </c>
      <c r="DH27" s="12" t="s">
        <v>186</v>
      </c>
      <c r="DI27" s="2" t="s">
        <v>51</v>
      </c>
      <c r="DJ27" s="2" t="s">
        <v>51</v>
      </c>
      <c r="DK27" s="2" t="s">
        <v>51</v>
      </c>
      <c r="DL27" s="2" t="s">
        <v>51</v>
      </c>
      <c r="DM27" s="26" t="s">
        <v>51</v>
      </c>
      <c r="DN27" s="2" t="s">
        <v>51</v>
      </c>
      <c r="DO27" s="2" t="s">
        <v>51</v>
      </c>
      <c r="DP27" s="2" t="s">
        <v>51</v>
      </c>
      <c r="DQ27" s="26" t="s">
        <v>51</v>
      </c>
      <c r="DR27" s="2" t="s">
        <v>51</v>
      </c>
      <c r="DS27" s="22" t="s">
        <v>51</v>
      </c>
      <c r="DT27" s="2" t="s">
        <v>51</v>
      </c>
      <c r="DU27" s="2" t="s">
        <v>51</v>
      </c>
      <c r="DV27" s="2" t="s">
        <v>51</v>
      </c>
      <c r="DW27" s="11" t="s">
        <v>688</v>
      </c>
      <c r="DX27" s="2" t="s">
        <v>51</v>
      </c>
      <c r="DY27" s="12" t="s">
        <v>741</v>
      </c>
      <c r="DZ27" s="2" t="s">
        <v>51</v>
      </c>
      <c r="EA27" s="2" t="s">
        <v>51</v>
      </c>
      <c r="EB27" s="2" t="s">
        <v>51</v>
      </c>
      <c r="EC27" s="26" t="s">
        <v>51</v>
      </c>
      <c r="ED27" s="2" t="s">
        <v>51</v>
      </c>
      <c r="EE27" s="2" t="s">
        <v>51</v>
      </c>
      <c r="EF27" s="2" t="s">
        <v>51</v>
      </c>
      <c r="EG27" s="2" t="s">
        <v>51</v>
      </c>
      <c r="EH27" s="2" t="s">
        <v>51</v>
      </c>
      <c r="EI27" s="2" t="s">
        <v>51</v>
      </c>
      <c r="EJ27" s="2" t="s">
        <v>51</v>
      </c>
      <c r="EK27" s="26" t="s">
        <v>51</v>
      </c>
      <c r="EL27" s="2" t="s">
        <v>51</v>
      </c>
      <c r="EM27" s="2" t="s">
        <v>51</v>
      </c>
      <c r="EN27" s="12" t="s">
        <v>742</v>
      </c>
      <c r="EO27" s="2" t="s">
        <v>51</v>
      </c>
      <c r="EP27" s="2" t="s">
        <v>51</v>
      </c>
      <c r="EQ27" s="2" t="s">
        <v>51</v>
      </c>
      <c r="ER27" s="22" t="s">
        <v>51</v>
      </c>
      <c r="ES27" s="2" t="s">
        <v>51</v>
      </c>
      <c r="ET27" s="22" t="s">
        <v>51</v>
      </c>
      <c r="EU27" s="26" t="s">
        <v>51</v>
      </c>
      <c r="EV27" s="2" t="s">
        <v>51</v>
      </c>
      <c r="EW27" s="2" t="s">
        <v>51</v>
      </c>
      <c r="EX27" s="11" t="s">
        <v>457</v>
      </c>
      <c r="EY27" s="2" t="s">
        <v>51</v>
      </c>
      <c r="EZ27" s="2" t="s">
        <v>51</v>
      </c>
      <c r="FA27" s="2" t="s">
        <v>51</v>
      </c>
      <c r="FB27" s="2" t="s">
        <v>51</v>
      </c>
      <c r="FC27" s="2" t="s">
        <v>51</v>
      </c>
      <c r="FD27" s="2" t="s">
        <v>51</v>
      </c>
      <c r="FE27" s="2" t="s">
        <v>51</v>
      </c>
      <c r="FF27" s="11" t="s">
        <v>743</v>
      </c>
      <c r="FG27" s="22" t="s">
        <v>51</v>
      </c>
      <c r="FH27" s="26" t="s">
        <v>51</v>
      </c>
      <c r="FI27" s="2" t="s">
        <v>51</v>
      </c>
      <c r="FJ27" s="2" t="s">
        <v>51</v>
      </c>
      <c r="FK27" s="2" t="s">
        <v>51</v>
      </c>
      <c r="FL27" s="2" t="s">
        <v>51</v>
      </c>
      <c r="FM27" s="2" t="s">
        <v>51</v>
      </c>
      <c r="FN27" s="2" t="s">
        <v>51</v>
      </c>
      <c r="FO27" s="2" t="s">
        <v>51</v>
      </c>
      <c r="FP27" s="2" t="s">
        <v>51</v>
      </c>
      <c r="FQ27" s="11" t="s">
        <v>220</v>
      </c>
      <c r="FR27" s="2" t="s">
        <v>51</v>
      </c>
      <c r="FS27" s="2" t="s">
        <v>51</v>
      </c>
      <c r="FT27" s="22" t="s">
        <v>51</v>
      </c>
      <c r="FU27" s="2" t="s">
        <v>51</v>
      </c>
      <c r="FV27" s="2" t="s">
        <v>51</v>
      </c>
      <c r="FW27" s="2" t="s">
        <v>51</v>
      </c>
      <c r="FX27" s="2" t="s">
        <v>51</v>
      </c>
      <c r="FY27" s="2" t="s">
        <v>51</v>
      </c>
      <c r="FZ27" s="2" t="s">
        <v>51</v>
      </c>
      <c r="GA27" s="26" t="s">
        <v>51</v>
      </c>
      <c r="GB27" s="2" t="s">
        <v>51</v>
      </c>
      <c r="GC27" s="2" t="s">
        <v>51</v>
      </c>
      <c r="GD27" s="2" t="s">
        <v>51</v>
      </c>
      <c r="GE27" s="11" t="s">
        <v>744</v>
      </c>
      <c r="GF27" s="22" t="s">
        <v>51</v>
      </c>
    </row>
    <row r="28" spans="1:188" ht="88.9" customHeight="1" x14ac:dyDescent="0.25">
      <c r="A28" s="1">
        <v>642</v>
      </c>
      <c r="B28" s="2" t="s">
        <v>531</v>
      </c>
      <c r="C28" s="2" t="s">
        <v>514</v>
      </c>
      <c r="D28" s="2" t="s">
        <v>532</v>
      </c>
      <c r="E28" s="22" t="s">
        <v>1191</v>
      </c>
      <c r="F28" s="2" t="s">
        <v>1119</v>
      </c>
      <c r="G28" s="2" t="s">
        <v>51</v>
      </c>
      <c r="H28" s="22" t="s">
        <v>51</v>
      </c>
      <c r="I28" s="2" t="s">
        <v>51</v>
      </c>
      <c r="J28" s="26" t="s">
        <v>51</v>
      </c>
      <c r="K28" s="2" t="s">
        <v>51</v>
      </c>
      <c r="L28" s="11" t="s">
        <v>123</v>
      </c>
      <c r="M28" s="2" t="s">
        <v>51</v>
      </c>
      <c r="N28" s="11" t="s">
        <v>691</v>
      </c>
      <c r="O28" s="2" t="s">
        <v>51</v>
      </c>
      <c r="P28" s="2" t="s">
        <v>51</v>
      </c>
      <c r="Q28" s="2" t="s">
        <v>51</v>
      </c>
      <c r="R28" s="22" t="s">
        <v>51</v>
      </c>
      <c r="S28" s="26" t="s">
        <v>51</v>
      </c>
      <c r="T28" s="2" t="s">
        <v>51</v>
      </c>
      <c r="U28" s="2" t="s">
        <v>51</v>
      </c>
      <c r="V28" s="11" t="s">
        <v>73</v>
      </c>
      <c r="W28" s="2" t="s">
        <v>51</v>
      </c>
      <c r="X28" s="22" t="s">
        <v>51</v>
      </c>
      <c r="Y28" s="22" t="s">
        <v>51</v>
      </c>
      <c r="Z28" s="26" t="s">
        <v>51</v>
      </c>
      <c r="AA28" s="2" t="s">
        <v>51</v>
      </c>
      <c r="AB28" s="2" t="s">
        <v>51</v>
      </c>
      <c r="AC28" s="12" t="s">
        <v>745</v>
      </c>
      <c r="AD28" s="2" t="s">
        <v>51</v>
      </c>
      <c r="AE28" s="2" t="s">
        <v>51</v>
      </c>
      <c r="AF28" s="2" t="s">
        <v>51</v>
      </c>
      <c r="AG28" s="11" t="s">
        <v>704</v>
      </c>
      <c r="AH28" s="2" t="s">
        <v>51</v>
      </c>
      <c r="AI28" s="2" t="s">
        <v>51</v>
      </c>
      <c r="AJ28" s="22" t="s">
        <v>51</v>
      </c>
      <c r="AK28" s="22" t="s">
        <v>51</v>
      </c>
      <c r="AL28" s="2" t="s">
        <v>51</v>
      </c>
      <c r="AM28" s="11" t="s">
        <v>694</v>
      </c>
      <c r="AN28" s="2" t="s">
        <v>51</v>
      </c>
      <c r="AO28" s="2" t="s">
        <v>51</v>
      </c>
      <c r="AP28" s="2" t="s">
        <v>51</v>
      </c>
      <c r="AQ28" s="2" t="s">
        <v>51</v>
      </c>
      <c r="AR28" s="2" t="s">
        <v>51</v>
      </c>
      <c r="AS28" s="11" t="s">
        <v>746</v>
      </c>
      <c r="AT28" s="2" t="s">
        <v>51</v>
      </c>
      <c r="AU28" s="26" t="s">
        <v>51</v>
      </c>
      <c r="AV28" s="2" t="s">
        <v>51</v>
      </c>
      <c r="AW28" s="2" t="s">
        <v>51</v>
      </c>
      <c r="AX28" s="22" t="s">
        <v>51</v>
      </c>
      <c r="AY28" s="26" t="s">
        <v>51</v>
      </c>
      <c r="AZ28" s="11" t="s">
        <v>498</v>
      </c>
      <c r="BA28" s="2" t="s">
        <v>51</v>
      </c>
      <c r="BB28" s="2" t="s">
        <v>51</v>
      </c>
      <c r="BC28" s="2" t="s">
        <v>51</v>
      </c>
      <c r="BD28" s="2" t="s">
        <v>51</v>
      </c>
      <c r="BE28" s="22" t="s">
        <v>51</v>
      </c>
      <c r="BF28" s="26" t="s">
        <v>51</v>
      </c>
      <c r="BG28" s="2" t="s">
        <v>51</v>
      </c>
      <c r="BH28" s="11" t="s">
        <v>724</v>
      </c>
      <c r="BI28" s="2" t="s">
        <v>51</v>
      </c>
      <c r="BJ28" s="2" t="s">
        <v>51</v>
      </c>
      <c r="BK28" s="2" t="s">
        <v>51</v>
      </c>
      <c r="BL28" s="26" t="s">
        <v>51</v>
      </c>
      <c r="BM28" s="11" t="s">
        <v>137</v>
      </c>
      <c r="BN28" s="2" t="s">
        <v>51</v>
      </c>
      <c r="BO28" s="2" t="s">
        <v>51</v>
      </c>
      <c r="BP28" s="22" t="s">
        <v>51</v>
      </c>
      <c r="BQ28" s="2" t="s">
        <v>51</v>
      </c>
      <c r="BR28" s="2" t="s">
        <v>51</v>
      </c>
      <c r="BS28" s="26" t="s">
        <v>51</v>
      </c>
      <c r="BT28" s="11" t="s">
        <v>747</v>
      </c>
      <c r="BU28" s="11" t="s">
        <v>143</v>
      </c>
      <c r="BV28" s="2" t="s">
        <v>51</v>
      </c>
      <c r="BW28" s="22" t="s">
        <v>51</v>
      </c>
      <c r="BX28" s="2" t="s">
        <v>51</v>
      </c>
      <c r="BY28" s="2" t="s">
        <v>51</v>
      </c>
      <c r="BZ28" s="26" t="s">
        <v>51</v>
      </c>
      <c r="CA28" s="22" t="s">
        <v>51</v>
      </c>
      <c r="CB28" s="2" t="s">
        <v>51</v>
      </c>
      <c r="CC28" s="2" t="s">
        <v>51</v>
      </c>
      <c r="CD28" s="12" t="s">
        <v>152</v>
      </c>
      <c r="CE28" s="2" t="s">
        <v>51</v>
      </c>
      <c r="CF28" s="26" t="s">
        <v>51</v>
      </c>
      <c r="CG28" s="2" t="s">
        <v>51</v>
      </c>
      <c r="CH28" s="2" t="s">
        <v>51</v>
      </c>
      <c r="CI28" s="2" t="s">
        <v>51</v>
      </c>
      <c r="CJ28" s="11" t="s">
        <v>165</v>
      </c>
      <c r="CK28" s="2" t="s">
        <v>51</v>
      </c>
      <c r="CL28" s="26" t="s">
        <v>51</v>
      </c>
      <c r="CM28" s="2" t="s">
        <v>51</v>
      </c>
      <c r="CN28" s="2" t="s">
        <v>51</v>
      </c>
      <c r="CO28" s="12" t="s">
        <v>748</v>
      </c>
      <c r="CP28" s="2" t="s">
        <v>51</v>
      </c>
      <c r="CQ28" s="2" t="s">
        <v>51</v>
      </c>
      <c r="CR28" s="22" t="s">
        <v>51</v>
      </c>
      <c r="CS28" s="22" t="s">
        <v>51</v>
      </c>
      <c r="CT28" s="12" t="s">
        <v>169</v>
      </c>
      <c r="CU28" s="2" t="s">
        <v>51</v>
      </c>
      <c r="CV28" s="26" t="s">
        <v>51</v>
      </c>
      <c r="CW28" s="2" t="s">
        <v>51</v>
      </c>
      <c r="CX28" s="2" t="s">
        <v>51</v>
      </c>
      <c r="CY28" s="2" t="s">
        <v>51</v>
      </c>
      <c r="CZ28" s="26" t="s">
        <v>51</v>
      </c>
      <c r="DA28" s="11" t="s">
        <v>438</v>
      </c>
      <c r="DB28" s="2" t="s">
        <v>51</v>
      </c>
      <c r="DC28" s="2" t="s">
        <v>51</v>
      </c>
      <c r="DD28" s="2" t="s">
        <v>51</v>
      </c>
      <c r="DE28" s="2" t="s">
        <v>51</v>
      </c>
      <c r="DF28" s="22" t="s">
        <v>51</v>
      </c>
      <c r="DG28" s="2" t="s">
        <v>51</v>
      </c>
      <c r="DH28" s="2" t="s">
        <v>51</v>
      </c>
      <c r="DI28" s="2" t="s">
        <v>51</v>
      </c>
      <c r="DJ28" s="26" t="s">
        <v>51</v>
      </c>
      <c r="DK28" s="2" t="s">
        <v>51</v>
      </c>
      <c r="DL28" s="12" t="s">
        <v>192</v>
      </c>
      <c r="DM28" s="2" t="s">
        <v>51</v>
      </c>
      <c r="DN28" s="2" t="s">
        <v>51</v>
      </c>
      <c r="DO28" s="2" t="s">
        <v>51</v>
      </c>
      <c r="DP28" s="2" t="s">
        <v>51</v>
      </c>
      <c r="DQ28" s="2" t="s">
        <v>51</v>
      </c>
      <c r="DR28" s="2" t="s">
        <v>51</v>
      </c>
      <c r="DS28" s="2" t="s">
        <v>51</v>
      </c>
      <c r="DT28" s="2" t="s">
        <v>51</v>
      </c>
      <c r="DU28" s="26" t="s">
        <v>51</v>
      </c>
      <c r="DV28" s="2" t="s">
        <v>51</v>
      </c>
      <c r="DW28" s="11" t="s">
        <v>688</v>
      </c>
      <c r="DX28" s="2" t="s">
        <v>51</v>
      </c>
      <c r="DY28" s="2" t="s">
        <v>51</v>
      </c>
      <c r="DZ28" s="2" t="s">
        <v>51</v>
      </c>
      <c r="EA28" s="2" t="s">
        <v>51</v>
      </c>
      <c r="EB28" s="2" t="s">
        <v>51</v>
      </c>
      <c r="EC28" s="2" t="s">
        <v>51</v>
      </c>
      <c r="ED28" s="26" t="s">
        <v>51</v>
      </c>
      <c r="EE28" s="2" t="s">
        <v>51</v>
      </c>
      <c r="EF28" s="22" t="s">
        <v>51</v>
      </c>
      <c r="EG28" s="2" t="s">
        <v>51</v>
      </c>
      <c r="EH28" s="11" t="s">
        <v>207</v>
      </c>
      <c r="EI28" s="12" t="s">
        <v>480</v>
      </c>
      <c r="EJ28" s="22" t="s">
        <v>51</v>
      </c>
      <c r="EK28" s="2" t="s">
        <v>51</v>
      </c>
      <c r="EL28" s="2" t="s">
        <v>51</v>
      </c>
      <c r="EM28" s="2" t="s">
        <v>51</v>
      </c>
      <c r="EN28" s="2" t="s">
        <v>51</v>
      </c>
      <c r="EO28" s="2" t="s">
        <v>51</v>
      </c>
      <c r="EP28" s="2" t="s">
        <v>51</v>
      </c>
      <c r="EQ28" s="26" t="s">
        <v>51</v>
      </c>
      <c r="ER28" s="2" t="s">
        <v>51</v>
      </c>
      <c r="ES28" s="2" t="s">
        <v>51</v>
      </c>
      <c r="ET28" s="2" t="s">
        <v>51</v>
      </c>
      <c r="EU28" s="2" t="s">
        <v>51</v>
      </c>
      <c r="EV28" s="22" t="s">
        <v>51</v>
      </c>
      <c r="EW28" s="2" t="s">
        <v>51</v>
      </c>
      <c r="EX28" s="2" t="s">
        <v>51</v>
      </c>
      <c r="EY28" s="2" t="s">
        <v>51</v>
      </c>
      <c r="EZ28" s="13" t="s">
        <v>749</v>
      </c>
      <c r="FA28" s="2" t="s">
        <v>51</v>
      </c>
      <c r="FB28" s="2" t="s">
        <v>51</v>
      </c>
      <c r="FC28" s="11" t="s">
        <v>458</v>
      </c>
      <c r="FD28" s="2" t="s">
        <v>51</v>
      </c>
      <c r="FE28" s="2" t="s">
        <v>51</v>
      </c>
      <c r="FF28" s="2" t="s">
        <v>51</v>
      </c>
      <c r="FG28" s="2" t="s">
        <v>51</v>
      </c>
      <c r="FH28" s="2" t="s">
        <v>51</v>
      </c>
      <c r="FI28" s="26" t="s">
        <v>51</v>
      </c>
      <c r="FJ28" s="2" t="s">
        <v>51</v>
      </c>
      <c r="FK28" s="2" t="s">
        <v>51</v>
      </c>
      <c r="FL28" s="2" t="s">
        <v>51</v>
      </c>
      <c r="FM28" s="2" t="s">
        <v>51</v>
      </c>
      <c r="FN28" s="2" t="s">
        <v>51</v>
      </c>
      <c r="FO28" s="2" t="s">
        <v>51</v>
      </c>
      <c r="FP28" s="12" t="s">
        <v>219</v>
      </c>
      <c r="FQ28" s="2" t="s">
        <v>51</v>
      </c>
      <c r="FR28" s="22" t="s">
        <v>51</v>
      </c>
      <c r="FS28" s="2" t="s">
        <v>51</v>
      </c>
      <c r="FT28" s="2" t="s">
        <v>51</v>
      </c>
      <c r="FU28" s="26" t="s">
        <v>51</v>
      </c>
      <c r="FV28" s="2" t="s">
        <v>51</v>
      </c>
      <c r="FW28" s="22" t="s">
        <v>51</v>
      </c>
      <c r="FX28" s="2" t="s">
        <v>51</v>
      </c>
      <c r="FY28" s="12" t="s">
        <v>750</v>
      </c>
      <c r="FZ28" s="26" t="s">
        <v>51</v>
      </c>
      <c r="GA28" s="2" t="s">
        <v>51</v>
      </c>
      <c r="GB28" s="2" t="s">
        <v>51</v>
      </c>
      <c r="GC28" s="2" t="s">
        <v>51</v>
      </c>
      <c r="GD28" s="2" t="s">
        <v>51</v>
      </c>
      <c r="GE28" s="2" t="s">
        <v>51</v>
      </c>
      <c r="GF28" s="2" t="s">
        <v>51</v>
      </c>
    </row>
    <row r="29" spans="1:188" ht="88.9" customHeight="1" x14ac:dyDescent="0.25">
      <c r="A29" s="1">
        <v>670</v>
      </c>
      <c r="B29" s="2" t="s">
        <v>535</v>
      </c>
      <c r="C29" s="2" t="s">
        <v>534</v>
      </c>
      <c r="D29" s="2" t="s">
        <v>536</v>
      </c>
      <c r="E29" s="22" t="s">
        <v>1235</v>
      </c>
      <c r="F29" s="2" t="s">
        <v>1117</v>
      </c>
      <c r="G29" s="2" t="s">
        <v>51</v>
      </c>
      <c r="H29" s="26" t="s">
        <v>51</v>
      </c>
      <c r="I29" s="22" t="s">
        <v>51</v>
      </c>
      <c r="J29" s="2" t="s">
        <v>51</v>
      </c>
      <c r="K29" s="2" t="s">
        <v>51</v>
      </c>
      <c r="L29" s="11" t="s">
        <v>123</v>
      </c>
      <c r="M29" s="2" t="s">
        <v>51</v>
      </c>
      <c r="N29" s="11" t="s">
        <v>430</v>
      </c>
      <c r="O29" s="2" t="s">
        <v>51</v>
      </c>
      <c r="P29" s="2" t="s">
        <v>51</v>
      </c>
      <c r="Q29" s="2" t="s">
        <v>51</v>
      </c>
      <c r="R29" s="26" t="s">
        <v>51</v>
      </c>
      <c r="S29" s="2" t="s">
        <v>51</v>
      </c>
      <c r="T29" s="2" t="s">
        <v>51</v>
      </c>
      <c r="U29" s="11" t="s">
        <v>52</v>
      </c>
      <c r="V29" s="2" t="s">
        <v>51</v>
      </c>
      <c r="W29" s="26" t="s">
        <v>51</v>
      </c>
      <c r="X29" s="2" t="s">
        <v>51</v>
      </c>
      <c r="Y29" s="2" t="s">
        <v>51</v>
      </c>
      <c r="Z29" s="2" t="s">
        <v>51</v>
      </c>
      <c r="AA29" s="26" t="s">
        <v>51</v>
      </c>
      <c r="AB29" s="2" t="s">
        <v>51</v>
      </c>
      <c r="AC29" s="12" t="s">
        <v>757</v>
      </c>
      <c r="AD29" s="2" t="s">
        <v>51</v>
      </c>
      <c r="AE29" s="2" t="s">
        <v>51</v>
      </c>
      <c r="AF29" s="2" t="s">
        <v>51</v>
      </c>
      <c r="AG29" s="11" t="s">
        <v>704</v>
      </c>
      <c r="AH29" s="2" t="s">
        <v>51</v>
      </c>
      <c r="AI29" s="2" t="s">
        <v>51</v>
      </c>
      <c r="AJ29" s="26" t="s">
        <v>51</v>
      </c>
      <c r="AK29" s="2" t="s">
        <v>51</v>
      </c>
      <c r="AL29" s="2" t="s">
        <v>51</v>
      </c>
      <c r="AM29" s="11" t="s">
        <v>694</v>
      </c>
      <c r="AN29" s="2" t="s">
        <v>51</v>
      </c>
      <c r="AO29" s="26" t="s">
        <v>51</v>
      </c>
      <c r="AP29" s="2" t="s">
        <v>51</v>
      </c>
      <c r="AQ29" s="2" t="s">
        <v>51</v>
      </c>
      <c r="AR29" s="2" t="s">
        <v>51</v>
      </c>
      <c r="AS29" s="2" t="s">
        <v>51</v>
      </c>
      <c r="AT29" s="2" t="s">
        <v>51</v>
      </c>
      <c r="AU29" s="2" t="s">
        <v>51</v>
      </c>
      <c r="AV29" s="11" t="s">
        <v>449</v>
      </c>
      <c r="AW29" s="2" t="s">
        <v>51</v>
      </c>
      <c r="AX29" s="11" t="s">
        <v>450</v>
      </c>
      <c r="AY29" s="2" t="s">
        <v>51</v>
      </c>
      <c r="AZ29" s="2" t="s">
        <v>51</v>
      </c>
      <c r="BA29" s="22" t="s">
        <v>51</v>
      </c>
      <c r="BB29" s="26" t="s">
        <v>51</v>
      </c>
      <c r="BC29" s="2" t="s">
        <v>51</v>
      </c>
      <c r="BD29" s="22" t="s">
        <v>51</v>
      </c>
      <c r="BE29" s="2" t="s">
        <v>51</v>
      </c>
      <c r="BF29" s="2" t="s">
        <v>51</v>
      </c>
      <c r="BG29" s="11" t="s">
        <v>685</v>
      </c>
      <c r="BH29" s="2" t="s">
        <v>51</v>
      </c>
      <c r="BI29" s="11" t="s">
        <v>128</v>
      </c>
      <c r="BJ29" s="22" t="s">
        <v>51</v>
      </c>
      <c r="BK29" s="2" t="s">
        <v>51</v>
      </c>
      <c r="BL29" s="2" t="s">
        <v>51</v>
      </c>
      <c r="BM29" s="26" t="s">
        <v>51</v>
      </c>
      <c r="BN29" s="2" t="s">
        <v>51</v>
      </c>
      <c r="BO29" s="2" t="s">
        <v>51</v>
      </c>
      <c r="BP29" s="12" t="s">
        <v>707</v>
      </c>
      <c r="BQ29" s="2" t="s">
        <v>51</v>
      </c>
      <c r="BR29" s="22" t="s">
        <v>51</v>
      </c>
      <c r="BS29" s="26" t="s">
        <v>51</v>
      </c>
      <c r="BT29" s="2" t="s">
        <v>51</v>
      </c>
      <c r="BU29" s="26" t="s">
        <v>51</v>
      </c>
      <c r="BV29" s="11" t="s">
        <v>146</v>
      </c>
      <c r="BW29" s="2" t="s">
        <v>51</v>
      </c>
      <c r="BX29" s="2" t="s">
        <v>51</v>
      </c>
      <c r="BY29" s="2" t="s">
        <v>51</v>
      </c>
      <c r="BZ29" s="2" t="s">
        <v>51</v>
      </c>
      <c r="CA29" s="2" t="s">
        <v>51</v>
      </c>
      <c r="CB29" s="2" t="s">
        <v>51</v>
      </c>
      <c r="CC29" s="11" t="s">
        <v>155</v>
      </c>
      <c r="CD29" s="2" t="s">
        <v>51</v>
      </c>
      <c r="CE29" s="2" t="s">
        <v>51</v>
      </c>
      <c r="CF29" s="22" t="s">
        <v>51</v>
      </c>
      <c r="CG29" s="2" t="s">
        <v>51</v>
      </c>
      <c r="CH29" s="2" t="s">
        <v>51</v>
      </c>
      <c r="CI29" s="26" t="s">
        <v>51</v>
      </c>
      <c r="CJ29" s="2" t="s">
        <v>51</v>
      </c>
      <c r="CK29" s="2" t="s">
        <v>51</v>
      </c>
      <c r="CL29" s="12" t="s">
        <v>161</v>
      </c>
      <c r="CM29" s="11" t="s">
        <v>437</v>
      </c>
      <c r="CN29" s="2" t="s">
        <v>51</v>
      </c>
      <c r="CO29" s="22" t="s">
        <v>51</v>
      </c>
      <c r="CP29" s="2" t="s">
        <v>51</v>
      </c>
      <c r="CQ29" s="2" t="s">
        <v>51</v>
      </c>
      <c r="CR29" s="26" t="s">
        <v>51</v>
      </c>
      <c r="CS29" s="11" t="s">
        <v>168</v>
      </c>
      <c r="CT29" s="2" t="s">
        <v>51</v>
      </c>
      <c r="CU29" s="2" t="s">
        <v>51</v>
      </c>
      <c r="CV29" s="2" t="s">
        <v>51</v>
      </c>
      <c r="CW29" s="22" t="s">
        <v>51</v>
      </c>
      <c r="CX29" s="26" t="s">
        <v>51</v>
      </c>
      <c r="CY29" s="11" t="s">
        <v>740</v>
      </c>
      <c r="CZ29" s="2" t="s">
        <v>51</v>
      </c>
      <c r="DA29" s="22" t="s">
        <v>51</v>
      </c>
      <c r="DB29" s="2" t="s">
        <v>51</v>
      </c>
      <c r="DC29" s="2" t="s">
        <v>51</v>
      </c>
      <c r="DD29" s="26" t="s">
        <v>51</v>
      </c>
      <c r="DE29" s="2" t="s">
        <v>51</v>
      </c>
      <c r="DF29" s="2" t="s">
        <v>51</v>
      </c>
      <c r="DG29" s="22" t="s">
        <v>51</v>
      </c>
      <c r="DH29" s="26" t="s">
        <v>51</v>
      </c>
      <c r="DI29" s="11" t="s">
        <v>187</v>
      </c>
      <c r="DJ29" s="2" t="s">
        <v>51</v>
      </c>
      <c r="DK29" s="2" t="s">
        <v>51</v>
      </c>
      <c r="DL29" s="2" t="s">
        <v>51</v>
      </c>
      <c r="DM29" s="2" t="s">
        <v>51</v>
      </c>
      <c r="DN29" s="2" t="s">
        <v>51</v>
      </c>
      <c r="DO29" s="2" t="s">
        <v>51</v>
      </c>
      <c r="DP29" s="2" t="s">
        <v>51</v>
      </c>
      <c r="DQ29" s="2" t="s">
        <v>51</v>
      </c>
      <c r="DR29" s="2" t="s">
        <v>51</v>
      </c>
      <c r="DS29" s="2" t="s">
        <v>51</v>
      </c>
      <c r="DT29" s="22" t="s">
        <v>51</v>
      </c>
      <c r="DU29" s="12" t="s">
        <v>710</v>
      </c>
      <c r="DV29" s="2" t="s">
        <v>51</v>
      </c>
      <c r="DW29" s="26" t="s">
        <v>51</v>
      </c>
      <c r="DX29" s="2" t="s">
        <v>51</v>
      </c>
      <c r="DY29" s="2" t="s">
        <v>51</v>
      </c>
      <c r="DZ29" s="2" t="s">
        <v>51</v>
      </c>
      <c r="EA29" s="12" t="s">
        <v>758</v>
      </c>
      <c r="EB29" s="22" t="s">
        <v>51</v>
      </c>
      <c r="EC29" s="2" t="s">
        <v>51</v>
      </c>
      <c r="ED29" s="26" t="s">
        <v>51</v>
      </c>
      <c r="EE29" s="2" t="s">
        <v>51</v>
      </c>
      <c r="EF29" s="2" t="s">
        <v>51</v>
      </c>
      <c r="EG29" s="2" t="s">
        <v>51</v>
      </c>
      <c r="EH29" s="2" t="s">
        <v>51</v>
      </c>
      <c r="EI29" s="2" t="s">
        <v>51</v>
      </c>
      <c r="EJ29" s="2" t="s">
        <v>51</v>
      </c>
      <c r="EK29" s="2" t="s">
        <v>51</v>
      </c>
      <c r="EL29" s="2" t="s">
        <v>51</v>
      </c>
      <c r="EM29" s="2" t="s">
        <v>51</v>
      </c>
      <c r="EN29" s="2" t="s">
        <v>51</v>
      </c>
      <c r="EO29" s="22" t="s">
        <v>51</v>
      </c>
      <c r="EP29" s="26" t="s">
        <v>51</v>
      </c>
      <c r="EQ29" s="12" t="s">
        <v>711</v>
      </c>
      <c r="ER29" s="2" t="s">
        <v>51</v>
      </c>
      <c r="ES29" s="2" t="s">
        <v>51</v>
      </c>
      <c r="ET29" s="2" t="s">
        <v>51</v>
      </c>
      <c r="EU29" s="2" t="s">
        <v>51</v>
      </c>
      <c r="EV29" s="13" t="s">
        <v>759</v>
      </c>
      <c r="EW29" s="22" t="s">
        <v>51</v>
      </c>
      <c r="EX29" s="2" t="s">
        <v>51</v>
      </c>
      <c r="EY29" s="26" t="s">
        <v>51</v>
      </c>
      <c r="EZ29" s="2" t="s">
        <v>51</v>
      </c>
      <c r="FA29" s="2" t="s">
        <v>51</v>
      </c>
      <c r="FB29" s="2" t="s">
        <v>51</v>
      </c>
      <c r="FC29" s="2" t="s">
        <v>51</v>
      </c>
      <c r="FD29" s="2" t="s">
        <v>51</v>
      </c>
      <c r="FE29" s="2" t="s">
        <v>51</v>
      </c>
      <c r="FF29" s="2" t="s">
        <v>51</v>
      </c>
      <c r="FG29" s="2" t="s">
        <v>51</v>
      </c>
      <c r="FH29" s="2" t="s">
        <v>51</v>
      </c>
      <c r="FI29" s="2" t="s">
        <v>51</v>
      </c>
      <c r="FJ29" s="26" t="s">
        <v>51</v>
      </c>
      <c r="FK29" s="11" t="s">
        <v>760</v>
      </c>
      <c r="FL29" s="22" t="s">
        <v>51</v>
      </c>
      <c r="FM29" s="2" t="s">
        <v>51</v>
      </c>
      <c r="FN29" s="26" t="s">
        <v>51</v>
      </c>
      <c r="FO29" s="2" t="s">
        <v>51</v>
      </c>
      <c r="FP29" s="2" t="s">
        <v>51</v>
      </c>
      <c r="FQ29" s="2" t="s">
        <v>51</v>
      </c>
      <c r="FR29" s="12" t="s">
        <v>222</v>
      </c>
      <c r="FS29" s="2" t="s">
        <v>51</v>
      </c>
      <c r="FT29" s="2" t="s">
        <v>51</v>
      </c>
      <c r="FU29" s="2" t="s">
        <v>51</v>
      </c>
      <c r="FV29" s="22" t="s">
        <v>51</v>
      </c>
      <c r="FW29" s="2" t="s">
        <v>51</v>
      </c>
      <c r="FX29" s="12" t="s">
        <v>761</v>
      </c>
      <c r="FY29" s="22" t="s">
        <v>51</v>
      </c>
      <c r="FZ29" s="2" t="s">
        <v>51</v>
      </c>
      <c r="GA29" s="2" t="s">
        <v>51</v>
      </c>
      <c r="GB29" s="2" t="s">
        <v>51</v>
      </c>
      <c r="GC29" s="2" t="s">
        <v>51</v>
      </c>
      <c r="GD29" s="26" t="s">
        <v>51</v>
      </c>
      <c r="GE29" s="2" t="s">
        <v>51</v>
      </c>
      <c r="GF29" s="2" t="s">
        <v>51</v>
      </c>
    </row>
    <row r="30" spans="1:188" ht="88.9" customHeight="1" x14ac:dyDescent="0.25">
      <c r="A30" s="1">
        <v>1872</v>
      </c>
      <c r="B30" s="2" t="s">
        <v>633</v>
      </c>
      <c r="C30" s="2" t="s">
        <v>554</v>
      </c>
      <c r="D30" s="2" t="s">
        <v>551</v>
      </c>
      <c r="E30" s="22" t="s">
        <v>1204</v>
      </c>
      <c r="F30" s="2" t="s">
        <v>1122</v>
      </c>
      <c r="G30" s="2" t="s">
        <v>51</v>
      </c>
      <c r="H30" s="2" t="s">
        <v>51</v>
      </c>
      <c r="I30" s="2" t="s">
        <v>51</v>
      </c>
      <c r="J30" s="11" t="s">
        <v>120</v>
      </c>
      <c r="K30" s="26" t="s">
        <v>51</v>
      </c>
      <c r="L30" s="2" t="s">
        <v>51</v>
      </c>
      <c r="M30" s="2" t="s">
        <v>51</v>
      </c>
      <c r="N30" s="26" t="s">
        <v>51</v>
      </c>
      <c r="O30" s="2" t="s">
        <v>51</v>
      </c>
      <c r="P30" s="11" t="s">
        <v>762</v>
      </c>
      <c r="Q30" s="2" t="s">
        <v>51</v>
      </c>
      <c r="R30" s="2" t="s">
        <v>51</v>
      </c>
      <c r="S30" s="26" t="s">
        <v>51</v>
      </c>
      <c r="T30" s="2" t="s">
        <v>51</v>
      </c>
      <c r="U30" s="2" t="s">
        <v>51</v>
      </c>
      <c r="V30" s="11" t="s">
        <v>73</v>
      </c>
      <c r="W30" s="2" t="s">
        <v>51</v>
      </c>
      <c r="X30" s="2" t="s">
        <v>51</v>
      </c>
      <c r="Y30" s="22" t="s">
        <v>51</v>
      </c>
      <c r="Z30" s="2" t="s">
        <v>51</v>
      </c>
      <c r="AA30" s="11" t="s">
        <v>431</v>
      </c>
      <c r="AB30" s="2" t="s">
        <v>51</v>
      </c>
      <c r="AC30" s="2" t="s">
        <v>51</v>
      </c>
      <c r="AD30" s="2" t="s">
        <v>51</v>
      </c>
      <c r="AE30" s="2" t="s">
        <v>51</v>
      </c>
      <c r="AF30" s="2" t="s">
        <v>51</v>
      </c>
      <c r="AG30" s="22" t="s">
        <v>51</v>
      </c>
      <c r="AH30" s="11" t="s">
        <v>836</v>
      </c>
      <c r="AI30" s="2" t="s">
        <v>51</v>
      </c>
      <c r="AJ30" s="26" t="s">
        <v>51</v>
      </c>
      <c r="AK30" s="2" t="s">
        <v>51</v>
      </c>
      <c r="AL30" s="2" t="s">
        <v>51</v>
      </c>
      <c r="AM30" s="26" t="s">
        <v>51</v>
      </c>
      <c r="AN30" s="11" t="s">
        <v>417</v>
      </c>
      <c r="AO30" s="2" t="s">
        <v>51</v>
      </c>
      <c r="AP30" s="2" t="s">
        <v>51</v>
      </c>
      <c r="AQ30" s="11" t="s">
        <v>433</v>
      </c>
      <c r="AR30" s="2" t="s">
        <v>51</v>
      </c>
      <c r="AS30" s="2" t="s">
        <v>51</v>
      </c>
      <c r="AT30" s="22" t="s">
        <v>51</v>
      </c>
      <c r="AU30" s="2" t="s">
        <v>51</v>
      </c>
      <c r="AV30" s="26" t="s">
        <v>51</v>
      </c>
      <c r="AW30" s="2" t="s">
        <v>51</v>
      </c>
      <c r="AX30" s="2" t="s">
        <v>51</v>
      </c>
      <c r="AY30" s="12" t="s">
        <v>789</v>
      </c>
      <c r="AZ30" s="2" t="s">
        <v>51</v>
      </c>
      <c r="BA30" s="26" t="s">
        <v>51</v>
      </c>
      <c r="BB30" s="22" t="s">
        <v>51</v>
      </c>
      <c r="BC30" s="2" t="s">
        <v>51</v>
      </c>
      <c r="BD30" s="22" t="s">
        <v>51</v>
      </c>
      <c r="BE30" s="2" t="s">
        <v>51</v>
      </c>
      <c r="BF30" s="11" t="s">
        <v>451</v>
      </c>
      <c r="BG30" s="26" t="s">
        <v>51</v>
      </c>
      <c r="BH30" s="2" t="s">
        <v>51</v>
      </c>
      <c r="BI30" s="12" t="s">
        <v>127</v>
      </c>
      <c r="BJ30" s="2" t="s">
        <v>51</v>
      </c>
      <c r="BK30" s="2" t="s">
        <v>51</v>
      </c>
      <c r="BL30" s="26" t="s">
        <v>51</v>
      </c>
      <c r="BM30" s="2" t="s">
        <v>51</v>
      </c>
      <c r="BN30" s="2" t="s">
        <v>51</v>
      </c>
      <c r="BO30" s="2" t="s">
        <v>51</v>
      </c>
      <c r="BP30" s="11" t="s">
        <v>686</v>
      </c>
      <c r="BQ30" s="2" t="s">
        <v>51</v>
      </c>
      <c r="BR30" s="2" t="s">
        <v>51</v>
      </c>
      <c r="BS30" s="2" t="s">
        <v>51</v>
      </c>
      <c r="BT30" s="22" t="s">
        <v>51</v>
      </c>
      <c r="BU30" s="12" t="s">
        <v>144</v>
      </c>
      <c r="BV30" s="22" t="s">
        <v>51</v>
      </c>
      <c r="BW30" s="26" t="s">
        <v>51</v>
      </c>
      <c r="BX30" s="2" t="s">
        <v>51</v>
      </c>
      <c r="BY30" s="2" t="s">
        <v>51</v>
      </c>
      <c r="BZ30" s="2" t="s">
        <v>51</v>
      </c>
      <c r="CA30" s="11" t="s">
        <v>149</v>
      </c>
      <c r="CB30" s="2" t="s">
        <v>51</v>
      </c>
      <c r="CC30" s="2" t="s">
        <v>51</v>
      </c>
      <c r="CD30" s="2" t="s">
        <v>51</v>
      </c>
      <c r="CE30" s="2" t="s">
        <v>51</v>
      </c>
      <c r="CF30" s="2" t="s">
        <v>51</v>
      </c>
      <c r="CG30" s="22" t="s">
        <v>51</v>
      </c>
      <c r="CH30" s="12" t="s">
        <v>164</v>
      </c>
      <c r="CI30" s="26" t="s">
        <v>51</v>
      </c>
      <c r="CJ30" s="2" t="s">
        <v>51</v>
      </c>
      <c r="CK30" s="2" t="s">
        <v>51</v>
      </c>
      <c r="CL30" s="2" t="s">
        <v>51</v>
      </c>
      <c r="CM30" s="26" t="s">
        <v>51</v>
      </c>
      <c r="CN30" s="22" t="s">
        <v>51</v>
      </c>
      <c r="CO30" s="12" t="s">
        <v>1043</v>
      </c>
      <c r="CP30" s="2" t="s">
        <v>51</v>
      </c>
      <c r="CQ30" s="2" t="s">
        <v>51</v>
      </c>
      <c r="CR30" s="2" t="s">
        <v>51</v>
      </c>
      <c r="CS30" s="11" t="s">
        <v>168</v>
      </c>
      <c r="CT30" s="2" t="s">
        <v>51</v>
      </c>
      <c r="CU30" s="2" t="s">
        <v>51</v>
      </c>
      <c r="CV30" s="2" t="s">
        <v>51</v>
      </c>
      <c r="CW30" s="26" t="s">
        <v>51</v>
      </c>
      <c r="CX30" s="2" t="s">
        <v>51</v>
      </c>
      <c r="CY30" s="11" t="s">
        <v>740</v>
      </c>
      <c r="CZ30" s="22" t="s">
        <v>51</v>
      </c>
      <c r="DA30" s="2" t="s">
        <v>51</v>
      </c>
      <c r="DB30" s="2" t="s">
        <v>51</v>
      </c>
      <c r="DC30" s="26" t="s">
        <v>51</v>
      </c>
      <c r="DD30" s="2" t="s">
        <v>51</v>
      </c>
      <c r="DE30" s="2" t="s">
        <v>51</v>
      </c>
      <c r="DF30" s="2" t="s">
        <v>51</v>
      </c>
      <c r="DG30" s="2" t="s">
        <v>51</v>
      </c>
      <c r="DH30" s="26" t="s">
        <v>51</v>
      </c>
      <c r="DI30" s="2" t="s">
        <v>51</v>
      </c>
      <c r="DJ30" s="2" t="s">
        <v>51</v>
      </c>
      <c r="DK30" s="22" t="s">
        <v>51</v>
      </c>
      <c r="DL30" s="2" t="s">
        <v>51</v>
      </c>
      <c r="DM30" s="11" t="s">
        <v>195</v>
      </c>
      <c r="DN30" s="2" t="s">
        <v>51</v>
      </c>
      <c r="DO30" s="2" t="s">
        <v>51</v>
      </c>
      <c r="DP30" s="26" t="s">
        <v>51</v>
      </c>
      <c r="DQ30" s="12" t="s">
        <v>199</v>
      </c>
      <c r="DR30" s="2" t="s">
        <v>51</v>
      </c>
      <c r="DS30" s="22" t="s">
        <v>51</v>
      </c>
      <c r="DT30" s="2" t="s">
        <v>51</v>
      </c>
      <c r="DU30" s="2" t="s">
        <v>51</v>
      </c>
      <c r="DV30" s="2" t="s">
        <v>51</v>
      </c>
      <c r="DW30" s="2" t="s">
        <v>51</v>
      </c>
      <c r="DX30" s="2" t="s">
        <v>51</v>
      </c>
      <c r="DY30" s="2" t="s">
        <v>51</v>
      </c>
      <c r="DZ30" s="2" t="s">
        <v>51</v>
      </c>
      <c r="EA30" s="2" t="s">
        <v>51</v>
      </c>
      <c r="EB30" s="2" t="s">
        <v>51</v>
      </c>
      <c r="EC30" s="11" t="s">
        <v>203</v>
      </c>
      <c r="ED30" s="2" t="s">
        <v>51</v>
      </c>
      <c r="EE30" s="26" t="s">
        <v>51</v>
      </c>
      <c r="EF30" s="22" t="s">
        <v>51</v>
      </c>
      <c r="EG30" s="2" t="s">
        <v>51</v>
      </c>
      <c r="EH30" s="2" t="s">
        <v>51</v>
      </c>
      <c r="EI30" s="2" t="s">
        <v>51</v>
      </c>
      <c r="EJ30" s="2" t="s">
        <v>51</v>
      </c>
      <c r="EK30" s="12" t="s">
        <v>958</v>
      </c>
      <c r="EL30" s="2" t="s">
        <v>51</v>
      </c>
      <c r="EM30" s="2" t="s">
        <v>51</v>
      </c>
      <c r="EN30" s="2" t="s">
        <v>51</v>
      </c>
      <c r="EO30" s="2" t="s">
        <v>51</v>
      </c>
      <c r="EP30" s="2" t="s">
        <v>51</v>
      </c>
      <c r="EQ30" s="22" t="s">
        <v>51</v>
      </c>
      <c r="ER30" s="26" t="s">
        <v>51</v>
      </c>
      <c r="ES30" s="2" t="s">
        <v>51</v>
      </c>
      <c r="ET30" s="2" t="s">
        <v>51</v>
      </c>
      <c r="EU30" s="11" t="s">
        <v>785</v>
      </c>
      <c r="EV30" s="2" t="s">
        <v>51</v>
      </c>
      <c r="EW30" s="2" t="s">
        <v>51</v>
      </c>
      <c r="EX30" s="2" t="s">
        <v>51</v>
      </c>
      <c r="EY30" s="22" t="s">
        <v>51</v>
      </c>
      <c r="EZ30" s="2" t="s">
        <v>51</v>
      </c>
      <c r="FA30" s="26" t="s">
        <v>51</v>
      </c>
      <c r="FB30" s="2" t="s">
        <v>51</v>
      </c>
      <c r="FC30" s="2" t="s">
        <v>51</v>
      </c>
      <c r="FD30" s="22" t="s">
        <v>51</v>
      </c>
      <c r="FE30" s="2" t="s">
        <v>51</v>
      </c>
      <c r="FF30" s="2" t="s">
        <v>51</v>
      </c>
      <c r="FG30" s="2" t="s">
        <v>51</v>
      </c>
      <c r="FH30" s="11" t="s">
        <v>856</v>
      </c>
      <c r="FI30" s="2" t="s">
        <v>51</v>
      </c>
      <c r="FJ30" s="2" t="s">
        <v>51</v>
      </c>
      <c r="FK30" s="2" t="s">
        <v>51</v>
      </c>
      <c r="FL30" s="2" t="s">
        <v>51</v>
      </c>
      <c r="FM30" s="22" t="s">
        <v>51</v>
      </c>
      <c r="FN30" s="2" t="s">
        <v>51</v>
      </c>
      <c r="FO30" s="2" t="s">
        <v>51</v>
      </c>
      <c r="FP30" s="2" t="s">
        <v>51</v>
      </c>
      <c r="FQ30" s="11" t="s">
        <v>220</v>
      </c>
      <c r="FR30" s="2" t="s">
        <v>51</v>
      </c>
      <c r="FS30" s="2" t="s">
        <v>51</v>
      </c>
      <c r="FT30" s="2" t="s">
        <v>51</v>
      </c>
      <c r="FU30" s="26" t="s">
        <v>51</v>
      </c>
      <c r="FV30" s="2" t="s">
        <v>51</v>
      </c>
      <c r="FW30" s="2" t="s">
        <v>51</v>
      </c>
      <c r="FX30" s="2" t="s">
        <v>51</v>
      </c>
      <c r="FY30" s="2" t="s">
        <v>51</v>
      </c>
      <c r="FZ30" s="2" t="s">
        <v>51</v>
      </c>
      <c r="GA30" s="11" t="s">
        <v>835</v>
      </c>
      <c r="GB30" s="2" t="s">
        <v>51</v>
      </c>
      <c r="GC30" s="26" t="s">
        <v>51</v>
      </c>
      <c r="GD30" s="2" t="s">
        <v>51</v>
      </c>
      <c r="GE30" s="22" t="s">
        <v>51</v>
      </c>
      <c r="GF30" s="2" t="s">
        <v>51</v>
      </c>
    </row>
    <row r="31" spans="1:188" ht="88.9" customHeight="1" x14ac:dyDescent="0.25">
      <c r="A31" s="1">
        <v>1143</v>
      </c>
      <c r="B31" s="2" t="s">
        <v>605</v>
      </c>
      <c r="C31" s="2" t="s">
        <v>512</v>
      </c>
      <c r="D31" s="2" t="s">
        <v>50</v>
      </c>
      <c r="E31" s="22" t="s">
        <v>1234</v>
      </c>
      <c r="F31" s="2" t="s">
        <v>1117</v>
      </c>
      <c r="G31" s="2" t="s">
        <v>51</v>
      </c>
      <c r="H31" s="2" t="s">
        <v>51</v>
      </c>
      <c r="I31" s="2" t="s">
        <v>51</v>
      </c>
      <c r="J31" s="26" t="s">
        <v>51</v>
      </c>
      <c r="K31" s="22" t="s">
        <v>51</v>
      </c>
      <c r="L31" s="11" t="s">
        <v>123</v>
      </c>
      <c r="M31" s="22" t="s">
        <v>51</v>
      </c>
      <c r="N31" s="2" t="s">
        <v>51</v>
      </c>
      <c r="O31" s="13" t="s">
        <v>951</v>
      </c>
      <c r="P31" s="26" t="s">
        <v>51</v>
      </c>
      <c r="Q31" s="2" t="s">
        <v>51</v>
      </c>
      <c r="R31" s="2" t="s">
        <v>51</v>
      </c>
      <c r="S31" s="2" t="s">
        <v>51</v>
      </c>
      <c r="T31" s="2" t="s">
        <v>51</v>
      </c>
      <c r="U31" s="11" t="s">
        <v>52</v>
      </c>
      <c r="V31" s="2" t="s">
        <v>51</v>
      </c>
      <c r="W31" s="22" t="s">
        <v>51</v>
      </c>
      <c r="X31" s="26" t="s">
        <v>51</v>
      </c>
      <c r="Y31" s="2" t="s">
        <v>51</v>
      </c>
      <c r="Z31" s="26" t="s">
        <v>51</v>
      </c>
      <c r="AA31" s="11" t="s">
        <v>431</v>
      </c>
      <c r="AB31" s="2" t="s">
        <v>51</v>
      </c>
      <c r="AC31" s="2" t="s">
        <v>51</v>
      </c>
      <c r="AD31" s="2" t="s">
        <v>51</v>
      </c>
      <c r="AE31" s="2" t="s">
        <v>51</v>
      </c>
      <c r="AF31" s="2" t="s">
        <v>51</v>
      </c>
      <c r="AG31" s="22" t="s">
        <v>51</v>
      </c>
      <c r="AH31" s="2" t="s">
        <v>51</v>
      </c>
      <c r="AI31" s="11" t="s">
        <v>416</v>
      </c>
      <c r="AJ31" s="2" t="s">
        <v>51</v>
      </c>
      <c r="AK31" s="26" t="s">
        <v>51</v>
      </c>
      <c r="AL31" s="11" t="s">
        <v>472</v>
      </c>
      <c r="AM31" s="2" t="s">
        <v>51</v>
      </c>
      <c r="AN31" s="22" t="s">
        <v>51</v>
      </c>
      <c r="AO31" s="2" t="s">
        <v>51</v>
      </c>
      <c r="AP31" s="2" t="s">
        <v>51</v>
      </c>
      <c r="AQ31" s="2" t="s">
        <v>51</v>
      </c>
      <c r="AR31" s="2" t="s">
        <v>51</v>
      </c>
      <c r="AS31" s="2" t="s">
        <v>51</v>
      </c>
      <c r="AT31" s="22" t="s">
        <v>51</v>
      </c>
      <c r="AU31" s="2" t="s">
        <v>51</v>
      </c>
      <c r="AV31" s="11" t="s">
        <v>449</v>
      </c>
      <c r="AW31" s="2" t="s">
        <v>51</v>
      </c>
      <c r="AX31" s="11" t="s">
        <v>450</v>
      </c>
      <c r="AY31" s="26" t="s">
        <v>51</v>
      </c>
      <c r="AZ31" s="2" t="s">
        <v>51</v>
      </c>
      <c r="BA31" s="22" t="s">
        <v>51</v>
      </c>
      <c r="BB31" s="2" t="s">
        <v>51</v>
      </c>
      <c r="BC31" s="2" t="s">
        <v>51</v>
      </c>
      <c r="BD31" s="11" t="s">
        <v>435</v>
      </c>
      <c r="BE31" s="2" t="s">
        <v>51</v>
      </c>
      <c r="BF31" s="22" t="s">
        <v>51</v>
      </c>
      <c r="BG31" s="26" t="s">
        <v>51</v>
      </c>
      <c r="BH31" s="2" t="s">
        <v>51</v>
      </c>
      <c r="BI31" s="22" t="s">
        <v>51</v>
      </c>
      <c r="BJ31" s="11" t="s">
        <v>129</v>
      </c>
      <c r="BK31" s="2" t="s">
        <v>51</v>
      </c>
      <c r="BL31" s="26" t="s">
        <v>51</v>
      </c>
      <c r="BM31" s="2" t="s">
        <v>51</v>
      </c>
      <c r="BN31" s="2" t="s">
        <v>51</v>
      </c>
      <c r="BO31" s="2" t="s">
        <v>51</v>
      </c>
      <c r="BP31" s="22" t="s">
        <v>51</v>
      </c>
      <c r="BQ31" s="2" t="s">
        <v>51</v>
      </c>
      <c r="BR31" s="2" t="s">
        <v>51</v>
      </c>
      <c r="BS31" s="11" t="s">
        <v>686</v>
      </c>
      <c r="BT31" s="2" t="s">
        <v>51</v>
      </c>
      <c r="BU31" s="2" t="s">
        <v>51</v>
      </c>
      <c r="BV31" s="12" t="s">
        <v>144</v>
      </c>
      <c r="BW31" s="2" t="s">
        <v>51</v>
      </c>
      <c r="BX31" s="2" t="s">
        <v>51</v>
      </c>
      <c r="BY31" s="2" t="s">
        <v>51</v>
      </c>
      <c r="BZ31" s="26" t="s">
        <v>51</v>
      </c>
      <c r="CA31" s="26" t="s">
        <v>51</v>
      </c>
      <c r="CB31" s="2" t="s">
        <v>51</v>
      </c>
      <c r="CC31" s="11" t="s">
        <v>155</v>
      </c>
      <c r="CD31" s="2" t="s">
        <v>51</v>
      </c>
      <c r="CE31" s="2" t="s">
        <v>51</v>
      </c>
      <c r="CF31" s="2" t="s">
        <v>51</v>
      </c>
      <c r="CG31" s="2" t="s">
        <v>51</v>
      </c>
      <c r="CH31" s="12" t="s">
        <v>163</v>
      </c>
      <c r="CI31" s="22" t="s">
        <v>51</v>
      </c>
      <c r="CJ31" s="2" t="s">
        <v>51</v>
      </c>
      <c r="CK31" s="26" t="s">
        <v>51</v>
      </c>
      <c r="CL31" s="2" t="s">
        <v>51</v>
      </c>
      <c r="CM31" s="2" t="s">
        <v>51</v>
      </c>
      <c r="CN31" s="2" t="s">
        <v>51</v>
      </c>
      <c r="CO31" s="2" t="s">
        <v>51</v>
      </c>
      <c r="CP31" s="2" t="s">
        <v>51</v>
      </c>
      <c r="CQ31" s="22" t="s">
        <v>51</v>
      </c>
      <c r="CR31" s="12" t="s">
        <v>952</v>
      </c>
      <c r="CS31" s="2" t="s">
        <v>51</v>
      </c>
      <c r="CT31" s="2" t="s">
        <v>51</v>
      </c>
      <c r="CU31" s="22" t="s">
        <v>51</v>
      </c>
      <c r="CV31" s="26" t="s">
        <v>51</v>
      </c>
      <c r="CW31" s="11" t="s">
        <v>174</v>
      </c>
      <c r="CX31" s="2" t="s">
        <v>51</v>
      </c>
      <c r="CY31" s="2" t="s">
        <v>51</v>
      </c>
      <c r="CZ31" s="2" t="s">
        <v>51</v>
      </c>
      <c r="DA31" s="2" t="s">
        <v>51</v>
      </c>
      <c r="DB31" s="22" t="s">
        <v>51</v>
      </c>
      <c r="DC31" s="13" t="s">
        <v>953</v>
      </c>
      <c r="DD31" s="26" t="s">
        <v>51</v>
      </c>
      <c r="DE31" s="2" t="s">
        <v>51</v>
      </c>
      <c r="DF31" s="2" t="s">
        <v>51</v>
      </c>
      <c r="DG31" s="12" t="s">
        <v>182</v>
      </c>
      <c r="DH31" s="2" t="s">
        <v>51</v>
      </c>
      <c r="DI31" s="2" t="s">
        <v>51</v>
      </c>
      <c r="DJ31" s="2" t="s">
        <v>51</v>
      </c>
      <c r="DK31" s="2" t="s">
        <v>51</v>
      </c>
      <c r="DL31" s="26" t="s">
        <v>51</v>
      </c>
      <c r="DM31" s="2" t="s">
        <v>51</v>
      </c>
      <c r="DN31" s="2" t="s">
        <v>51</v>
      </c>
      <c r="DO31" s="2" t="s">
        <v>51</v>
      </c>
      <c r="DP31" s="2" t="s">
        <v>51</v>
      </c>
      <c r="DQ31" s="26" t="s">
        <v>51</v>
      </c>
      <c r="DR31" s="2" t="s">
        <v>51</v>
      </c>
      <c r="DS31" s="22" t="s">
        <v>51</v>
      </c>
      <c r="DT31" s="12" t="s">
        <v>954</v>
      </c>
      <c r="DU31" s="2" t="s">
        <v>51</v>
      </c>
      <c r="DV31" s="2" t="s">
        <v>51</v>
      </c>
      <c r="DW31" s="2" t="s">
        <v>51</v>
      </c>
      <c r="DX31" s="2" t="s">
        <v>51</v>
      </c>
      <c r="DY31" s="12" t="s">
        <v>955</v>
      </c>
      <c r="DZ31" s="2" t="s">
        <v>51</v>
      </c>
      <c r="EA31" s="2" t="s">
        <v>51</v>
      </c>
      <c r="EB31" s="2" t="s">
        <v>51</v>
      </c>
      <c r="EC31" s="2" t="s">
        <v>51</v>
      </c>
      <c r="ED31" s="22" t="s">
        <v>51</v>
      </c>
      <c r="EE31" s="2" t="s">
        <v>51</v>
      </c>
      <c r="EF31" s="26" t="s">
        <v>51</v>
      </c>
      <c r="EG31" s="2" t="s">
        <v>51</v>
      </c>
      <c r="EH31" s="2" t="s">
        <v>51</v>
      </c>
      <c r="EI31" s="26" t="s">
        <v>51</v>
      </c>
      <c r="EJ31" s="2" t="s">
        <v>51</v>
      </c>
      <c r="EK31" s="2" t="s">
        <v>51</v>
      </c>
      <c r="EL31" s="2" t="s">
        <v>51</v>
      </c>
      <c r="EM31" s="2" t="s">
        <v>51</v>
      </c>
      <c r="EN31" s="2" t="s">
        <v>51</v>
      </c>
      <c r="EO31" s="22" t="s">
        <v>51</v>
      </c>
      <c r="EP31" s="11" t="s">
        <v>777</v>
      </c>
      <c r="EQ31" s="2" t="s">
        <v>51</v>
      </c>
      <c r="ER31" s="2" t="s">
        <v>51</v>
      </c>
      <c r="ES31" s="11" t="s">
        <v>785</v>
      </c>
      <c r="ET31" s="2" t="s">
        <v>51</v>
      </c>
      <c r="EU31" s="2" t="s">
        <v>51</v>
      </c>
      <c r="EV31" s="2" t="s">
        <v>51</v>
      </c>
      <c r="EW31" s="2" t="s">
        <v>51</v>
      </c>
      <c r="EX31" s="2" t="s">
        <v>51</v>
      </c>
      <c r="EY31" s="26" t="s">
        <v>51</v>
      </c>
      <c r="EZ31" s="2" t="s">
        <v>51</v>
      </c>
      <c r="FA31" s="2" t="s">
        <v>51</v>
      </c>
      <c r="FB31" s="2" t="s">
        <v>51</v>
      </c>
      <c r="FC31" s="2" t="s">
        <v>51</v>
      </c>
      <c r="FD31" s="2" t="s">
        <v>51</v>
      </c>
      <c r="FE31" s="2" t="s">
        <v>51</v>
      </c>
      <c r="FF31" s="12" t="s">
        <v>730</v>
      </c>
      <c r="FG31" s="2" t="s">
        <v>51</v>
      </c>
      <c r="FH31" s="2" t="s">
        <v>51</v>
      </c>
      <c r="FI31" s="26" t="s">
        <v>51</v>
      </c>
      <c r="FJ31" s="22" t="s">
        <v>51</v>
      </c>
      <c r="FK31" s="2" t="s">
        <v>51</v>
      </c>
      <c r="FL31" s="2" t="s">
        <v>51</v>
      </c>
      <c r="FM31" s="12" t="s">
        <v>210</v>
      </c>
      <c r="FN31" s="2" t="s">
        <v>51</v>
      </c>
      <c r="FO31" s="2" t="s">
        <v>51</v>
      </c>
      <c r="FP31" s="2" t="s">
        <v>51</v>
      </c>
      <c r="FQ31" s="2" t="s">
        <v>51</v>
      </c>
      <c r="FR31" s="26" t="s">
        <v>51</v>
      </c>
      <c r="FS31" s="2" t="s">
        <v>51</v>
      </c>
      <c r="FT31" s="2" t="s">
        <v>51</v>
      </c>
      <c r="FU31" s="2" t="s">
        <v>51</v>
      </c>
      <c r="FV31" s="22" t="s">
        <v>51</v>
      </c>
      <c r="FW31" s="11" t="s">
        <v>772</v>
      </c>
      <c r="FX31" s="2" t="s">
        <v>51</v>
      </c>
      <c r="FY31" s="2" t="s">
        <v>51</v>
      </c>
      <c r="FZ31" s="2" t="s">
        <v>51</v>
      </c>
      <c r="GA31" s="2" t="s">
        <v>51</v>
      </c>
      <c r="GB31" s="22" t="s">
        <v>51</v>
      </c>
      <c r="GC31" s="2" t="s">
        <v>51</v>
      </c>
      <c r="GD31" s="26" t="s">
        <v>51</v>
      </c>
      <c r="GE31" s="2" t="s">
        <v>51</v>
      </c>
      <c r="GF31" s="2" t="s">
        <v>51</v>
      </c>
    </row>
    <row r="32" spans="1:188" ht="88.9" customHeight="1" x14ac:dyDescent="0.25">
      <c r="A32" s="1">
        <v>1022</v>
      </c>
      <c r="B32" s="2" t="s">
        <v>595</v>
      </c>
      <c r="C32" s="2" t="s">
        <v>71</v>
      </c>
      <c r="D32" s="2" t="s">
        <v>596</v>
      </c>
      <c r="E32" s="22" t="s">
        <v>1227</v>
      </c>
      <c r="F32" s="2" t="s">
        <v>1124</v>
      </c>
      <c r="G32" s="11" t="s">
        <v>117</v>
      </c>
      <c r="H32" s="2" t="s">
        <v>51</v>
      </c>
      <c r="I32" s="2" t="s">
        <v>51</v>
      </c>
      <c r="J32" s="2" t="s">
        <v>51</v>
      </c>
      <c r="K32" s="26" t="s">
        <v>51</v>
      </c>
      <c r="L32" s="2" t="s">
        <v>51</v>
      </c>
      <c r="M32" s="22" t="s">
        <v>51</v>
      </c>
      <c r="N32" s="2" t="s">
        <v>51</v>
      </c>
      <c r="O32" s="26" t="s">
        <v>51</v>
      </c>
      <c r="P32" s="11" t="s">
        <v>762</v>
      </c>
      <c r="Q32" s="2" t="s">
        <v>51</v>
      </c>
      <c r="R32" s="2" t="s">
        <v>51</v>
      </c>
      <c r="S32" s="11" t="s">
        <v>664</v>
      </c>
      <c r="T32" s="2" t="s">
        <v>51</v>
      </c>
      <c r="U32" s="26" t="s">
        <v>51</v>
      </c>
      <c r="V32" s="2" t="s">
        <v>51</v>
      </c>
      <c r="W32" s="2" t="s">
        <v>51</v>
      </c>
      <c r="X32" s="2" t="s">
        <v>51</v>
      </c>
      <c r="Y32" s="2" t="s">
        <v>51</v>
      </c>
      <c r="Z32" s="2" t="s">
        <v>51</v>
      </c>
      <c r="AA32" s="11" t="s">
        <v>431</v>
      </c>
      <c r="AB32" s="2" t="s">
        <v>51</v>
      </c>
      <c r="AC32" s="26" t="s">
        <v>51</v>
      </c>
      <c r="AD32" s="2" t="s">
        <v>51</v>
      </c>
      <c r="AE32" s="22" t="s">
        <v>51</v>
      </c>
      <c r="AF32" s="11" t="s">
        <v>471</v>
      </c>
      <c r="AG32" s="2" t="s">
        <v>51</v>
      </c>
      <c r="AH32" s="2" t="s">
        <v>51</v>
      </c>
      <c r="AI32" s="26" t="s">
        <v>51</v>
      </c>
      <c r="AJ32" s="2" t="s">
        <v>51</v>
      </c>
      <c r="AK32" s="26" t="s">
        <v>51</v>
      </c>
      <c r="AL32" s="2" t="s">
        <v>51</v>
      </c>
      <c r="AM32" s="11" t="s">
        <v>694</v>
      </c>
      <c r="AN32" s="2" t="s">
        <v>51</v>
      </c>
      <c r="AO32" s="2" t="s">
        <v>51</v>
      </c>
      <c r="AP32" s="2" t="s">
        <v>51</v>
      </c>
      <c r="AQ32" s="11" t="s">
        <v>433</v>
      </c>
      <c r="AR32" s="22" t="s">
        <v>51</v>
      </c>
      <c r="AS32" s="2" t="s">
        <v>51</v>
      </c>
      <c r="AT32" s="2" t="s">
        <v>51</v>
      </c>
      <c r="AU32" s="26" t="s">
        <v>51</v>
      </c>
      <c r="AV32" s="2" t="s">
        <v>51</v>
      </c>
      <c r="AW32" s="2" t="s">
        <v>51</v>
      </c>
      <c r="AX32" s="2" t="s">
        <v>51</v>
      </c>
      <c r="AY32" s="22" t="s">
        <v>51</v>
      </c>
      <c r="AZ32" s="12" t="s">
        <v>920</v>
      </c>
      <c r="BA32" s="2" t="s">
        <v>51</v>
      </c>
      <c r="BB32" s="26" t="s">
        <v>51</v>
      </c>
      <c r="BC32" s="11" t="s">
        <v>474</v>
      </c>
      <c r="BD32" s="22" t="s">
        <v>51</v>
      </c>
      <c r="BE32" s="2" t="s">
        <v>51</v>
      </c>
      <c r="BF32" s="2" t="s">
        <v>51</v>
      </c>
      <c r="BG32" s="26" t="s">
        <v>51</v>
      </c>
      <c r="BH32" s="2" t="s">
        <v>51</v>
      </c>
      <c r="BI32" s="2" t="s">
        <v>51</v>
      </c>
      <c r="BJ32" s="2" t="s">
        <v>51</v>
      </c>
      <c r="BK32" s="2" t="s">
        <v>51</v>
      </c>
      <c r="BL32" s="22" t="s">
        <v>51</v>
      </c>
      <c r="BM32" s="2" t="s">
        <v>51</v>
      </c>
      <c r="BN32" s="12" t="s">
        <v>140</v>
      </c>
      <c r="BO32" s="2" t="s">
        <v>51</v>
      </c>
      <c r="BP32" s="22" t="s">
        <v>51</v>
      </c>
      <c r="BQ32" s="12" t="s">
        <v>475</v>
      </c>
      <c r="BR32" s="2" t="s">
        <v>51</v>
      </c>
      <c r="BS32" s="26" t="s">
        <v>51</v>
      </c>
      <c r="BT32" s="2" t="s">
        <v>51</v>
      </c>
      <c r="BU32" s="26" t="s">
        <v>51</v>
      </c>
      <c r="BV32" s="11" t="s">
        <v>146</v>
      </c>
      <c r="BW32" s="22" t="s">
        <v>51</v>
      </c>
      <c r="BX32" s="2" t="s">
        <v>51</v>
      </c>
      <c r="BY32" s="2" t="s">
        <v>51</v>
      </c>
      <c r="BZ32" s="2" t="s">
        <v>51</v>
      </c>
      <c r="CA32" s="2" t="s">
        <v>51</v>
      </c>
      <c r="CB32" s="2" t="s">
        <v>51</v>
      </c>
      <c r="CC32" s="26" t="s">
        <v>51</v>
      </c>
      <c r="CD32" s="2" t="s">
        <v>51</v>
      </c>
      <c r="CE32" s="11" t="s">
        <v>157</v>
      </c>
      <c r="CF32" s="2" t="s">
        <v>51</v>
      </c>
      <c r="CG32" s="2" t="s">
        <v>51</v>
      </c>
      <c r="CH32" s="22" t="s">
        <v>51</v>
      </c>
      <c r="CI32" s="2" t="s">
        <v>51</v>
      </c>
      <c r="CJ32" s="12" t="s">
        <v>164</v>
      </c>
      <c r="CK32" s="26" t="s">
        <v>51</v>
      </c>
      <c r="CL32" s="2" t="s">
        <v>51</v>
      </c>
      <c r="CM32" s="11" t="s">
        <v>437</v>
      </c>
      <c r="CN32" s="2" t="s">
        <v>51</v>
      </c>
      <c r="CO32" s="2" t="s">
        <v>51</v>
      </c>
      <c r="CP32" s="26" t="s">
        <v>51</v>
      </c>
      <c r="CQ32" s="22" t="s">
        <v>51</v>
      </c>
      <c r="CR32" s="2" t="s">
        <v>51</v>
      </c>
      <c r="CS32" s="11" t="s">
        <v>168</v>
      </c>
      <c r="CT32" s="26" t="s">
        <v>51</v>
      </c>
      <c r="CU32" s="2" t="s">
        <v>51</v>
      </c>
      <c r="CV32" s="2" t="s">
        <v>51</v>
      </c>
      <c r="CW32" s="2" t="s">
        <v>51</v>
      </c>
      <c r="CX32" s="2" t="s">
        <v>51</v>
      </c>
      <c r="CY32" s="2" t="s">
        <v>51</v>
      </c>
      <c r="CZ32" s="22" t="s">
        <v>51</v>
      </c>
      <c r="DA32" s="2" t="s">
        <v>51</v>
      </c>
      <c r="DB32" s="2" t="s">
        <v>51</v>
      </c>
      <c r="DC32" s="26" t="s">
        <v>51</v>
      </c>
      <c r="DD32" s="13" t="s">
        <v>465</v>
      </c>
      <c r="DE32" s="2" t="s">
        <v>51</v>
      </c>
      <c r="DF32" s="26" t="s">
        <v>51</v>
      </c>
      <c r="DG32" s="2" t="s">
        <v>51</v>
      </c>
      <c r="DH32" s="2" t="s">
        <v>51</v>
      </c>
      <c r="DI32" s="22" t="s">
        <v>51</v>
      </c>
      <c r="DJ32" s="2" t="s">
        <v>51</v>
      </c>
      <c r="DK32" s="2" t="s">
        <v>51</v>
      </c>
      <c r="DL32" s="2" t="s">
        <v>51</v>
      </c>
      <c r="DM32" s="11" t="s">
        <v>195</v>
      </c>
      <c r="DN32" s="2" t="s">
        <v>51</v>
      </c>
      <c r="DO32" s="2" t="s">
        <v>51</v>
      </c>
      <c r="DP32" s="2" t="s">
        <v>51</v>
      </c>
      <c r="DQ32" s="2" t="s">
        <v>51</v>
      </c>
      <c r="DR32" s="2" t="s">
        <v>51</v>
      </c>
      <c r="DS32" s="2" t="s">
        <v>51</v>
      </c>
      <c r="DT32" s="11" t="s">
        <v>721</v>
      </c>
      <c r="DU32" s="2" t="s">
        <v>51</v>
      </c>
      <c r="DV32" s="2" t="s">
        <v>51</v>
      </c>
      <c r="DW32" s="2" t="s">
        <v>51</v>
      </c>
      <c r="DX32" s="2" t="s">
        <v>51</v>
      </c>
      <c r="DY32" s="2" t="s">
        <v>51</v>
      </c>
      <c r="DZ32" s="2" t="s">
        <v>51</v>
      </c>
      <c r="EA32" s="12" t="s">
        <v>921</v>
      </c>
      <c r="EB32" s="26" t="s">
        <v>51</v>
      </c>
      <c r="EC32" s="2" t="s">
        <v>51</v>
      </c>
      <c r="ED32" s="2" t="s">
        <v>51</v>
      </c>
      <c r="EE32" s="2" t="s">
        <v>51</v>
      </c>
      <c r="EF32" s="2" t="s">
        <v>51</v>
      </c>
      <c r="EG32" s="2" t="s">
        <v>51</v>
      </c>
      <c r="EH32" s="22" t="s">
        <v>51</v>
      </c>
      <c r="EI32" s="26" t="s">
        <v>51</v>
      </c>
      <c r="EJ32" s="12" t="s">
        <v>456</v>
      </c>
      <c r="EK32" s="22" t="s">
        <v>51</v>
      </c>
      <c r="EL32" s="2" t="s">
        <v>51</v>
      </c>
      <c r="EM32" s="2" t="s">
        <v>51</v>
      </c>
      <c r="EN32" s="2" t="s">
        <v>51</v>
      </c>
      <c r="EO32" s="2" t="s">
        <v>51</v>
      </c>
      <c r="EP32" s="2" t="s">
        <v>51</v>
      </c>
      <c r="EQ32" s="2" t="s">
        <v>51</v>
      </c>
      <c r="ER32" s="2" t="s">
        <v>51</v>
      </c>
      <c r="ES32" s="26" t="s">
        <v>51</v>
      </c>
      <c r="ET32" s="2" t="s">
        <v>51</v>
      </c>
      <c r="EU32" s="2" t="s">
        <v>51</v>
      </c>
      <c r="EV32" s="2" t="s">
        <v>51</v>
      </c>
      <c r="EW32" s="2" t="s">
        <v>51</v>
      </c>
      <c r="EX32" s="2" t="s">
        <v>51</v>
      </c>
      <c r="EY32" s="2" t="s">
        <v>51</v>
      </c>
      <c r="EZ32" s="2" t="s">
        <v>51</v>
      </c>
      <c r="FA32" s="11" t="s">
        <v>469</v>
      </c>
      <c r="FB32" s="22" t="s">
        <v>51</v>
      </c>
      <c r="FC32" s="2" t="s">
        <v>51</v>
      </c>
      <c r="FD32" s="11" t="s">
        <v>428</v>
      </c>
      <c r="FE32" s="2" t="s">
        <v>51</v>
      </c>
      <c r="FF32" s="2" t="s">
        <v>51</v>
      </c>
      <c r="FG32" s="26" t="s">
        <v>51</v>
      </c>
      <c r="FH32" s="22" t="s">
        <v>51</v>
      </c>
      <c r="FI32" s="2" t="s">
        <v>51</v>
      </c>
      <c r="FJ32" s="2" t="s">
        <v>51</v>
      </c>
      <c r="FK32" s="2" t="s">
        <v>51</v>
      </c>
      <c r="FL32" s="2" t="s">
        <v>51</v>
      </c>
      <c r="FM32" s="2" t="s">
        <v>51</v>
      </c>
      <c r="FN32" s="2" t="s">
        <v>51</v>
      </c>
      <c r="FO32" s="2" t="s">
        <v>51</v>
      </c>
      <c r="FP32" s="2" t="s">
        <v>51</v>
      </c>
      <c r="FQ32" s="26" t="s">
        <v>51</v>
      </c>
      <c r="FR32" s="2" t="s">
        <v>51</v>
      </c>
      <c r="FS32" s="2" t="s">
        <v>51</v>
      </c>
      <c r="FT32" s="2" t="s">
        <v>51</v>
      </c>
      <c r="FU32" s="12" t="s">
        <v>234</v>
      </c>
      <c r="FV32" s="2" t="s">
        <v>51</v>
      </c>
      <c r="FW32" s="2" t="s">
        <v>51</v>
      </c>
      <c r="FX32" s="2" t="s">
        <v>51</v>
      </c>
      <c r="FY32" s="2" t="s">
        <v>51</v>
      </c>
      <c r="FZ32" s="2" t="s">
        <v>51</v>
      </c>
      <c r="GA32" s="2" t="s">
        <v>51</v>
      </c>
      <c r="GB32" s="2" t="s">
        <v>51</v>
      </c>
      <c r="GC32" s="12" t="s">
        <v>857</v>
      </c>
      <c r="GD32" s="2" t="s">
        <v>51</v>
      </c>
      <c r="GE32" s="22" t="s">
        <v>51</v>
      </c>
      <c r="GF32" s="2" t="s">
        <v>51</v>
      </c>
    </row>
    <row r="33" spans="1:188" ht="88.9" customHeight="1" x14ac:dyDescent="0.25">
      <c r="A33" s="1">
        <v>737</v>
      </c>
      <c r="B33" s="2" t="s">
        <v>550</v>
      </c>
      <c r="C33" s="2" t="s">
        <v>514</v>
      </c>
      <c r="D33" s="2" t="s">
        <v>551</v>
      </c>
      <c r="E33" s="22" t="s">
        <v>1228</v>
      </c>
      <c r="F33" s="2" t="s">
        <v>1133</v>
      </c>
      <c r="G33" s="11" t="s">
        <v>117</v>
      </c>
      <c r="H33" s="2" t="s">
        <v>51</v>
      </c>
      <c r="I33" s="2" t="s">
        <v>51</v>
      </c>
      <c r="J33" s="22" t="s">
        <v>51</v>
      </c>
      <c r="K33" s="26" t="s">
        <v>51</v>
      </c>
      <c r="L33" s="2" t="s">
        <v>51</v>
      </c>
      <c r="M33" s="2" t="s">
        <v>51</v>
      </c>
      <c r="N33" s="2" t="s">
        <v>51</v>
      </c>
      <c r="O33" s="22" t="s">
        <v>51</v>
      </c>
      <c r="P33" s="26" t="s">
        <v>51</v>
      </c>
      <c r="Q33" s="2" t="s">
        <v>51</v>
      </c>
      <c r="R33" s="11" t="s">
        <v>502</v>
      </c>
      <c r="S33" s="22" t="s">
        <v>51</v>
      </c>
      <c r="T33" s="2" t="s">
        <v>51</v>
      </c>
      <c r="U33" s="2" t="s">
        <v>51</v>
      </c>
      <c r="V33" s="2" t="s">
        <v>51</v>
      </c>
      <c r="W33" s="11" t="s">
        <v>66</v>
      </c>
      <c r="X33" s="26" t="s">
        <v>51</v>
      </c>
      <c r="Y33" s="2" t="s">
        <v>51</v>
      </c>
      <c r="Z33" s="26" t="s">
        <v>51</v>
      </c>
      <c r="AA33" s="22" t="s">
        <v>51</v>
      </c>
      <c r="AB33" s="2" t="s">
        <v>51</v>
      </c>
      <c r="AC33" s="12" t="s">
        <v>811</v>
      </c>
      <c r="AD33" s="2" t="s">
        <v>51</v>
      </c>
      <c r="AE33" s="2" t="s">
        <v>51</v>
      </c>
      <c r="AF33" s="11" t="s">
        <v>471</v>
      </c>
      <c r="AG33" s="26" t="s">
        <v>51</v>
      </c>
      <c r="AH33" s="2" t="s">
        <v>51</v>
      </c>
      <c r="AI33" s="2" t="s">
        <v>51</v>
      </c>
      <c r="AJ33" s="22" t="s">
        <v>51</v>
      </c>
      <c r="AK33" s="2" t="s">
        <v>51</v>
      </c>
      <c r="AL33" s="2" t="s">
        <v>51</v>
      </c>
      <c r="AM33" s="26" t="s">
        <v>51</v>
      </c>
      <c r="AN33" s="22" t="s">
        <v>51</v>
      </c>
      <c r="AO33" s="2" t="s">
        <v>51</v>
      </c>
      <c r="AP33" s="11" t="s">
        <v>432</v>
      </c>
      <c r="AQ33" s="26" t="s">
        <v>51</v>
      </c>
      <c r="AR33" s="2" t="s">
        <v>51</v>
      </c>
      <c r="AS33" s="11" t="s">
        <v>746</v>
      </c>
      <c r="AT33" s="2" t="s">
        <v>51</v>
      </c>
      <c r="AU33" s="2" t="s">
        <v>51</v>
      </c>
      <c r="AV33" s="2" t="s">
        <v>51</v>
      </c>
      <c r="AW33" s="2" t="s">
        <v>51</v>
      </c>
      <c r="AX33" s="26" t="s">
        <v>51</v>
      </c>
      <c r="AY33" s="11" t="s">
        <v>503</v>
      </c>
      <c r="AZ33" s="2" t="s">
        <v>51</v>
      </c>
      <c r="BA33" s="2" t="s">
        <v>51</v>
      </c>
      <c r="BB33" s="22" t="s">
        <v>51</v>
      </c>
      <c r="BC33" s="11" t="s">
        <v>474</v>
      </c>
      <c r="BD33" s="26" t="s">
        <v>51</v>
      </c>
      <c r="BE33" s="2" t="s">
        <v>51</v>
      </c>
      <c r="BF33" s="2" t="s">
        <v>51</v>
      </c>
      <c r="BG33" s="2" t="s">
        <v>51</v>
      </c>
      <c r="BH33" s="22" t="s">
        <v>51</v>
      </c>
      <c r="BI33" s="2" t="s">
        <v>51</v>
      </c>
      <c r="BJ33" s="2" t="s">
        <v>51</v>
      </c>
      <c r="BK33" s="2" t="s">
        <v>51</v>
      </c>
      <c r="BL33" s="22" t="s">
        <v>51</v>
      </c>
      <c r="BM33" s="2" t="s">
        <v>51</v>
      </c>
      <c r="BN33" s="11" t="s">
        <v>139</v>
      </c>
      <c r="BO33" s="2" t="s">
        <v>51</v>
      </c>
      <c r="BP33" s="12" t="s">
        <v>707</v>
      </c>
      <c r="BQ33" s="26" t="s">
        <v>51</v>
      </c>
      <c r="BR33" s="22" t="s">
        <v>51</v>
      </c>
      <c r="BS33" s="2" t="s">
        <v>51</v>
      </c>
      <c r="BT33" s="2" t="s">
        <v>51</v>
      </c>
      <c r="BU33" s="2" t="s">
        <v>51</v>
      </c>
      <c r="BV33" s="11" t="s">
        <v>146</v>
      </c>
      <c r="BW33" s="22" t="s">
        <v>51</v>
      </c>
      <c r="BX33" s="2" t="s">
        <v>51</v>
      </c>
      <c r="BY33" s="2" t="s">
        <v>51</v>
      </c>
      <c r="BZ33" s="2" t="s">
        <v>51</v>
      </c>
      <c r="CA33" s="2" t="s">
        <v>51</v>
      </c>
      <c r="CB33" s="2" t="s">
        <v>51</v>
      </c>
      <c r="CC33" s="12" t="s">
        <v>154</v>
      </c>
      <c r="CD33" s="22" t="s">
        <v>51</v>
      </c>
      <c r="CE33" s="26" t="s">
        <v>51</v>
      </c>
      <c r="CF33" s="2" t="s">
        <v>51</v>
      </c>
      <c r="CG33" s="26" t="s">
        <v>51</v>
      </c>
      <c r="CH33" s="2" t="s">
        <v>51</v>
      </c>
      <c r="CI33" s="2" t="s">
        <v>51</v>
      </c>
      <c r="CJ33" s="2" t="s">
        <v>51</v>
      </c>
      <c r="CK33" s="22" t="s">
        <v>51</v>
      </c>
      <c r="CL33" s="12" t="s">
        <v>161</v>
      </c>
      <c r="CM33" s="26" t="s">
        <v>51</v>
      </c>
      <c r="CN33" s="2" t="s">
        <v>51</v>
      </c>
      <c r="CO33" s="22" t="s">
        <v>51</v>
      </c>
      <c r="CP33" s="12" t="s">
        <v>680</v>
      </c>
      <c r="CQ33" s="2" t="s">
        <v>51</v>
      </c>
      <c r="CR33" s="2" t="s">
        <v>51</v>
      </c>
      <c r="CS33" s="2" t="s">
        <v>51</v>
      </c>
      <c r="CT33" s="26" t="s">
        <v>51</v>
      </c>
      <c r="CU33" s="2" t="s">
        <v>51</v>
      </c>
      <c r="CV33" s="11" t="s">
        <v>173</v>
      </c>
      <c r="CW33" s="2" t="s">
        <v>51</v>
      </c>
      <c r="CX33" s="2" t="s">
        <v>51</v>
      </c>
      <c r="CY33" s="2" t="s">
        <v>51</v>
      </c>
      <c r="CZ33" s="2" t="s">
        <v>51</v>
      </c>
      <c r="DA33" s="22" t="s">
        <v>51</v>
      </c>
      <c r="DB33" s="13" t="s">
        <v>491</v>
      </c>
      <c r="DC33" s="26" t="s">
        <v>51</v>
      </c>
      <c r="DD33" s="2" t="s">
        <v>51</v>
      </c>
      <c r="DE33" s="2" t="s">
        <v>51</v>
      </c>
      <c r="DF33" s="12" t="s">
        <v>180</v>
      </c>
      <c r="DG33" s="22" t="s">
        <v>51</v>
      </c>
      <c r="DH33" s="2" t="s">
        <v>51</v>
      </c>
      <c r="DI33" s="2" t="s">
        <v>51</v>
      </c>
      <c r="DJ33" s="2" t="s">
        <v>51</v>
      </c>
      <c r="DK33" s="2" t="s">
        <v>51</v>
      </c>
      <c r="DL33" s="2" t="s">
        <v>51</v>
      </c>
      <c r="DM33" s="2" t="s">
        <v>51</v>
      </c>
      <c r="DN33" s="2" t="s">
        <v>51</v>
      </c>
      <c r="DO33" s="26" t="s">
        <v>51</v>
      </c>
      <c r="DP33" s="2" t="s">
        <v>51</v>
      </c>
      <c r="DQ33" s="2" t="s">
        <v>51</v>
      </c>
      <c r="DR33" s="2" t="s">
        <v>51</v>
      </c>
      <c r="DS33" s="22" t="s">
        <v>51</v>
      </c>
      <c r="DT33" s="2" t="s">
        <v>51</v>
      </c>
      <c r="DU33" s="2" t="s">
        <v>51</v>
      </c>
      <c r="DV33" s="2" t="s">
        <v>51</v>
      </c>
      <c r="DW33" s="11" t="s">
        <v>688</v>
      </c>
      <c r="DX33" s="2" t="s">
        <v>51</v>
      </c>
      <c r="DY33" s="2" t="s">
        <v>51</v>
      </c>
      <c r="DZ33" s="2" t="s">
        <v>51</v>
      </c>
      <c r="EA33" s="2" t="s">
        <v>51</v>
      </c>
      <c r="EB33" s="2" t="s">
        <v>51</v>
      </c>
      <c r="EC33" s="2" t="s">
        <v>51</v>
      </c>
      <c r="ED33" s="11" t="s">
        <v>202</v>
      </c>
      <c r="EE33" s="2" t="s">
        <v>51</v>
      </c>
      <c r="EF33" s="22" t="s">
        <v>51</v>
      </c>
      <c r="EG33" s="26" t="s">
        <v>51</v>
      </c>
      <c r="EH33" s="2" t="s">
        <v>51</v>
      </c>
      <c r="EI33" s="12" t="s">
        <v>812</v>
      </c>
      <c r="EJ33" s="2" t="s">
        <v>51</v>
      </c>
      <c r="EK33" s="26" t="s">
        <v>51</v>
      </c>
      <c r="EL33" s="2" t="s">
        <v>51</v>
      </c>
      <c r="EM33" s="2" t="s">
        <v>51</v>
      </c>
      <c r="EN33" s="22" t="s">
        <v>51</v>
      </c>
      <c r="EO33" s="2" t="s">
        <v>51</v>
      </c>
      <c r="EP33" s="2" t="s">
        <v>51</v>
      </c>
      <c r="EQ33" s="2" t="s">
        <v>51</v>
      </c>
      <c r="ER33" s="2" t="s">
        <v>51</v>
      </c>
      <c r="ES33" s="2" t="s">
        <v>51</v>
      </c>
      <c r="ET33" s="2" t="s">
        <v>51</v>
      </c>
      <c r="EU33" s="2" t="s">
        <v>51</v>
      </c>
      <c r="EV33" s="2" t="s">
        <v>51</v>
      </c>
      <c r="EW33" s="26" t="s">
        <v>51</v>
      </c>
      <c r="EX33" s="2" t="s">
        <v>51</v>
      </c>
      <c r="EY33" s="2" t="s">
        <v>51</v>
      </c>
      <c r="EZ33" s="13" t="s">
        <v>712</v>
      </c>
      <c r="FA33" s="22" t="s">
        <v>51</v>
      </c>
      <c r="FB33" s="2" t="s">
        <v>51</v>
      </c>
      <c r="FC33" s="2" t="s">
        <v>51</v>
      </c>
      <c r="FD33" s="2" t="s">
        <v>51</v>
      </c>
      <c r="FE33" s="12" t="s">
        <v>813</v>
      </c>
      <c r="FF33" s="26" t="s">
        <v>51</v>
      </c>
      <c r="FG33" s="2" t="s">
        <v>51</v>
      </c>
      <c r="FH33" s="22" t="s">
        <v>51</v>
      </c>
      <c r="FI33" s="2" t="s">
        <v>51</v>
      </c>
      <c r="FJ33" s="2" t="s">
        <v>51</v>
      </c>
      <c r="FK33" s="2" t="s">
        <v>51</v>
      </c>
      <c r="FL33" s="2" t="s">
        <v>51</v>
      </c>
      <c r="FM33" s="22" t="s">
        <v>51</v>
      </c>
      <c r="FN33" s="26" t="s">
        <v>51</v>
      </c>
      <c r="FO33" s="2" t="s">
        <v>51</v>
      </c>
      <c r="FP33" s="2" t="s">
        <v>51</v>
      </c>
      <c r="FQ33" s="2" t="s">
        <v>51</v>
      </c>
      <c r="FR33" s="2" t="s">
        <v>51</v>
      </c>
      <c r="FS33" s="2" t="s">
        <v>51</v>
      </c>
      <c r="FT33" s="2" t="s">
        <v>51</v>
      </c>
      <c r="FU33" s="12" t="s">
        <v>232</v>
      </c>
      <c r="FV33" s="2" t="s">
        <v>51</v>
      </c>
      <c r="FW33" s="2" t="s">
        <v>51</v>
      </c>
      <c r="FX33" s="26" t="s">
        <v>51</v>
      </c>
      <c r="FY33" s="11" t="s">
        <v>429</v>
      </c>
      <c r="FZ33" s="2" t="s">
        <v>51</v>
      </c>
      <c r="GA33" s="2" t="s">
        <v>51</v>
      </c>
      <c r="GB33" s="2" t="s">
        <v>51</v>
      </c>
      <c r="GC33" s="2" t="s">
        <v>51</v>
      </c>
      <c r="GD33" s="2" t="s">
        <v>51</v>
      </c>
      <c r="GE33" s="2" t="s">
        <v>51</v>
      </c>
      <c r="GF33" s="2" t="s">
        <v>51</v>
      </c>
    </row>
    <row r="34" spans="1:188" ht="88.9" customHeight="1" x14ac:dyDescent="0.25">
      <c r="A34" s="1">
        <v>1684</v>
      </c>
      <c r="B34" s="2" t="s">
        <v>630</v>
      </c>
      <c r="C34" s="2" t="s">
        <v>578</v>
      </c>
      <c r="D34" s="2" t="s">
        <v>524</v>
      </c>
      <c r="E34" s="22" t="s">
        <v>1164</v>
      </c>
      <c r="F34" s="2" t="s">
        <v>1130</v>
      </c>
      <c r="G34" s="2" t="s">
        <v>51</v>
      </c>
      <c r="H34" s="2" t="s">
        <v>51</v>
      </c>
      <c r="I34" s="22" t="s">
        <v>51</v>
      </c>
      <c r="J34" s="2" t="s">
        <v>51</v>
      </c>
      <c r="K34" s="11" t="s">
        <v>121</v>
      </c>
      <c r="L34" s="2" t="s">
        <v>51</v>
      </c>
      <c r="M34" s="2" t="s">
        <v>51</v>
      </c>
      <c r="N34" s="22" t="s">
        <v>51</v>
      </c>
      <c r="O34" s="11" t="s">
        <v>445</v>
      </c>
      <c r="P34" s="2" t="s">
        <v>51</v>
      </c>
      <c r="Q34" s="26" t="s">
        <v>51</v>
      </c>
      <c r="R34" s="2" t="s">
        <v>51</v>
      </c>
      <c r="S34" s="2" t="s">
        <v>51</v>
      </c>
      <c r="T34" s="2" t="s">
        <v>51</v>
      </c>
      <c r="U34" s="2" t="s">
        <v>51</v>
      </c>
      <c r="V34" s="22" t="s">
        <v>51</v>
      </c>
      <c r="W34" s="2" t="s">
        <v>51</v>
      </c>
      <c r="X34" s="11" t="s">
        <v>665</v>
      </c>
      <c r="Y34" s="2" t="s">
        <v>51</v>
      </c>
      <c r="Z34" s="2" t="s">
        <v>51</v>
      </c>
      <c r="AA34" s="11" t="s">
        <v>431</v>
      </c>
      <c r="AB34" s="2" t="s">
        <v>51</v>
      </c>
      <c r="AC34" s="22" t="s">
        <v>51</v>
      </c>
      <c r="AD34" s="2" t="s">
        <v>51</v>
      </c>
      <c r="AE34" s="11" t="s">
        <v>485</v>
      </c>
      <c r="AF34" s="2" t="s">
        <v>51</v>
      </c>
      <c r="AG34" s="2" t="s">
        <v>51</v>
      </c>
      <c r="AH34" s="2" t="s">
        <v>51</v>
      </c>
      <c r="AI34" s="26" t="s">
        <v>51</v>
      </c>
      <c r="AJ34" s="22" t="s">
        <v>51</v>
      </c>
      <c r="AK34" s="2" t="s">
        <v>51</v>
      </c>
      <c r="AL34" s="22" t="s">
        <v>51</v>
      </c>
      <c r="AM34" s="2" t="s">
        <v>51</v>
      </c>
      <c r="AN34" s="26" t="s">
        <v>51</v>
      </c>
      <c r="AO34" s="2" t="s">
        <v>51</v>
      </c>
      <c r="AP34" s="12" t="s">
        <v>1032</v>
      </c>
      <c r="AQ34" s="11" t="s">
        <v>433</v>
      </c>
      <c r="AR34" s="22" t="s">
        <v>51</v>
      </c>
      <c r="AS34" s="2" t="s">
        <v>51</v>
      </c>
      <c r="AT34" s="2" t="s">
        <v>51</v>
      </c>
      <c r="AU34" s="2" t="s">
        <v>51</v>
      </c>
      <c r="AV34" s="2" t="s">
        <v>51</v>
      </c>
      <c r="AW34" s="2" t="s">
        <v>51</v>
      </c>
      <c r="AX34" s="2" t="s">
        <v>51</v>
      </c>
      <c r="AY34" s="2" t="s">
        <v>51</v>
      </c>
      <c r="AZ34" s="26" t="s">
        <v>51</v>
      </c>
      <c r="BA34" s="11" t="s">
        <v>774</v>
      </c>
      <c r="BB34" s="22" t="s">
        <v>51</v>
      </c>
      <c r="BC34" s="2" t="s">
        <v>51</v>
      </c>
      <c r="BD34" s="22" t="s">
        <v>51</v>
      </c>
      <c r="BE34" s="2" t="s">
        <v>51</v>
      </c>
      <c r="BF34" s="11" t="s">
        <v>451</v>
      </c>
      <c r="BG34" s="2" t="s">
        <v>51</v>
      </c>
      <c r="BH34" s="2" t="s">
        <v>51</v>
      </c>
      <c r="BI34" s="11" t="s">
        <v>128</v>
      </c>
      <c r="BJ34" s="26" t="s">
        <v>51</v>
      </c>
      <c r="BK34" s="2" t="s">
        <v>51</v>
      </c>
      <c r="BL34" s="2" t="s">
        <v>51</v>
      </c>
      <c r="BM34" s="2" t="s">
        <v>51</v>
      </c>
      <c r="BN34" s="22" t="s">
        <v>51</v>
      </c>
      <c r="BO34" s="12" t="s">
        <v>436</v>
      </c>
      <c r="BP34" s="2" t="s">
        <v>51</v>
      </c>
      <c r="BQ34" s="22" t="s">
        <v>51</v>
      </c>
      <c r="BR34" s="2" t="s">
        <v>51</v>
      </c>
      <c r="BS34" s="2" t="s">
        <v>51</v>
      </c>
      <c r="BT34" s="26" t="s">
        <v>51</v>
      </c>
      <c r="BU34" s="26" t="s">
        <v>51</v>
      </c>
      <c r="BV34" s="22" t="s">
        <v>51</v>
      </c>
      <c r="BW34" s="11" t="s">
        <v>145</v>
      </c>
      <c r="BX34" s="2" t="s">
        <v>51</v>
      </c>
      <c r="BY34" s="2" t="s">
        <v>51</v>
      </c>
      <c r="BZ34" s="2" t="s">
        <v>51</v>
      </c>
      <c r="CA34" s="11" t="s">
        <v>149</v>
      </c>
      <c r="CB34" s="2" t="s">
        <v>51</v>
      </c>
      <c r="CC34" s="2" t="s">
        <v>51</v>
      </c>
      <c r="CD34" s="22" t="s">
        <v>51</v>
      </c>
      <c r="CE34" s="26" t="s">
        <v>51</v>
      </c>
      <c r="CF34" s="2" t="s">
        <v>51</v>
      </c>
      <c r="CG34" s="26" t="s">
        <v>51</v>
      </c>
      <c r="CH34" s="2" t="s">
        <v>51</v>
      </c>
      <c r="CI34" s="2" t="s">
        <v>51</v>
      </c>
      <c r="CJ34" s="22" t="s">
        <v>51</v>
      </c>
      <c r="CK34" s="11" t="s">
        <v>163</v>
      </c>
      <c r="CL34" s="2" t="s">
        <v>51</v>
      </c>
      <c r="CM34" s="2" t="s">
        <v>51</v>
      </c>
      <c r="CN34" s="12" t="s">
        <v>1033</v>
      </c>
      <c r="CO34" s="22" t="s">
        <v>51</v>
      </c>
      <c r="CP34" s="26" t="s">
        <v>51</v>
      </c>
      <c r="CQ34" s="2" t="s">
        <v>51</v>
      </c>
      <c r="CR34" s="2" t="s">
        <v>51</v>
      </c>
      <c r="CS34" s="11" t="s">
        <v>168</v>
      </c>
      <c r="CT34" s="2" t="s">
        <v>51</v>
      </c>
      <c r="CU34" s="2" t="s">
        <v>51</v>
      </c>
      <c r="CV34" s="26" t="s">
        <v>51</v>
      </c>
      <c r="CW34" s="2" t="s">
        <v>51</v>
      </c>
      <c r="CX34" s="2" t="s">
        <v>51</v>
      </c>
      <c r="CY34" s="2" t="s">
        <v>51</v>
      </c>
      <c r="CZ34" s="2" t="s">
        <v>51</v>
      </c>
      <c r="DA34" s="26" t="s">
        <v>51</v>
      </c>
      <c r="DB34" s="13" t="s">
        <v>1034</v>
      </c>
      <c r="DC34" s="2" t="s">
        <v>51</v>
      </c>
      <c r="DD34" s="22" t="s">
        <v>51</v>
      </c>
      <c r="DE34" s="2" t="s">
        <v>51</v>
      </c>
      <c r="DF34" s="2" t="s">
        <v>51</v>
      </c>
      <c r="DG34" s="2" t="s">
        <v>51</v>
      </c>
      <c r="DH34" s="26" t="s">
        <v>51</v>
      </c>
      <c r="DI34" s="2" t="s">
        <v>51</v>
      </c>
      <c r="DJ34" s="2" t="s">
        <v>51</v>
      </c>
      <c r="DK34" s="2" t="s">
        <v>51</v>
      </c>
      <c r="DL34" s="2" t="s">
        <v>51</v>
      </c>
      <c r="DM34" s="2" t="s">
        <v>51</v>
      </c>
      <c r="DN34" s="11" t="s">
        <v>196</v>
      </c>
      <c r="DO34" s="26" t="s">
        <v>51</v>
      </c>
      <c r="DP34" s="2" t="s">
        <v>51</v>
      </c>
      <c r="DQ34" s="2" t="s">
        <v>51</v>
      </c>
      <c r="DR34" s="2" t="s">
        <v>51</v>
      </c>
      <c r="DS34" s="2" t="s">
        <v>51</v>
      </c>
      <c r="DT34" s="2" t="s">
        <v>51</v>
      </c>
      <c r="DU34" s="2" t="s">
        <v>51</v>
      </c>
      <c r="DV34" s="2" t="s">
        <v>51</v>
      </c>
      <c r="DW34" s="11" t="s">
        <v>688</v>
      </c>
      <c r="DX34" s="22" t="s">
        <v>51</v>
      </c>
      <c r="DY34" s="2" t="s">
        <v>51</v>
      </c>
      <c r="DZ34" s="2" t="s">
        <v>51</v>
      </c>
      <c r="EA34" s="22" t="s">
        <v>51</v>
      </c>
      <c r="EB34" s="2" t="s">
        <v>51</v>
      </c>
      <c r="EC34" s="2" t="s">
        <v>51</v>
      </c>
      <c r="ED34" s="12" t="s">
        <v>204</v>
      </c>
      <c r="EE34" s="2" t="s">
        <v>51</v>
      </c>
      <c r="EF34" s="2" t="s">
        <v>51</v>
      </c>
      <c r="EG34" s="26" t="s">
        <v>51</v>
      </c>
      <c r="EH34" s="2" t="s">
        <v>51</v>
      </c>
      <c r="EI34" s="2" t="s">
        <v>51</v>
      </c>
      <c r="EJ34" s="26" t="s">
        <v>51</v>
      </c>
      <c r="EK34" s="22" t="s">
        <v>51</v>
      </c>
      <c r="EL34" s="2" t="s">
        <v>51</v>
      </c>
      <c r="EM34" s="2" t="s">
        <v>51</v>
      </c>
      <c r="EN34" s="2" t="s">
        <v>51</v>
      </c>
      <c r="EO34" s="2" t="s">
        <v>51</v>
      </c>
      <c r="EP34" s="2" t="s">
        <v>51</v>
      </c>
      <c r="EQ34" s="12" t="s">
        <v>441</v>
      </c>
      <c r="ER34" s="2" t="s">
        <v>51</v>
      </c>
      <c r="ES34" s="2" t="s">
        <v>51</v>
      </c>
      <c r="ET34" s="2" t="s">
        <v>51</v>
      </c>
      <c r="EU34" s="22" t="s">
        <v>51</v>
      </c>
      <c r="EV34" s="2" t="s">
        <v>51</v>
      </c>
      <c r="EW34" s="26" t="s">
        <v>51</v>
      </c>
      <c r="EX34" s="2" t="s">
        <v>51</v>
      </c>
      <c r="EY34" s="2" t="s">
        <v>51</v>
      </c>
      <c r="EZ34" s="2" t="s">
        <v>51</v>
      </c>
      <c r="FA34" s="2" t="s">
        <v>51</v>
      </c>
      <c r="FB34" s="11" t="s">
        <v>481</v>
      </c>
      <c r="FC34" s="26" t="s">
        <v>51</v>
      </c>
      <c r="FD34" s="22" t="s">
        <v>51</v>
      </c>
      <c r="FE34" s="2" t="s">
        <v>51</v>
      </c>
      <c r="FF34" s="2" t="s">
        <v>51</v>
      </c>
      <c r="FG34" s="2" t="s">
        <v>51</v>
      </c>
      <c r="FH34" s="2" t="s">
        <v>51</v>
      </c>
      <c r="FI34" s="2" t="s">
        <v>51</v>
      </c>
      <c r="FJ34" s="2" t="s">
        <v>51</v>
      </c>
      <c r="FK34" s="2" t="s">
        <v>51</v>
      </c>
      <c r="FL34" s="11" t="s">
        <v>778</v>
      </c>
      <c r="FM34" s="26" t="s">
        <v>51</v>
      </c>
      <c r="FN34" s="2" t="s">
        <v>51</v>
      </c>
      <c r="FO34" s="22" t="s">
        <v>51</v>
      </c>
      <c r="FP34" s="2" t="s">
        <v>51</v>
      </c>
      <c r="FQ34" s="2" t="s">
        <v>51</v>
      </c>
      <c r="FR34" s="2" t="s">
        <v>51</v>
      </c>
      <c r="FS34" s="2" t="s">
        <v>51</v>
      </c>
      <c r="FT34" s="2" t="s">
        <v>51</v>
      </c>
      <c r="FU34" s="2" t="s">
        <v>51</v>
      </c>
      <c r="FV34" s="11" t="s">
        <v>219</v>
      </c>
      <c r="FW34" s="2" t="s">
        <v>51</v>
      </c>
      <c r="FX34" s="2" t="s">
        <v>51</v>
      </c>
      <c r="FY34" s="2" t="s">
        <v>51</v>
      </c>
      <c r="FZ34" s="2" t="s">
        <v>51</v>
      </c>
      <c r="GA34" s="26" t="s">
        <v>51</v>
      </c>
      <c r="GB34" s="22" t="s">
        <v>51</v>
      </c>
      <c r="GC34" s="2" t="s">
        <v>51</v>
      </c>
      <c r="GD34" s="13" t="s">
        <v>1035</v>
      </c>
      <c r="GE34" s="2" t="s">
        <v>51</v>
      </c>
      <c r="GF34" s="2" t="s">
        <v>51</v>
      </c>
    </row>
    <row r="35" spans="1:188" ht="88.9" customHeight="1" x14ac:dyDescent="0.25">
      <c r="A35" s="1">
        <v>1809</v>
      </c>
      <c r="B35" s="2" t="s">
        <v>631</v>
      </c>
      <c r="C35" s="2" t="s">
        <v>554</v>
      </c>
      <c r="D35" s="2" t="s">
        <v>521</v>
      </c>
      <c r="E35" s="22" t="s">
        <v>1248</v>
      </c>
      <c r="F35" s="2" t="s">
        <v>1132</v>
      </c>
      <c r="G35" s="26" t="s">
        <v>51</v>
      </c>
      <c r="H35" s="2" t="s">
        <v>51</v>
      </c>
      <c r="I35" s="2" t="s">
        <v>51</v>
      </c>
      <c r="J35" s="2" t="s">
        <v>51</v>
      </c>
      <c r="K35" s="11" t="s">
        <v>121</v>
      </c>
      <c r="L35" s="2" t="s">
        <v>51</v>
      </c>
      <c r="M35" s="2" t="s">
        <v>51</v>
      </c>
      <c r="N35" s="2" t="s">
        <v>51</v>
      </c>
      <c r="O35" s="11" t="s">
        <v>445</v>
      </c>
      <c r="P35" s="2" t="s">
        <v>51</v>
      </c>
      <c r="Q35" s="26" t="s">
        <v>51</v>
      </c>
      <c r="R35" s="22" t="s">
        <v>51</v>
      </c>
      <c r="S35" s="2" t="s">
        <v>51</v>
      </c>
      <c r="T35" s="2" t="s">
        <v>51</v>
      </c>
      <c r="U35" s="11" t="s">
        <v>52</v>
      </c>
      <c r="V35" s="2" t="s">
        <v>51</v>
      </c>
      <c r="W35" s="22" t="s">
        <v>51</v>
      </c>
      <c r="X35" s="2" t="s">
        <v>51</v>
      </c>
      <c r="Y35" s="12" t="s">
        <v>1036</v>
      </c>
      <c r="Z35" s="2" t="s">
        <v>51</v>
      </c>
      <c r="AA35" s="26" t="s">
        <v>51</v>
      </c>
      <c r="AB35" s="2" t="s">
        <v>51</v>
      </c>
      <c r="AC35" s="22" t="s">
        <v>51</v>
      </c>
      <c r="AD35" s="2" t="s">
        <v>51</v>
      </c>
      <c r="AE35" s="2" t="s">
        <v>51</v>
      </c>
      <c r="AF35" s="22" t="s">
        <v>51</v>
      </c>
      <c r="AG35" s="26" t="s">
        <v>51</v>
      </c>
      <c r="AH35" s="11" t="s">
        <v>836</v>
      </c>
      <c r="AI35" s="2" t="s">
        <v>51</v>
      </c>
      <c r="AJ35" s="2" t="s">
        <v>51</v>
      </c>
      <c r="AK35" s="2" t="s">
        <v>51</v>
      </c>
      <c r="AL35" s="11" t="s">
        <v>472</v>
      </c>
      <c r="AM35" s="2" t="s">
        <v>51</v>
      </c>
      <c r="AN35" s="2" t="s">
        <v>51</v>
      </c>
      <c r="AO35" s="2" t="s">
        <v>51</v>
      </c>
      <c r="AP35" s="26" t="s">
        <v>51</v>
      </c>
      <c r="AQ35" s="2" t="s">
        <v>51</v>
      </c>
      <c r="AR35" s="2" t="s">
        <v>51</v>
      </c>
      <c r="AS35" s="26" t="s">
        <v>51</v>
      </c>
      <c r="AT35" s="11" t="s">
        <v>780</v>
      </c>
      <c r="AU35" s="2" t="s">
        <v>51</v>
      </c>
      <c r="AV35" s="2" t="s">
        <v>51</v>
      </c>
      <c r="AW35" s="2" t="s">
        <v>51</v>
      </c>
      <c r="AX35" s="26" t="s">
        <v>51</v>
      </c>
      <c r="AY35" s="22" t="s">
        <v>51</v>
      </c>
      <c r="AZ35" s="2" t="s">
        <v>51</v>
      </c>
      <c r="BA35" s="11" t="s">
        <v>774</v>
      </c>
      <c r="BB35" s="2" t="s">
        <v>51</v>
      </c>
      <c r="BC35" s="22" t="s">
        <v>51</v>
      </c>
      <c r="BD35" s="2" t="s">
        <v>51</v>
      </c>
      <c r="BE35" s="2" t="s">
        <v>51</v>
      </c>
      <c r="BF35" s="2" t="s">
        <v>51</v>
      </c>
      <c r="BG35" s="11" t="s">
        <v>685</v>
      </c>
      <c r="BH35" s="2" t="s">
        <v>51</v>
      </c>
      <c r="BI35" s="2" t="s">
        <v>51</v>
      </c>
      <c r="BJ35" s="11" t="s">
        <v>129</v>
      </c>
      <c r="BK35" s="2" t="s">
        <v>51</v>
      </c>
      <c r="BL35" s="26" t="s">
        <v>51</v>
      </c>
      <c r="BM35" s="2" t="s">
        <v>51</v>
      </c>
      <c r="BN35" s="22" t="s">
        <v>51</v>
      </c>
      <c r="BO35" s="2" t="s">
        <v>51</v>
      </c>
      <c r="BP35" s="22" t="s">
        <v>51</v>
      </c>
      <c r="BQ35" s="26" t="s">
        <v>51</v>
      </c>
      <c r="BR35" s="2" t="s">
        <v>51</v>
      </c>
      <c r="BS35" s="2" t="s">
        <v>51</v>
      </c>
      <c r="BT35" s="12" t="s">
        <v>475</v>
      </c>
      <c r="BU35" s="2" t="s">
        <v>51</v>
      </c>
      <c r="BV35" s="22" t="s">
        <v>51</v>
      </c>
      <c r="BW35" s="2" t="s">
        <v>51</v>
      </c>
      <c r="BX35" s="2" t="s">
        <v>51</v>
      </c>
      <c r="BY35" s="11" t="s">
        <v>147</v>
      </c>
      <c r="BZ35" s="2" t="s">
        <v>51</v>
      </c>
      <c r="CA35" s="2" t="s">
        <v>51</v>
      </c>
      <c r="CB35" s="2" t="s">
        <v>51</v>
      </c>
      <c r="CC35" s="22" t="s">
        <v>51</v>
      </c>
      <c r="CD35" s="12" t="s">
        <v>156</v>
      </c>
      <c r="CE35" s="2" t="s">
        <v>51</v>
      </c>
      <c r="CF35" s="26" t="s">
        <v>51</v>
      </c>
      <c r="CG35" s="2" t="s">
        <v>51</v>
      </c>
      <c r="CH35" s="2" t="s">
        <v>51</v>
      </c>
      <c r="CI35" s="26" t="s">
        <v>51</v>
      </c>
      <c r="CJ35" s="2" t="s">
        <v>51</v>
      </c>
      <c r="CK35" s="2" t="s">
        <v>51</v>
      </c>
      <c r="CL35" s="12" t="s">
        <v>162</v>
      </c>
      <c r="CM35" s="2" t="s">
        <v>51</v>
      </c>
      <c r="CN35" s="2" t="s">
        <v>51</v>
      </c>
      <c r="CO35" s="2" t="s">
        <v>51</v>
      </c>
      <c r="CP35" s="26" t="s">
        <v>51</v>
      </c>
      <c r="CQ35" s="12" t="s">
        <v>782</v>
      </c>
      <c r="CR35" s="2" t="s">
        <v>51</v>
      </c>
      <c r="CS35" s="26" t="s">
        <v>51</v>
      </c>
      <c r="CT35" s="2" t="s">
        <v>51</v>
      </c>
      <c r="CU35" s="2" t="s">
        <v>51</v>
      </c>
      <c r="CV35" s="11" t="s">
        <v>173</v>
      </c>
      <c r="CW35" s="2" t="s">
        <v>51</v>
      </c>
      <c r="CX35" s="2" t="s">
        <v>51</v>
      </c>
      <c r="CY35" s="2" t="s">
        <v>51</v>
      </c>
      <c r="CZ35" s="12" t="s">
        <v>500</v>
      </c>
      <c r="DA35" s="2" t="s">
        <v>51</v>
      </c>
      <c r="DB35" s="22" t="s">
        <v>51</v>
      </c>
      <c r="DC35" s="26" t="s">
        <v>51</v>
      </c>
      <c r="DD35" s="2" t="s">
        <v>51</v>
      </c>
      <c r="DE35" s="2" t="s">
        <v>51</v>
      </c>
      <c r="DF35" s="22" t="s">
        <v>51</v>
      </c>
      <c r="DG35" s="2" t="s">
        <v>51</v>
      </c>
      <c r="DH35" s="2" t="s">
        <v>51</v>
      </c>
      <c r="DI35" s="26" t="s">
        <v>51</v>
      </c>
      <c r="DJ35" s="2" t="s">
        <v>51</v>
      </c>
      <c r="DK35" s="2" t="s">
        <v>51</v>
      </c>
      <c r="DL35" s="2" t="s">
        <v>51</v>
      </c>
      <c r="DM35" s="11" t="s">
        <v>195</v>
      </c>
      <c r="DN35" s="2" t="s">
        <v>51</v>
      </c>
      <c r="DO35" s="2" t="s">
        <v>51</v>
      </c>
      <c r="DP35" s="2" t="s">
        <v>51</v>
      </c>
      <c r="DQ35" s="2" t="s">
        <v>51</v>
      </c>
      <c r="DR35" s="26" t="s">
        <v>51</v>
      </c>
      <c r="DS35" s="2" t="s">
        <v>51</v>
      </c>
      <c r="DT35" s="2" t="s">
        <v>51</v>
      </c>
      <c r="DU35" s="2" t="s">
        <v>51</v>
      </c>
      <c r="DV35" s="12" t="s">
        <v>200</v>
      </c>
      <c r="DW35" s="22" t="s">
        <v>51</v>
      </c>
      <c r="DX35" s="2" t="s">
        <v>51</v>
      </c>
      <c r="DY35" s="2" t="s">
        <v>51</v>
      </c>
      <c r="DZ35" s="2" t="s">
        <v>51</v>
      </c>
      <c r="EA35" s="12" t="s">
        <v>1037</v>
      </c>
      <c r="EB35" s="26" t="s">
        <v>51</v>
      </c>
      <c r="EC35" s="2" t="s">
        <v>51</v>
      </c>
      <c r="ED35" s="22" t="s">
        <v>51</v>
      </c>
      <c r="EE35" s="2" t="s">
        <v>51</v>
      </c>
      <c r="EF35" s="2" t="s">
        <v>51</v>
      </c>
      <c r="EG35" s="2" t="s">
        <v>51</v>
      </c>
      <c r="EH35" s="2" t="s">
        <v>51</v>
      </c>
      <c r="EI35" s="22" t="s">
        <v>51</v>
      </c>
      <c r="EJ35" s="26" t="s">
        <v>51</v>
      </c>
      <c r="EK35" s="2" t="s">
        <v>51</v>
      </c>
      <c r="EL35" s="12" t="s">
        <v>468</v>
      </c>
      <c r="EM35" s="2" t="s">
        <v>51</v>
      </c>
      <c r="EN35" s="2" t="s">
        <v>51</v>
      </c>
      <c r="EO35" s="2" t="s">
        <v>51</v>
      </c>
      <c r="EP35" s="2" t="s">
        <v>51</v>
      </c>
      <c r="EQ35" s="2" t="s">
        <v>51</v>
      </c>
      <c r="ER35" s="2" t="s">
        <v>51</v>
      </c>
      <c r="ES35" s="11" t="s">
        <v>785</v>
      </c>
      <c r="ET35" s="2" t="s">
        <v>51</v>
      </c>
      <c r="EU35" s="2" t="s">
        <v>51</v>
      </c>
      <c r="EV35" s="2" t="s">
        <v>51</v>
      </c>
      <c r="EW35" s="2" t="s">
        <v>51</v>
      </c>
      <c r="EX35" s="26" t="s">
        <v>51</v>
      </c>
      <c r="EY35" s="2" t="s">
        <v>51</v>
      </c>
      <c r="EZ35" s="22" t="s">
        <v>51</v>
      </c>
      <c r="FA35" s="2" t="s">
        <v>51</v>
      </c>
      <c r="FB35" s="2" t="s">
        <v>51</v>
      </c>
      <c r="FC35" s="2" t="s">
        <v>51</v>
      </c>
      <c r="FD35" s="11" t="s">
        <v>428</v>
      </c>
      <c r="FE35" s="22" t="s">
        <v>51</v>
      </c>
      <c r="FF35" s="2" t="s">
        <v>51</v>
      </c>
      <c r="FG35" s="26" t="s">
        <v>51</v>
      </c>
      <c r="FH35" s="2" t="s">
        <v>51</v>
      </c>
      <c r="FI35" s="2" t="s">
        <v>51</v>
      </c>
      <c r="FJ35" s="2" t="s">
        <v>51</v>
      </c>
      <c r="FK35" s="2" t="s">
        <v>51</v>
      </c>
      <c r="FL35" s="2" t="s">
        <v>51</v>
      </c>
      <c r="FM35" s="2" t="s">
        <v>51</v>
      </c>
      <c r="FN35" s="2" t="s">
        <v>51</v>
      </c>
      <c r="FO35" s="2" t="s">
        <v>51</v>
      </c>
      <c r="FP35" s="11" t="s">
        <v>218</v>
      </c>
      <c r="FQ35" s="2" t="s">
        <v>51</v>
      </c>
      <c r="FR35" s="2" t="s">
        <v>51</v>
      </c>
      <c r="FS35" s="26" t="s">
        <v>51</v>
      </c>
      <c r="FT35" s="2" t="s">
        <v>51</v>
      </c>
      <c r="FU35" s="22" t="s">
        <v>51</v>
      </c>
      <c r="FV35" s="2" t="s">
        <v>51</v>
      </c>
      <c r="FW35" s="2" t="s">
        <v>51</v>
      </c>
      <c r="FX35" s="2" t="s">
        <v>51</v>
      </c>
      <c r="FY35" s="22" t="s">
        <v>51</v>
      </c>
      <c r="FZ35" s="2" t="s">
        <v>51</v>
      </c>
      <c r="GA35" s="11" t="s">
        <v>835</v>
      </c>
      <c r="GB35" s="2" t="s">
        <v>51</v>
      </c>
      <c r="GC35" s="2" t="s">
        <v>51</v>
      </c>
      <c r="GD35" s="26" t="s">
        <v>51</v>
      </c>
      <c r="GE35" s="2" t="s">
        <v>51</v>
      </c>
      <c r="GF35" s="2" t="s">
        <v>51</v>
      </c>
    </row>
    <row r="36" spans="1:188" ht="88.9" customHeight="1" x14ac:dyDescent="0.25">
      <c r="A36" s="1">
        <v>3284</v>
      </c>
      <c r="B36" s="2" t="s">
        <v>53</v>
      </c>
      <c r="C36" s="2" t="s">
        <v>54</v>
      </c>
      <c r="D36" s="2" t="s">
        <v>55</v>
      </c>
      <c r="E36" s="22" t="s">
        <v>1243</v>
      </c>
      <c r="F36" s="2" t="s">
        <v>1112</v>
      </c>
      <c r="G36" s="26" t="s">
        <v>51</v>
      </c>
      <c r="H36" s="22" t="s">
        <v>51</v>
      </c>
      <c r="I36" s="2" t="s">
        <v>51</v>
      </c>
      <c r="J36" s="2" t="s">
        <v>51</v>
      </c>
      <c r="K36" s="11" t="s">
        <v>121</v>
      </c>
      <c r="L36" s="2" t="s">
        <v>51</v>
      </c>
      <c r="M36" s="2" t="s">
        <v>51</v>
      </c>
      <c r="N36" s="11" t="s">
        <v>430</v>
      </c>
      <c r="O36" s="2" t="s">
        <v>51</v>
      </c>
      <c r="P36" s="2" t="s">
        <v>51</v>
      </c>
      <c r="Q36" s="22" t="s">
        <v>51</v>
      </c>
      <c r="R36" s="26" t="s">
        <v>51</v>
      </c>
      <c r="S36" s="22" t="s">
        <v>51</v>
      </c>
      <c r="T36" s="2" t="s">
        <v>51</v>
      </c>
      <c r="U36" s="11" t="s">
        <v>52</v>
      </c>
      <c r="V36" s="2" t="s">
        <v>51</v>
      </c>
      <c r="W36" s="2" t="s">
        <v>51</v>
      </c>
      <c r="X36" s="2" t="s">
        <v>51</v>
      </c>
      <c r="Y36" s="2" t="s">
        <v>51</v>
      </c>
      <c r="Z36" s="2" t="s">
        <v>51</v>
      </c>
      <c r="AA36" s="11" t="s">
        <v>431</v>
      </c>
      <c r="AB36" s="2" t="s">
        <v>51</v>
      </c>
      <c r="AC36" s="2" t="s">
        <v>51</v>
      </c>
      <c r="AD36" s="22" t="s">
        <v>51</v>
      </c>
      <c r="AE36" s="26" t="s">
        <v>51</v>
      </c>
      <c r="AF36" s="2" t="s">
        <v>51</v>
      </c>
      <c r="AG36" s="2" t="s">
        <v>51</v>
      </c>
      <c r="AH36" s="2" t="s">
        <v>51</v>
      </c>
      <c r="AI36" s="11" t="s">
        <v>416</v>
      </c>
      <c r="AJ36" s="22" t="s">
        <v>51</v>
      </c>
      <c r="AK36" s="26" t="s">
        <v>51</v>
      </c>
      <c r="AL36" s="2" t="s">
        <v>51</v>
      </c>
      <c r="AM36" s="2" t="s">
        <v>51</v>
      </c>
      <c r="AN36" s="2" t="s">
        <v>51</v>
      </c>
      <c r="AO36" s="2" t="s">
        <v>51</v>
      </c>
      <c r="AP36" s="11" t="s">
        <v>432</v>
      </c>
      <c r="AQ36" s="11" t="s">
        <v>433</v>
      </c>
      <c r="AR36" s="26" t="s">
        <v>51</v>
      </c>
      <c r="AS36" s="22" t="s">
        <v>51</v>
      </c>
      <c r="AT36" s="2" t="s">
        <v>51</v>
      </c>
      <c r="AU36" s="2" t="s">
        <v>51</v>
      </c>
      <c r="AV36" s="2" t="s">
        <v>51</v>
      </c>
      <c r="AW36" s="26" t="s">
        <v>51</v>
      </c>
      <c r="AX36" s="2" t="s">
        <v>51</v>
      </c>
      <c r="AY36" s="2" t="s">
        <v>51</v>
      </c>
      <c r="AZ36" s="2" t="s">
        <v>51</v>
      </c>
      <c r="BA36" s="22" t="s">
        <v>51</v>
      </c>
      <c r="BB36" s="11" t="s">
        <v>434</v>
      </c>
      <c r="BC36" s="2" t="s">
        <v>51</v>
      </c>
      <c r="BD36" s="11" t="s">
        <v>435</v>
      </c>
      <c r="BE36" s="2" t="s">
        <v>51</v>
      </c>
      <c r="BF36" s="2" t="s">
        <v>51</v>
      </c>
      <c r="BG36" s="2" t="s">
        <v>51</v>
      </c>
      <c r="BH36" s="2" t="s">
        <v>51</v>
      </c>
      <c r="BI36" s="2" t="s">
        <v>51</v>
      </c>
      <c r="BJ36" s="22" t="s">
        <v>51</v>
      </c>
      <c r="BK36" s="26" t="s">
        <v>51</v>
      </c>
      <c r="BL36" s="2" t="s">
        <v>51</v>
      </c>
      <c r="BM36" s="11" t="s">
        <v>137</v>
      </c>
      <c r="BN36" s="2" t="s">
        <v>51</v>
      </c>
      <c r="BO36" s="26" t="s">
        <v>51</v>
      </c>
      <c r="BP36" s="2" t="s">
        <v>51</v>
      </c>
      <c r="BQ36" s="2" t="s">
        <v>51</v>
      </c>
      <c r="BR36" s="12" t="s">
        <v>436</v>
      </c>
      <c r="BS36" s="2" t="s">
        <v>51</v>
      </c>
      <c r="BT36" s="22" t="s">
        <v>51</v>
      </c>
      <c r="BU36" s="2" t="s">
        <v>51</v>
      </c>
      <c r="BV36" s="2" t="s">
        <v>51</v>
      </c>
      <c r="BW36" s="2" t="s">
        <v>51</v>
      </c>
      <c r="BX36" s="2" t="s">
        <v>51</v>
      </c>
      <c r="BY36" s="11" t="s">
        <v>147</v>
      </c>
      <c r="BZ36" s="26" t="s">
        <v>51</v>
      </c>
      <c r="CA36" s="22" t="s">
        <v>51</v>
      </c>
      <c r="CB36" s="2" t="s">
        <v>51</v>
      </c>
      <c r="CC36" s="2" t="s">
        <v>51</v>
      </c>
      <c r="CD36" s="26" t="s">
        <v>51</v>
      </c>
      <c r="CE36" s="11" t="s">
        <v>157</v>
      </c>
      <c r="CF36" s="2" t="s">
        <v>51</v>
      </c>
      <c r="CG36" s="2" t="s">
        <v>51</v>
      </c>
      <c r="CH36" s="22" t="s">
        <v>51</v>
      </c>
      <c r="CI36" s="11" t="s">
        <v>166</v>
      </c>
      <c r="CJ36" s="2" t="s">
        <v>51</v>
      </c>
      <c r="CK36" s="2" t="s">
        <v>51</v>
      </c>
      <c r="CL36" s="2" t="s">
        <v>51</v>
      </c>
      <c r="CM36" s="11" t="s">
        <v>437</v>
      </c>
      <c r="CN36" s="2" t="s">
        <v>51</v>
      </c>
      <c r="CO36" s="2" t="s">
        <v>51</v>
      </c>
      <c r="CP36" s="2" t="s">
        <v>51</v>
      </c>
      <c r="CQ36" s="26" t="s">
        <v>51</v>
      </c>
      <c r="CR36" s="2" t="s">
        <v>51</v>
      </c>
      <c r="CS36" s="2" t="s">
        <v>51</v>
      </c>
      <c r="CT36" s="12" t="s">
        <v>169</v>
      </c>
      <c r="CU36" s="26" t="s">
        <v>51</v>
      </c>
      <c r="CV36" s="2" t="s">
        <v>51</v>
      </c>
      <c r="CW36" s="2" t="s">
        <v>51</v>
      </c>
      <c r="CX36" s="2" t="s">
        <v>51</v>
      </c>
      <c r="CY36" s="2" t="s">
        <v>51</v>
      </c>
      <c r="CZ36" s="2" t="s">
        <v>51</v>
      </c>
      <c r="DA36" s="11" t="s">
        <v>438</v>
      </c>
      <c r="DB36" s="2" t="s">
        <v>51</v>
      </c>
      <c r="DC36" s="2" t="s">
        <v>51</v>
      </c>
      <c r="DD36" s="26" t="s">
        <v>51</v>
      </c>
      <c r="DE36" s="26" t="s">
        <v>51</v>
      </c>
      <c r="DF36" s="2" t="s">
        <v>51</v>
      </c>
      <c r="DG36" s="2" t="s">
        <v>51</v>
      </c>
      <c r="DH36" s="11" t="s">
        <v>184</v>
      </c>
      <c r="DI36" s="2" t="s">
        <v>51</v>
      </c>
      <c r="DJ36" s="2" t="s">
        <v>51</v>
      </c>
      <c r="DK36" s="2" t="s">
        <v>51</v>
      </c>
      <c r="DL36" s="22" t="s">
        <v>51</v>
      </c>
      <c r="DM36" s="2" t="s">
        <v>51</v>
      </c>
      <c r="DN36" s="2" t="s">
        <v>51</v>
      </c>
      <c r="DO36" s="2" t="s">
        <v>51</v>
      </c>
      <c r="DP36" s="2" t="s">
        <v>51</v>
      </c>
      <c r="DQ36" s="12" t="s">
        <v>439</v>
      </c>
      <c r="DR36" s="2" t="s">
        <v>51</v>
      </c>
      <c r="DS36" s="2" t="s">
        <v>51</v>
      </c>
      <c r="DT36" s="2" t="s">
        <v>51</v>
      </c>
      <c r="DU36" s="2" t="s">
        <v>51</v>
      </c>
      <c r="DV36" s="2" t="s">
        <v>51</v>
      </c>
      <c r="DW36" s="22" t="s">
        <v>51</v>
      </c>
      <c r="DX36" s="26" t="s">
        <v>51</v>
      </c>
      <c r="DY36" s="2" t="s">
        <v>51</v>
      </c>
      <c r="DZ36" s="12" t="s">
        <v>440</v>
      </c>
      <c r="EA36" s="2" t="s">
        <v>51</v>
      </c>
      <c r="EB36" s="2" t="s">
        <v>51</v>
      </c>
      <c r="EC36" s="2" t="s">
        <v>51</v>
      </c>
      <c r="ED36" s="2" t="s">
        <v>51</v>
      </c>
      <c r="EE36" s="26" t="s">
        <v>51</v>
      </c>
      <c r="EF36" s="2" t="s">
        <v>51</v>
      </c>
      <c r="EG36" s="2" t="s">
        <v>51</v>
      </c>
      <c r="EH36" s="22" t="s">
        <v>51</v>
      </c>
      <c r="EI36" s="2" t="s">
        <v>51</v>
      </c>
      <c r="EJ36" s="26" t="s">
        <v>51</v>
      </c>
      <c r="EK36" s="2" t="s">
        <v>51</v>
      </c>
      <c r="EL36" s="2" t="s">
        <v>51</v>
      </c>
      <c r="EM36" s="2" t="s">
        <v>51</v>
      </c>
      <c r="EN36" s="22" t="s">
        <v>51</v>
      </c>
      <c r="EO36" s="2" t="s">
        <v>51</v>
      </c>
      <c r="EP36" s="2" t="s">
        <v>51</v>
      </c>
      <c r="EQ36" s="12" t="s">
        <v>441</v>
      </c>
      <c r="ER36" s="2" t="s">
        <v>51</v>
      </c>
      <c r="ES36" s="2" t="s">
        <v>51</v>
      </c>
      <c r="ET36" s="22" t="s">
        <v>51</v>
      </c>
      <c r="EU36" s="26" t="s">
        <v>51</v>
      </c>
      <c r="EV36" s="2" t="s">
        <v>51</v>
      </c>
      <c r="EW36" s="2" t="s">
        <v>51</v>
      </c>
      <c r="EX36" s="2" t="s">
        <v>51</v>
      </c>
      <c r="EY36" s="11" t="s">
        <v>442</v>
      </c>
      <c r="EZ36" s="2" t="s">
        <v>51</v>
      </c>
      <c r="FA36" s="2" t="s">
        <v>51</v>
      </c>
      <c r="FB36" s="2" t="s">
        <v>51</v>
      </c>
      <c r="FC36" s="2" t="s">
        <v>51</v>
      </c>
      <c r="FD36" s="2" t="s">
        <v>51</v>
      </c>
      <c r="FE36" s="2" t="s">
        <v>51</v>
      </c>
      <c r="FF36" s="2" t="s">
        <v>51</v>
      </c>
      <c r="FG36" s="22" t="s">
        <v>51</v>
      </c>
      <c r="FH36" s="2" t="s">
        <v>51</v>
      </c>
      <c r="FI36" s="26" t="s">
        <v>51</v>
      </c>
      <c r="FJ36" s="2" t="s">
        <v>51</v>
      </c>
      <c r="FK36" s="2" t="s">
        <v>51</v>
      </c>
      <c r="FL36" s="14" t="s">
        <v>443</v>
      </c>
      <c r="FM36" s="2" t="s">
        <v>51</v>
      </c>
      <c r="FN36" s="2" t="s">
        <v>51</v>
      </c>
      <c r="FO36" s="26" t="s">
        <v>51</v>
      </c>
      <c r="FP36" s="2" t="s">
        <v>51</v>
      </c>
      <c r="FQ36" s="2" t="s">
        <v>51</v>
      </c>
      <c r="FR36" s="22" t="s">
        <v>51</v>
      </c>
      <c r="FS36" s="2" t="s">
        <v>51</v>
      </c>
      <c r="FT36" s="2" t="s">
        <v>51</v>
      </c>
      <c r="FU36" s="11" t="s">
        <v>231</v>
      </c>
      <c r="FV36" s="2" t="s">
        <v>51</v>
      </c>
      <c r="FW36" s="2" t="s">
        <v>51</v>
      </c>
      <c r="FX36" s="2" t="s">
        <v>51</v>
      </c>
      <c r="FY36" s="26" t="s">
        <v>51</v>
      </c>
      <c r="FZ36" s="2" t="s">
        <v>51</v>
      </c>
      <c r="GA36" s="2" t="s">
        <v>51</v>
      </c>
      <c r="GB36" s="2" t="s">
        <v>51</v>
      </c>
      <c r="GC36" s="13" t="s">
        <v>444</v>
      </c>
      <c r="GD36" s="22" t="s">
        <v>51</v>
      </c>
      <c r="GE36" s="2" t="s">
        <v>51</v>
      </c>
      <c r="GF36" s="2" t="s">
        <v>51</v>
      </c>
    </row>
    <row r="37" spans="1:188" ht="88.9" customHeight="1" x14ac:dyDescent="0.25">
      <c r="A37" s="1">
        <v>735</v>
      </c>
      <c r="B37" s="2" t="s">
        <v>548</v>
      </c>
      <c r="C37" s="2" t="s">
        <v>549</v>
      </c>
      <c r="D37" s="2" t="s">
        <v>65</v>
      </c>
      <c r="E37" s="22" t="s">
        <v>1211</v>
      </c>
      <c r="F37" s="2" t="s">
        <v>1127</v>
      </c>
      <c r="G37" s="2" t="s">
        <v>51</v>
      </c>
      <c r="H37" s="22" t="s">
        <v>51</v>
      </c>
      <c r="I37" s="11" t="s">
        <v>119</v>
      </c>
      <c r="J37" s="2" t="s">
        <v>51</v>
      </c>
      <c r="K37" s="2" t="s">
        <v>51</v>
      </c>
      <c r="L37" s="2" t="s">
        <v>51</v>
      </c>
      <c r="M37" s="2" t="s">
        <v>51</v>
      </c>
      <c r="N37" s="13" t="s">
        <v>805</v>
      </c>
      <c r="O37" s="2" t="s">
        <v>51</v>
      </c>
      <c r="P37" s="22" t="s">
        <v>51</v>
      </c>
      <c r="Q37" s="2" t="s">
        <v>51</v>
      </c>
      <c r="R37" s="2" t="s">
        <v>51</v>
      </c>
      <c r="S37" s="2" t="s">
        <v>51</v>
      </c>
      <c r="T37" s="22" t="s">
        <v>51</v>
      </c>
      <c r="U37" s="2" t="s">
        <v>51</v>
      </c>
      <c r="V37" s="11" t="s">
        <v>73</v>
      </c>
      <c r="W37" s="2" t="s">
        <v>51</v>
      </c>
      <c r="X37" s="2" t="s">
        <v>51</v>
      </c>
      <c r="Y37" s="22" t="s">
        <v>51</v>
      </c>
      <c r="Z37" s="2" t="s">
        <v>51</v>
      </c>
      <c r="AA37" s="2" t="s">
        <v>51</v>
      </c>
      <c r="AB37" s="2" t="s">
        <v>51</v>
      </c>
      <c r="AC37" s="12" t="s">
        <v>484</v>
      </c>
      <c r="AD37" s="2" t="s">
        <v>51</v>
      </c>
      <c r="AE37" s="2" t="s">
        <v>51</v>
      </c>
      <c r="AF37" s="2" t="s">
        <v>51</v>
      </c>
      <c r="AG37" s="2" t="s">
        <v>51</v>
      </c>
      <c r="AH37" s="2" t="s">
        <v>51</v>
      </c>
      <c r="AI37" s="22" t="s">
        <v>51</v>
      </c>
      <c r="AJ37" s="11" t="s">
        <v>462</v>
      </c>
      <c r="AK37" s="22" t="s">
        <v>51</v>
      </c>
      <c r="AL37" s="11" t="s">
        <v>472</v>
      </c>
      <c r="AM37" s="2" t="s">
        <v>51</v>
      </c>
      <c r="AN37" s="2" t="s">
        <v>51</v>
      </c>
      <c r="AO37" s="2" t="s">
        <v>51</v>
      </c>
      <c r="AP37" s="2" t="s">
        <v>51</v>
      </c>
      <c r="AQ37" s="2" t="s">
        <v>51</v>
      </c>
      <c r="AR37" s="11" t="s">
        <v>418</v>
      </c>
      <c r="AS37" s="2" t="s">
        <v>51</v>
      </c>
      <c r="AT37" s="2" t="s">
        <v>51</v>
      </c>
      <c r="AU37" s="2" t="s">
        <v>51</v>
      </c>
      <c r="AV37" s="22" t="s">
        <v>51</v>
      </c>
      <c r="AW37" s="22" t="s">
        <v>51</v>
      </c>
      <c r="AX37" s="2" t="s">
        <v>51</v>
      </c>
      <c r="AY37" s="2" t="s">
        <v>51</v>
      </c>
      <c r="AZ37" s="2" t="s">
        <v>51</v>
      </c>
      <c r="BA37" s="2" t="s">
        <v>51</v>
      </c>
      <c r="BB37" s="11" t="s">
        <v>434</v>
      </c>
      <c r="BC37" s="2" t="s">
        <v>51</v>
      </c>
      <c r="BD37" s="13" t="s">
        <v>806</v>
      </c>
      <c r="BE37" s="2" t="s">
        <v>51</v>
      </c>
      <c r="BF37" s="2" t="s">
        <v>51</v>
      </c>
      <c r="BG37" s="2" t="s">
        <v>51</v>
      </c>
      <c r="BH37" s="22" t="s">
        <v>51</v>
      </c>
      <c r="BI37" s="2" t="s">
        <v>51</v>
      </c>
      <c r="BJ37" s="22" t="s">
        <v>51</v>
      </c>
      <c r="BK37" s="2" t="s">
        <v>51</v>
      </c>
      <c r="BL37" s="2" t="s">
        <v>51</v>
      </c>
      <c r="BM37" s="2" t="s">
        <v>51</v>
      </c>
      <c r="BN37" s="12" t="s">
        <v>142</v>
      </c>
      <c r="BO37" s="2" t="s">
        <v>51</v>
      </c>
      <c r="BP37" s="2" t="s">
        <v>51</v>
      </c>
      <c r="BQ37" s="12" t="s">
        <v>421</v>
      </c>
      <c r="BR37" s="2" t="s">
        <v>51</v>
      </c>
      <c r="BS37" s="2" t="s">
        <v>51</v>
      </c>
      <c r="BT37" s="22" t="s">
        <v>51</v>
      </c>
      <c r="BU37" s="2" t="s">
        <v>51</v>
      </c>
      <c r="BV37" s="12" t="s">
        <v>144</v>
      </c>
      <c r="BW37" s="2" t="s">
        <v>51</v>
      </c>
      <c r="BX37" s="2" t="s">
        <v>51</v>
      </c>
      <c r="BY37" s="2" t="s">
        <v>51</v>
      </c>
      <c r="BZ37" s="2" t="s">
        <v>51</v>
      </c>
      <c r="CA37" s="2" t="s">
        <v>51</v>
      </c>
      <c r="CB37" s="2" t="s">
        <v>51</v>
      </c>
      <c r="CC37" s="2" t="s">
        <v>51</v>
      </c>
      <c r="CD37" s="11" t="s">
        <v>150</v>
      </c>
      <c r="CE37" s="2" t="s">
        <v>51</v>
      </c>
      <c r="CF37" s="22" t="s">
        <v>51</v>
      </c>
      <c r="CG37" s="2" t="s">
        <v>51</v>
      </c>
      <c r="CH37" s="2" t="s">
        <v>51</v>
      </c>
      <c r="CI37" s="2" t="s">
        <v>51</v>
      </c>
      <c r="CJ37" s="11" t="s">
        <v>165</v>
      </c>
      <c r="CK37" s="2" t="s">
        <v>51</v>
      </c>
      <c r="CL37" s="2" t="s">
        <v>51</v>
      </c>
      <c r="CM37" s="2" t="s">
        <v>51</v>
      </c>
      <c r="CN37" s="2" t="s">
        <v>51</v>
      </c>
      <c r="CO37" s="12" t="s">
        <v>807</v>
      </c>
      <c r="CP37" s="2" t="s">
        <v>51</v>
      </c>
      <c r="CQ37" s="2" t="s">
        <v>51</v>
      </c>
      <c r="CR37" s="22" t="s">
        <v>51</v>
      </c>
      <c r="CS37" s="22" t="s">
        <v>51</v>
      </c>
      <c r="CT37" s="2" t="s">
        <v>51</v>
      </c>
      <c r="CU37" s="2" t="s">
        <v>51</v>
      </c>
      <c r="CV37" s="11" t="s">
        <v>173</v>
      </c>
      <c r="CW37" s="2" t="s">
        <v>51</v>
      </c>
      <c r="CX37" s="2" t="s">
        <v>51</v>
      </c>
      <c r="CY37" s="2" t="s">
        <v>51</v>
      </c>
      <c r="CZ37" s="2" t="s">
        <v>51</v>
      </c>
      <c r="DA37" s="22" t="s">
        <v>51</v>
      </c>
      <c r="DB37" s="2" t="s">
        <v>51</v>
      </c>
      <c r="DC37" s="2" t="s">
        <v>51</v>
      </c>
      <c r="DD37" s="13" t="s">
        <v>465</v>
      </c>
      <c r="DE37" s="2" t="s">
        <v>51</v>
      </c>
      <c r="DF37" s="2" t="s">
        <v>51</v>
      </c>
      <c r="DG37" s="2" t="s">
        <v>51</v>
      </c>
      <c r="DH37" s="2" t="s">
        <v>51</v>
      </c>
      <c r="DI37" s="22" t="s">
        <v>51</v>
      </c>
      <c r="DJ37" s="2" t="s">
        <v>51</v>
      </c>
      <c r="DK37" s="2" t="s">
        <v>51</v>
      </c>
      <c r="DL37" s="2" t="s">
        <v>51</v>
      </c>
      <c r="DM37" s="2" t="s">
        <v>51</v>
      </c>
      <c r="DN37" s="11" t="s">
        <v>196</v>
      </c>
      <c r="DO37" s="22" t="s">
        <v>51</v>
      </c>
      <c r="DP37" s="2" t="s">
        <v>51</v>
      </c>
      <c r="DQ37" s="2" t="s">
        <v>51</v>
      </c>
      <c r="DR37" s="2" t="s">
        <v>51</v>
      </c>
      <c r="DS37" s="2" t="s">
        <v>51</v>
      </c>
      <c r="DT37" s="2" t="s">
        <v>51</v>
      </c>
      <c r="DU37" s="2" t="s">
        <v>51</v>
      </c>
      <c r="DV37" s="2" t="s">
        <v>51</v>
      </c>
      <c r="DW37" s="2" t="s">
        <v>51</v>
      </c>
      <c r="DX37" s="12" t="s">
        <v>808</v>
      </c>
      <c r="DY37" s="2" t="s">
        <v>51</v>
      </c>
      <c r="DZ37" s="2" t="s">
        <v>51</v>
      </c>
      <c r="EA37" s="12" t="s">
        <v>809</v>
      </c>
      <c r="EB37" s="2" t="s">
        <v>51</v>
      </c>
      <c r="EC37" s="2" t="s">
        <v>51</v>
      </c>
      <c r="ED37" s="2" t="s">
        <v>51</v>
      </c>
      <c r="EE37" s="2" t="s">
        <v>51</v>
      </c>
      <c r="EF37" s="22" t="s">
        <v>51</v>
      </c>
      <c r="EG37" s="2" t="s">
        <v>51</v>
      </c>
      <c r="EH37" s="2" t="s">
        <v>51</v>
      </c>
      <c r="EI37" s="2" t="s">
        <v>51</v>
      </c>
      <c r="EJ37" s="2" t="s">
        <v>51</v>
      </c>
      <c r="EK37" s="12" t="s">
        <v>810</v>
      </c>
      <c r="EL37" s="2" t="s">
        <v>51</v>
      </c>
      <c r="EM37" s="2" t="s">
        <v>51</v>
      </c>
      <c r="EN37" s="2" t="s">
        <v>51</v>
      </c>
      <c r="EO37" s="2" t="s">
        <v>51</v>
      </c>
      <c r="EP37" s="2" t="s">
        <v>51</v>
      </c>
      <c r="EQ37" s="2" t="s">
        <v>51</v>
      </c>
      <c r="ER37" s="22" t="s">
        <v>51</v>
      </c>
      <c r="ES37" s="2" t="s">
        <v>51</v>
      </c>
      <c r="ET37" s="2" t="s">
        <v>51</v>
      </c>
      <c r="EU37" s="11" t="s">
        <v>785</v>
      </c>
      <c r="EV37" s="2" t="s">
        <v>51</v>
      </c>
      <c r="EW37" s="22" t="s">
        <v>51</v>
      </c>
      <c r="EX37" s="2" t="s">
        <v>51</v>
      </c>
      <c r="EY37" s="2" t="s">
        <v>51</v>
      </c>
      <c r="EZ37" s="2" t="s">
        <v>51</v>
      </c>
      <c r="FA37" s="2" t="s">
        <v>51</v>
      </c>
      <c r="FB37" s="2" t="s">
        <v>51</v>
      </c>
      <c r="FC37" s="22" t="s">
        <v>51</v>
      </c>
      <c r="FD37" s="11" t="s">
        <v>428</v>
      </c>
      <c r="FE37" s="2" t="s">
        <v>51</v>
      </c>
      <c r="FF37" s="2" t="s">
        <v>51</v>
      </c>
      <c r="FG37" s="2" t="s">
        <v>51</v>
      </c>
      <c r="FH37" s="2" t="s">
        <v>51</v>
      </c>
      <c r="FI37" s="2" t="s">
        <v>51</v>
      </c>
      <c r="FJ37" s="2" t="s">
        <v>51</v>
      </c>
      <c r="FK37" s="2" t="s">
        <v>51</v>
      </c>
      <c r="FL37" s="2" t="s">
        <v>51</v>
      </c>
      <c r="FM37" s="2" t="s">
        <v>51</v>
      </c>
      <c r="FN37" s="2" t="s">
        <v>51</v>
      </c>
      <c r="FO37" s="12" t="s">
        <v>216</v>
      </c>
      <c r="FP37" s="2" t="s">
        <v>51</v>
      </c>
      <c r="FQ37" s="2" t="s">
        <v>51</v>
      </c>
      <c r="FR37" s="2" t="s">
        <v>51</v>
      </c>
      <c r="FS37" s="22" t="s">
        <v>51</v>
      </c>
      <c r="FT37" s="2" t="s">
        <v>51</v>
      </c>
      <c r="FU37" s="2" t="s">
        <v>51</v>
      </c>
      <c r="FV37" s="2" t="s">
        <v>51</v>
      </c>
      <c r="FW37" s="2" t="s">
        <v>51</v>
      </c>
      <c r="FX37" s="2" t="s">
        <v>51</v>
      </c>
      <c r="FY37" s="22" t="s">
        <v>51</v>
      </c>
      <c r="FZ37" s="2" t="s">
        <v>51</v>
      </c>
      <c r="GA37" s="2" t="s">
        <v>51</v>
      </c>
      <c r="GB37" s="13" t="s">
        <v>737</v>
      </c>
      <c r="GC37" s="2" t="s">
        <v>51</v>
      </c>
      <c r="GD37" s="2" t="s">
        <v>51</v>
      </c>
      <c r="GE37" s="2" t="s">
        <v>51</v>
      </c>
      <c r="GF37" s="2" t="s">
        <v>51</v>
      </c>
    </row>
    <row r="38" spans="1:188" ht="88.9" customHeight="1" x14ac:dyDescent="0.25">
      <c r="A38" s="1">
        <v>630</v>
      </c>
      <c r="B38" s="2" t="s">
        <v>525</v>
      </c>
      <c r="C38" s="2" t="s">
        <v>514</v>
      </c>
      <c r="D38" s="2" t="s">
        <v>526</v>
      </c>
      <c r="E38" s="22" t="s">
        <v>1233</v>
      </c>
      <c r="F38" s="2" t="s">
        <v>1125</v>
      </c>
      <c r="G38" s="26" t="s">
        <v>51</v>
      </c>
      <c r="H38" s="2" t="s">
        <v>51</v>
      </c>
      <c r="I38" s="2" t="s">
        <v>51</v>
      </c>
      <c r="J38" s="2" t="s">
        <v>51</v>
      </c>
      <c r="K38" s="22" t="s">
        <v>51</v>
      </c>
      <c r="L38" s="11" t="s">
        <v>123</v>
      </c>
      <c r="M38" s="2" t="s">
        <v>51</v>
      </c>
      <c r="N38" s="13" t="s">
        <v>702</v>
      </c>
      <c r="O38" s="22" t="s">
        <v>51</v>
      </c>
      <c r="P38" s="2" t="s">
        <v>51</v>
      </c>
      <c r="Q38" s="2" t="s">
        <v>51</v>
      </c>
      <c r="R38" s="2" t="s">
        <v>51</v>
      </c>
      <c r="S38" s="11" t="s">
        <v>664</v>
      </c>
      <c r="T38" s="2" t="s">
        <v>51</v>
      </c>
      <c r="U38" s="2" t="s">
        <v>51</v>
      </c>
      <c r="V38" s="22" t="s">
        <v>51</v>
      </c>
      <c r="W38" s="26" t="s">
        <v>51</v>
      </c>
      <c r="X38" s="2" t="s">
        <v>51</v>
      </c>
      <c r="Y38" s="26" t="s">
        <v>51</v>
      </c>
      <c r="Z38" s="2" t="s">
        <v>51</v>
      </c>
      <c r="AA38" s="2" t="s">
        <v>51</v>
      </c>
      <c r="AB38" s="2" t="s">
        <v>51</v>
      </c>
      <c r="AC38" s="12" t="s">
        <v>484</v>
      </c>
      <c r="AD38" s="2" t="s">
        <v>51</v>
      </c>
      <c r="AE38" s="2" t="s">
        <v>51</v>
      </c>
      <c r="AF38" s="2" t="s">
        <v>51</v>
      </c>
      <c r="AG38" s="11" t="s">
        <v>704</v>
      </c>
      <c r="AH38" s="2" t="s">
        <v>51</v>
      </c>
      <c r="AI38" s="2" t="s">
        <v>51</v>
      </c>
      <c r="AJ38" s="22" t="s">
        <v>51</v>
      </c>
      <c r="AK38" s="2" t="s">
        <v>51</v>
      </c>
      <c r="AL38" s="2" t="s">
        <v>51</v>
      </c>
      <c r="AM38" s="2" t="s">
        <v>51</v>
      </c>
      <c r="AN38" s="2" t="s">
        <v>51</v>
      </c>
      <c r="AO38" s="11" t="s">
        <v>448</v>
      </c>
      <c r="AP38" s="2" t="s">
        <v>51</v>
      </c>
      <c r="AQ38" s="2" t="s">
        <v>51</v>
      </c>
      <c r="AR38" s="11" t="s">
        <v>418</v>
      </c>
      <c r="AS38" s="26" t="s">
        <v>51</v>
      </c>
      <c r="AT38" s="2" t="s">
        <v>51</v>
      </c>
      <c r="AU38" s="2" t="s">
        <v>51</v>
      </c>
      <c r="AV38" s="22" t="s">
        <v>51</v>
      </c>
      <c r="AW38" s="2" t="s">
        <v>51</v>
      </c>
      <c r="AX38" s="2" t="s">
        <v>51</v>
      </c>
      <c r="AY38" s="2" t="s">
        <v>51</v>
      </c>
      <c r="AZ38" s="26" t="s">
        <v>51</v>
      </c>
      <c r="BA38" s="22" t="s">
        <v>51</v>
      </c>
      <c r="BB38" s="11" t="s">
        <v>434</v>
      </c>
      <c r="BC38" s="22" t="s">
        <v>51</v>
      </c>
      <c r="BD38" s="2" t="s">
        <v>51</v>
      </c>
      <c r="BE38" s="2" t="s">
        <v>51</v>
      </c>
      <c r="BF38" s="2" t="s">
        <v>51</v>
      </c>
      <c r="BG38" s="2" t="s">
        <v>51</v>
      </c>
      <c r="BH38" s="11" t="s">
        <v>724</v>
      </c>
      <c r="BI38" s="26" t="s">
        <v>51</v>
      </c>
      <c r="BJ38" s="2" t="s">
        <v>51</v>
      </c>
      <c r="BK38" s="2" t="s">
        <v>51</v>
      </c>
      <c r="BL38" s="2" t="s">
        <v>51</v>
      </c>
      <c r="BM38" s="2" t="s">
        <v>51</v>
      </c>
      <c r="BN38" s="12" t="s">
        <v>140</v>
      </c>
      <c r="BO38" s="2" t="s">
        <v>51</v>
      </c>
      <c r="BP38" s="22" t="s">
        <v>51</v>
      </c>
      <c r="BQ38" s="12" t="s">
        <v>725</v>
      </c>
      <c r="BR38" s="2" t="s">
        <v>51</v>
      </c>
      <c r="BS38" s="2" t="s">
        <v>51</v>
      </c>
      <c r="BT38" s="26" t="s">
        <v>51</v>
      </c>
      <c r="BU38" s="2" t="s">
        <v>51</v>
      </c>
      <c r="BV38" s="26" t="s">
        <v>51</v>
      </c>
      <c r="BW38" s="22" t="s">
        <v>51</v>
      </c>
      <c r="BX38" s="2" t="s">
        <v>51</v>
      </c>
      <c r="BY38" s="12" t="s">
        <v>148</v>
      </c>
      <c r="BZ38" s="2" t="s">
        <v>51</v>
      </c>
      <c r="CA38" s="26" t="s">
        <v>51</v>
      </c>
      <c r="CB38" s="2" t="s">
        <v>51</v>
      </c>
      <c r="CC38" s="11" t="s">
        <v>155</v>
      </c>
      <c r="CD38" s="2" t="s">
        <v>51</v>
      </c>
      <c r="CE38" s="2" t="s">
        <v>51</v>
      </c>
      <c r="CF38" s="2" t="s">
        <v>51</v>
      </c>
      <c r="CG38" s="2" t="s">
        <v>51</v>
      </c>
      <c r="CH38" s="11" t="s">
        <v>165</v>
      </c>
      <c r="CI38" s="2" t="s">
        <v>51</v>
      </c>
      <c r="CJ38" s="2" t="s">
        <v>51</v>
      </c>
      <c r="CK38" s="2" t="s">
        <v>51</v>
      </c>
      <c r="CL38" s="26" t="s">
        <v>51</v>
      </c>
      <c r="CM38" s="12" t="s">
        <v>726</v>
      </c>
      <c r="CN38" s="2" t="s">
        <v>51</v>
      </c>
      <c r="CO38" s="26" t="s">
        <v>51</v>
      </c>
      <c r="CP38" s="22" t="s">
        <v>51</v>
      </c>
      <c r="CQ38" s="2" t="s">
        <v>51</v>
      </c>
      <c r="CR38" s="2" t="s">
        <v>51</v>
      </c>
      <c r="CS38" s="11" t="s">
        <v>168</v>
      </c>
      <c r="CT38" s="22" t="s">
        <v>51</v>
      </c>
      <c r="CU38" s="2" t="s">
        <v>51</v>
      </c>
      <c r="CV38" s="2" t="s">
        <v>51</v>
      </c>
      <c r="CW38" s="2" t="s">
        <v>51</v>
      </c>
      <c r="CX38" s="26" t="s">
        <v>51</v>
      </c>
      <c r="CY38" s="2" t="s">
        <v>51</v>
      </c>
      <c r="CZ38" s="12" t="s">
        <v>500</v>
      </c>
      <c r="DA38" s="22" t="s">
        <v>51</v>
      </c>
      <c r="DB38" s="26" t="s">
        <v>51</v>
      </c>
      <c r="DC38" s="2" t="s">
        <v>51</v>
      </c>
      <c r="DD38" s="2" t="s">
        <v>51</v>
      </c>
      <c r="DE38" s="2" t="s">
        <v>51</v>
      </c>
      <c r="DF38" s="2" t="s">
        <v>51</v>
      </c>
      <c r="DG38" s="2" t="s">
        <v>51</v>
      </c>
      <c r="DH38" s="2" t="s">
        <v>51</v>
      </c>
      <c r="DI38" s="2" t="s">
        <v>51</v>
      </c>
      <c r="DJ38" s="11" t="s">
        <v>189</v>
      </c>
      <c r="DK38" s="22" t="s">
        <v>51</v>
      </c>
      <c r="DL38" s="2" t="s">
        <v>51</v>
      </c>
      <c r="DM38" s="26" t="s">
        <v>51</v>
      </c>
      <c r="DN38" s="2" t="s">
        <v>51</v>
      </c>
      <c r="DO38" s="2" t="s">
        <v>51</v>
      </c>
      <c r="DP38" s="22" t="s">
        <v>51</v>
      </c>
      <c r="DQ38" s="2" t="s">
        <v>51</v>
      </c>
      <c r="DR38" s="2" t="s">
        <v>51</v>
      </c>
      <c r="DS38" s="2" t="s">
        <v>51</v>
      </c>
      <c r="DT38" s="26" t="s">
        <v>51</v>
      </c>
      <c r="DU38" s="2" t="s">
        <v>51</v>
      </c>
      <c r="DV38" s="12" t="s">
        <v>727</v>
      </c>
      <c r="DW38" s="2" t="s">
        <v>51</v>
      </c>
      <c r="DX38" s="2" t="s">
        <v>51</v>
      </c>
      <c r="DY38" s="2" t="s">
        <v>51</v>
      </c>
      <c r="DZ38" s="2" t="s">
        <v>51</v>
      </c>
      <c r="EA38" s="26" t="s">
        <v>51</v>
      </c>
      <c r="EB38" s="2" t="s">
        <v>51</v>
      </c>
      <c r="EC38" s="2" t="s">
        <v>51</v>
      </c>
      <c r="ED38" s="2" t="s">
        <v>51</v>
      </c>
      <c r="EE38" s="2" t="s">
        <v>51</v>
      </c>
      <c r="EF38" s="2" t="s">
        <v>51</v>
      </c>
      <c r="EG38" s="22" t="s">
        <v>51</v>
      </c>
      <c r="EH38" s="11" t="s">
        <v>207</v>
      </c>
      <c r="EI38" s="26" t="s">
        <v>51</v>
      </c>
      <c r="EJ38" s="2" t="s">
        <v>51</v>
      </c>
      <c r="EK38" s="22" t="s">
        <v>51</v>
      </c>
      <c r="EL38" s="2" t="s">
        <v>51</v>
      </c>
      <c r="EM38" s="2" t="s">
        <v>51</v>
      </c>
      <c r="EN38" s="2" t="s">
        <v>51</v>
      </c>
      <c r="EO38" s="2" t="s">
        <v>51</v>
      </c>
      <c r="EP38" s="2" t="s">
        <v>51</v>
      </c>
      <c r="EQ38" s="2" t="s">
        <v>51</v>
      </c>
      <c r="ER38" s="12" t="s">
        <v>728</v>
      </c>
      <c r="ES38" s="2" t="s">
        <v>51</v>
      </c>
      <c r="ET38" s="2" t="s">
        <v>51</v>
      </c>
      <c r="EU38" s="2" t="s">
        <v>51</v>
      </c>
      <c r="EV38" s="2" t="s">
        <v>51</v>
      </c>
      <c r="EW38" s="11" t="s">
        <v>729</v>
      </c>
      <c r="EX38" s="2" t="s">
        <v>51</v>
      </c>
      <c r="EY38" s="22" t="s">
        <v>51</v>
      </c>
      <c r="EZ38" s="2" t="s">
        <v>51</v>
      </c>
      <c r="FA38" s="2" t="s">
        <v>51</v>
      </c>
      <c r="FB38" s="2" t="s">
        <v>51</v>
      </c>
      <c r="FC38" s="22" t="s">
        <v>51</v>
      </c>
      <c r="FD38" s="2" t="s">
        <v>51</v>
      </c>
      <c r="FE38" s="26" t="s">
        <v>51</v>
      </c>
      <c r="FF38" s="12" t="s">
        <v>730</v>
      </c>
      <c r="FG38" s="2" t="s">
        <v>51</v>
      </c>
      <c r="FH38" s="2" t="s">
        <v>51</v>
      </c>
      <c r="FI38" s="2" t="s">
        <v>51</v>
      </c>
      <c r="FJ38" s="2" t="s">
        <v>51</v>
      </c>
      <c r="FK38" s="2" t="s">
        <v>51</v>
      </c>
      <c r="FL38" s="2" t="s">
        <v>51</v>
      </c>
      <c r="FM38" s="2" t="s">
        <v>51</v>
      </c>
      <c r="FN38" s="2" t="s">
        <v>51</v>
      </c>
      <c r="FO38" s="2" t="s">
        <v>51</v>
      </c>
      <c r="FP38" s="26" t="s">
        <v>51</v>
      </c>
      <c r="FQ38" s="2" t="s">
        <v>51</v>
      </c>
      <c r="FR38" s="11" t="s">
        <v>225</v>
      </c>
      <c r="FS38" s="2" t="s">
        <v>51</v>
      </c>
      <c r="FT38" s="2" t="s">
        <v>51</v>
      </c>
      <c r="FU38" s="2" t="s">
        <v>51</v>
      </c>
      <c r="FV38" s="2" t="s">
        <v>51</v>
      </c>
      <c r="FW38" s="2" t="s">
        <v>51</v>
      </c>
      <c r="FX38" s="2" t="s">
        <v>51</v>
      </c>
      <c r="FY38" s="2" t="s">
        <v>51</v>
      </c>
      <c r="FZ38" s="2" t="s">
        <v>51</v>
      </c>
      <c r="GA38" s="22" t="s">
        <v>51</v>
      </c>
      <c r="GB38" s="26" t="s">
        <v>51</v>
      </c>
      <c r="GC38" s="2" t="s">
        <v>51</v>
      </c>
      <c r="GD38" s="12" t="s">
        <v>731</v>
      </c>
      <c r="GE38" s="2" t="s">
        <v>51</v>
      </c>
      <c r="GF38" s="2" t="s">
        <v>51</v>
      </c>
    </row>
    <row r="39" spans="1:188" ht="88.9" customHeight="1" x14ac:dyDescent="0.25">
      <c r="A39" s="1">
        <v>1269</v>
      </c>
      <c r="B39" s="2" t="s">
        <v>619</v>
      </c>
      <c r="C39" s="2" t="s">
        <v>620</v>
      </c>
      <c r="D39" s="2" t="s">
        <v>518</v>
      </c>
      <c r="E39" s="22" t="s">
        <v>1199</v>
      </c>
      <c r="F39" s="2" t="s">
        <v>1141</v>
      </c>
      <c r="G39" s="2" t="s">
        <v>51</v>
      </c>
      <c r="H39" s="11" t="s">
        <v>118</v>
      </c>
      <c r="I39" s="2" t="s">
        <v>51</v>
      </c>
      <c r="J39" s="2" t="s">
        <v>51</v>
      </c>
      <c r="K39" s="26" t="s">
        <v>51</v>
      </c>
      <c r="L39" s="2" t="s">
        <v>51</v>
      </c>
      <c r="M39" s="2" t="s">
        <v>51</v>
      </c>
      <c r="N39" s="22" t="s">
        <v>51</v>
      </c>
      <c r="O39" s="2" t="s">
        <v>51</v>
      </c>
      <c r="P39" s="2" t="s">
        <v>51</v>
      </c>
      <c r="Q39" s="26" t="s">
        <v>51</v>
      </c>
      <c r="R39" s="13" t="s">
        <v>866</v>
      </c>
      <c r="S39" s="22" t="s">
        <v>51</v>
      </c>
      <c r="T39" s="11" t="s">
        <v>662</v>
      </c>
      <c r="U39" s="26" t="s">
        <v>51</v>
      </c>
      <c r="V39" s="2" t="s">
        <v>51</v>
      </c>
      <c r="W39" s="2" t="s">
        <v>51</v>
      </c>
      <c r="X39" s="2" t="s">
        <v>51</v>
      </c>
      <c r="Y39" s="12" t="s">
        <v>990</v>
      </c>
      <c r="Z39" s="2" t="s">
        <v>51</v>
      </c>
      <c r="AA39" s="2" t="s">
        <v>51</v>
      </c>
      <c r="AB39" s="22" t="s">
        <v>51</v>
      </c>
      <c r="AC39" s="2" t="s">
        <v>51</v>
      </c>
      <c r="AD39" s="2" t="s">
        <v>51</v>
      </c>
      <c r="AE39" s="2" t="s">
        <v>51</v>
      </c>
      <c r="AF39" s="2" t="s">
        <v>51</v>
      </c>
      <c r="AG39" s="2" t="s">
        <v>51</v>
      </c>
      <c r="AH39" s="2" t="s">
        <v>51</v>
      </c>
      <c r="AI39" s="11" t="s">
        <v>416</v>
      </c>
      <c r="AJ39" s="22" t="s">
        <v>51</v>
      </c>
      <c r="AK39" s="11" t="s">
        <v>486</v>
      </c>
      <c r="AL39" s="22" t="s">
        <v>51</v>
      </c>
      <c r="AM39" s="2" t="s">
        <v>51</v>
      </c>
      <c r="AN39" s="26" t="s">
        <v>51</v>
      </c>
      <c r="AO39" s="2" t="s">
        <v>51</v>
      </c>
      <c r="AP39" s="2" t="s">
        <v>51</v>
      </c>
      <c r="AQ39" s="2" t="s">
        <v>51</v>
      </c>
      <c r="AR39" s="26" t="s">
        <v>51</v>
      </c>
      <c r="AS39" s="12" t="s">
        <v>991</v>
      </c>
      <c r="AT39" s="2" t="s">
        <v>51</v>
      </c>
      <c r="AU39" s="22" t="s">
        <v>51</v>
      </c>
      <c r="AV39" s="2" t="s">
        <v>51</v>
      </c>
      <c r="AW39" s="2" t="s">
        <v>51</v>
      </c>
      <c r="AX39" s="26" t="s">
        <v>51</v>
      </c>
      <c r="AY39" s="2" t="s">
        <v>51</v>
      </c>
      <c r="AZ39" s="2" t="s">
        <v>51</v>
      </c>
      <c r="BA39" s="2" t="s">
        <v>51</v>
      </c>
      <c r="BB39" s="12" t="s">
        <v>797</v>
      </c>
      <c r="BC39" s="2" t="s">
        <v>51</v>
      </c>
      <c r="BD39" s="2" t="s">
        <v>51</v>
      </c>
      <c r="BE39" s="26" t="s">
        <v>51</v>
      </c>
      <c r="BF39" s="2" t="s">
        <v>51</v>
      </c>
      <c r="BG39" s="13" t="s">
        <v>992</v>
      </c>
      <c r="BH39" s="22" t="s">
        <v>51</v>
      </c>
      <c r="BI39" s="2" t="s">
        <v>51</v>
      </c>
      <c r="BJ39" s="2" t="s">
        <v>51</v>
      </c>
      <c r="BK39" s="2" t="s">
        <v>51</v>
      </c>
      <c r="BL39" s="11" t="s">
        <v>136</v>
      </c>
      <c r="BM39" s="22" t="s">
        <v>51</v>
      </c>
      <c r="BN39" s="26" t="s">
        <v>51</v>
      </c>
      <c r="BO39" s="12" t="s">
        <v>436</v>
      </c>
      <c r="BP39" s="2" t="s">
        <v>51</v>
      </c>
      <c r="BQ39" s="26" t="s">
        <v>51</v>
      </c>
      <c r="BR39" s="22" t="s">
        <v>51</v>
      </c>
      <c r="BS39" s="2" t="s">
        <v>51</v>
      </c>
      <c r="BT39" s="2" t="s">
        <v>51</v>
      </c>
      <c r="BU39" s="2" t="s">
        <v>51</v>
      </c>
      <c r="BV39" s="12" t="s">
        <v>143</v>
      </c>
      <c r="BW39" s="2" t="s">
        <v>51</v>
      </c>
      <c r="BX39" s="26" t="s">
        <v>51</v>
      </c>
      <c r="BY39" s="2" t="s">
        <v>51</v>
      </c>
      <c r="BZ39" s="2" t="s">
        <v>51</v>
      </c>
      <c r="CA39" s="2" t="s">
        <v>51</v>
      </c>
      <c r="CB39" s="2" t="s">
        <v>51</v>
      </c>
      <c r="CC39" s="2" t="s">
        <v>51</v>
      </c>
      <c r="CD39" s="2" t="s">
        <v>51</v>
      </c>
      <c r="CE39" s="26" t="s">
        <v>51</v>
      </c>
      <c r="CF39" s="12" t="s">
        <v>156</v>
      </c>
      <c r="CG39" s="2" t="s">
        <v>51</v>
      </c>
      <c r="CH39" s="2" t="s">
        <v>51</v>
      </c>
      <c r="CI39" s="26" t="s">
        <v>51</v>
      </c>
      <c r="CJ39" s="2" t="s">
        <v>51</v>
      </c>
      <c r="CK39" s="11" t="s">
        <v>163</v>
      </c>
      <c r="CL39" s="2" t="s">
        <v>51</v>
      </c>
      <c r="CM39" s="22" t="s">
        <v>51</v>
      </c>
      <c r="CN39" s="2" t="s">
        <v>51</v>
      </c>
      <c r="CO39" s="26" t="s">
        <v>51</v>
      </c>
      <c r="CP39" s="2" t="s">
        <v>51</v>
      </c>
      <c r="CQ39" s="2" t="s">
        <v>51</v>
      </c>
      <c r="CR39" s="12" t="s">
        <v>952</v>
      </c>
      <c r="CS39" s="26" t="s">
        <v>51</v>
      </c>
      <c r="CT39" s="11" t="s">
        <v>170</v>
      </c>
      <c r="CU39" s="2" t="s">
        <v>51</v>
      </c>
      <c r="CV39" s="2" t="s">
        <v>51</v>
      </c>
      <c r="CW39" s="2" t="s">
        <v>51</v>
      </c>
      <c r="CX39" s="2" t="s">
        <v>51</v>
      </c>
      <c r="CY39" s="2" t="s">
        <v>51</v>
      </c>
      <c r="CZ39" s="2" t="s">
        <v>51</v>
      </c>
      <c r="DA39" s="2" t="s">
        <v>51</v>
      </c>
      <c r="DB39" s="26" t="s">
        <v>51</v>
      </c>
      <c r="DC39" s="2" t="s">
        <v>51</v>
      </c>
      <c r="DD39" s="11" t="s">
        <v>477</v>
      </c>
      <c r="DE39" s="11" t="s">
        <v>177</v>
      </c>
      <c r="DF39" s="2" t="s">
        <v>51</v>
      </c>
      <c r="DG39" s="2" t="s">
        <v>51</v>
      </c>
      <c r="DH39" s="2" t="s">
        <v>51</v>
      </c>
      <c r="DI39" s="2" t="s">
        <v>51</v>
      </c>
      <c r="DJ39" s="2" t="s">
        <v>51</v>
      </c>
      <c r="DK39" s="2" t="s">
        <v>51</v>
      </c>
      <c r="DL39" s="26" t="s">
        <v>51</v>
      </c>
      <c r="DM39" s="22" t="s">
        <v>51</v>
      </c>
      <c r="DN39" s="2" t="s">
        <v>51</v>
      </c>
      <c r="DO39" s="2" t="s">
        <v>51</v>
      </c>
      <c r="DP39" s="2" t="s">
        <v>51</v>
      </c>
      <c r="DQ39" s="2" t="s">
        <v>51</v>
      </c>
      <c r="DR39" s="12" t="s">
        <v>993</v>
      </c>
      <c r="DS39" s="26" t="s">
        <v>51</v>
      </c>
      <c r="DT39" s="22" t="s">
        <v>51</v>
      </c>
      <c r="DU39" s="2" t="s">
        <v>51</v>
      </c>
      <c r="DV39" s="2" t="s">
        <v>51</v>
      </c>
      <c r="DW39" s="2" t="s">
        <v>51</v>
      </c>
      <c r="DX39" s="2" t="s">
        <v>51</v>
      </c>
      <c r="DY39" s="2" t="s">
        <v>51</v>
      </c>
      <c r="DZ39" s="26" t="s">
        <v>51</v>
      </c>
      <c r="EA39" s="22" t="s">
        <v>51</v>
      </c>
      <c r="EB39" s="2" t="s">
        <v>51</v>
      </c>
      <c r="EC39" s="2" t="s">
        <v>51</v>
      </c>
      <c r="ED39" s="11" t="s">
        <v>202</v>
      </c>
      <c r="EE39" s="2" t="s">
        <v>51</v>
      </c>
      <c r="EF39" s="2" t="s">
        <v>51</v>
      </c>
      <c r="EG39" s="2" t="s">
        <v>51</v>
      </c>
      <c r="EH39" s="2" t="s">
        <v>51</v>
      </c>
      <c r="EI39" s="2" t="s">
        <v>51</v>
      </c>
      <c r="EJ39" s="2" t="s">
        <v>51</v>
      </c>
      <c r="EK39" s="2" t="s">
        <v>51</v>
      </c>
      <c r="EL39" s="2" t="s">
        <v>51</v>
      </c>
      <c r="EM39" s="12" t="s">
        <v>947</v>
      </c>
      <c r="EN39" s="2" t="s">
        <v>51</v>
      </c>
      <c r="EO39" s="2" t="s">
        <v>51</v>
      </c>
      <c r="EP39" s="26" t="s">
        <v>51</v>
      </c>
      <c r="EQ39" s="22" t="s">
        <v>51</v>
      </c>
      <c r="ER39" s="2" t="s">
        <v>51</v>
      </c>
      <c r="ES39" s="2" t="s">
        <v>51</v>
      </c>
      <c r="ET39" s="2" t="s">
        <v>51</v>
      </c>
      <c r="EU39" s="2" t="s">
        <v>51</v>
      </c>
      <c r="EV39" s="2" t="s">
        <v>51</v>
      </c>
      <c r="EW39" s="11" t="s">
        <v>729</v>
      </c>
      <c r="EX39" s="2" t="s">
        <v>51</v>
      </c>
      <c r="EY39" s="2" t="s">
        <v>51</v>
      </c>
      <c r="EZ39" s="26" t="s">
        <v>51</v>
      </c>
      <c r="FA39" s="2" t="s">
        <v>51</v>
      </c>
      <c r="FB39" s="2" t="s">
        <v>51</v>
      </c>
      <c r="FC39" s="2" t="s">
        <v>51</v>
      </c>
      <c r="FD39" s="26" t="s">
        <v>51</v>
      </c>
      <c r="FE39" s="11" t="s">
        <v>482</v>
      </c>
      <c r="FF39" s="22" t="s">
        <v>51</v>
      </c>
      <c r="FG39" s="2" t="s">
        <v>51</v>
      </c>
      <c r="FH39" s="2" t="s">
        <v>51</v>
      </c>
      <c r="FI39" s="2" t="s">
        <v>51</v>
      </c>
      <c r="FJ39" s="2" t="s">
        <v>51</v>
      </c>
      <c r="FK39" s="2" t="s">
        <v>51</v>
      </c>
      <c r="FL39" s="2" t="s">
        <v>51</v>
      </c>
      <c r="FM39" s="26" t="s">
        <v>51</v>
      </c>
      <c r="FN39" s="2" t="s">
        <v>51</v>
      </c>
      <c r="FO39" s="2" t="s">
        <v>51</v>
      </c>
      <c r="FP39" s="2" t="s">
        <v>51</v>
      </c>
      <c r="FQ39" s="2" t="s">
        <v>51</v>
      </c>
      <c r="FR39" s="12" t="s">
        <v>224</v>
      </c>
      <c r="FS39" s="2" t="s">
        <v>51</v>
      </c>
      <c r="FT39" s="22" t="s">
        <v>51</v>
      </c>
      <c r="FU39" s="2" t="s">
        <v>51</v>
      </c>
      <c r="FV39" s="2" t="s">
        <v>51</v>
      </c>
      <c r="FW39" s="11" t="s">
        <v>772</v>
      </c>
      <c r="FX39" s="2" t="s">
        <v>51</v>
      </c>
      <c r="FY39" s="26" t="s">
        <v>51</v>
      </c>
      <c r="FZ39" s="2" t="s">
        <v>51</v>
      </c>
      <c r="GA39" s="2" t="s">
        <v>51</v>
      </c>
      <c r="GB39" s="2" t="s">
        <v>51</v>
      </c>
      <c r="GC39" s="2" t="s">
        <v>51</v>
      </c>
      <c r="GD39" s="2" t="s">
        <v>51</v>
      </c>
      <c r="GE39" s="2" t="s">
        <v>51</v>
      </c>
      <c r="GF39" s="2" t="s">
        <v>51</v>
      </c>
    </row>
    <row r="40" spans="1:188" ht="88.9" customHeight="1" x14ac:dyDescent="0.25">
      <c r="A40" s="1">
        <v>823</v>
      </c>
      <c r="B40" s="2" t="s">
        <v>569</v>
      </c>
      <c r="C40" s="2" t="s">
        <v>570</v>
      </c>
      <c r="D40" s="2" t="s">
        <v>518</v>
      </c>
      <c r="E40" s="22" t="s">
        <v>1185</v>
      </c>
      <c r="F40" s="2" t="s">
        <v>1135</v>
      </c>
      <c r="G40" s="2" t="s">
        <v>51</v>
      </c>
      <c r="H40" s="2" t="s">
        <v>51</v>
      </c>
      <c r="I40" s="2" t="s">
        <v>51</v>
      </c>
      <c r="J40" s="11" t="s">
        <v>120</v>
      </c>
      <c r="K40" s="26" t="s">
        <v>51</v>
      </c>
      <c r="L40" s="2" t="s">
        <v>51</v>
      </c>
      <c r="M40" s="2" t="s">
        <v>51</v>
      </c>
      <c r="N40" s="2" t="s">
        <v>51</v>
      </c>
      <c r="O40" s="2" t="s">
        <v>51</v>
      </c>
      <c r="P40" s="2" t="s">
        <v>51</v>
      </c>
      <c r="Q40" s="11" t="s">
        <v>414</v>
      </c>
      <c r="R40" s="22" t="s">
        <v>51</v>
      </c>
      <c r="S40" s="2" t="s">
        <v>51</v>
      </c>
      <c r="T40" s="22" t="s">
        <v>51</v>
      </c>
      <c r="U40" s="11" t="s">
        <v>52</v>
      </c>
      <c r="V40" s="2" t="s">
        <v>51</v>
      </c>
      <c r="W40" s="26" t="s">
        <v>51</v>
      </c>
      <c r="X40" s="2" t="s">
        <v>51</v>
      </c>
      <c r="Y40" s="2" t="s">
        <v>51</v>
      </c>
      <c r="Z40" s="2" t="s">
        <v>51</v>
      </c>
      <c r="AA40" s="11" t="s">
        <v>431</v>
      </c>
      <c r="AB40" s="22" t="s">
        <v>51</v>
      </c>
      <c r="AC40" s="2" t="s">
        <v>51</v>
      </c>
      <c r="AD40" s="26" t="s">
        <v>51</v>
      </c>
      <c r="AE40" s="2" t="s">
        <v>51</v>
      </c>
      <c r="AF40" s="2" t="s">
        <v>51</v>
      </c>
      <c r="AG40" s="22" t="s">
        <v>51</v>
      </c>
      <c r="AH40" s="2" t="s">
        <v>51</v>
      </c>
      <c r="AI40" s="26" t="s">
        <v>51</v>
      </c>
      <c r="AJ40" s="11" t="s">
        <v>462</v>
      </c>
      <c r="AK40" s="12" t="s">
        <v>851</v>
      </c>
      <c r="AL40" s="2" t="s">
        <v>51</v>
      </c>
      <c r="AM40" s="22" t="s">
        <v>51</v>
      </c>
      <c r="AN40" s="2" t="s">
        <v>51</v>
      </c>
      <c r="AO40" s="2" t="s">
        <v>51</v>
      </c>
      <c r="AP40" s="26" t="s">
        <v>51</v>
      </c>
      <c r="AQ40" s="11" t="s">
        <v>433</v>
      </c>
      <c r="AR40" s="22" t="s">
        <v>51</v>
      </c>
      <c r="AS40" s="2" t="s">
        <v>51</v>
      </c>
      <c r="AT40" s="26" t="s">
        <v>51</v>
      </c>
      <c r="AU40" s="2" t="s">
        <v>51</v>
      </c>
      <c r="AV40" s="2" t="s">
        <v>51</v>
      </c>
      <c r="AW40" s="2" t="s">
        <v>51</v>
      </c>
      <c r="AX40" s="22" t="s">
        <v>51</v>
      </c>
      <c r="AY40" s="2" t="s">
        <v>51</v>
      </c>
      <c r="AZ40" s="11" t="s">
        <v>498</v>
      </c>
      <c r="BA40" s="26" t="s">
        <v>51</v>
      </c>
      <c r="BB40" s="2" t="s">
        <v>51</v>
      </c>
      <c r="BC40" s="2" t="s">
        <v>51</v>
      </c>
      <c r="BD40" s="11" t="s">
        <v>435</v>
      </c>
      <c r="BE40" s="2" t="s">
        <v>51</v>
      </c>
      <c r="BF40" s="26" t="s">
        <v>51</v>
      </c>
      <c r="BG40" s="2" t="s">
        <v>51</v>
      </c>
      <c r="BH40" s="2" t="s">
        <v>51</v>
      </c>
      <c r="BI40" s="11" t="s">
        <v>128</v>
      </c>
      <c r="BJ40" s="2" t="s">
        <v>51</v>
      </c>
      <c r="BK40" s="26" t="s">
        <v>51</v>
      </c>
      <c r="BL40" s="2" t="s">
        <v>51</v>
      </c>
      <c r="BM40" s="2" t="s">
        <v>51</v>
      </c>
      <c r="BN40" s="2" t="s">
        <v>51</v>
      </c>
      <c r="BO40" s="26" t="s">
        <v>51</v>
      </c>
      <c r="BP40" s="2" t="s">
        <v>51</v>
      </c>
      <c r="BQ40" s="11" t="s">
        <v>747</v>
      </c>
      <c r="BR40" s="2" t="s">
        <v>51</v>
      </c>
      <c r="BS40" s="22" t="s">
        <v>51</v>
      </c>
      <c r="BT40" s="2" t="s">
        <v>51</v>
      </c>
      <c r="BU40" s="2" t="s">
        <v>51</v>
      </c>
      <c r="BV40" s="22" t="s">
        <v>51</v>
      </c>
      <c r="BW40" s="26" t="s">
        <v>51</v>
      </c>
      <c r="BX40" s="12" t="s">
        <v>145</v>
      </c>
      <c r="BY40" s="2" t="s">
        <v>51</v>
      </c>
      <c r="BZ40" s="2" t="s">
        <v>51</v>
      </c>
      <c r="CA40" s="11" t="s">
        <v>149</v>
      </c>
      <c r="CB40" s="2" t="s">
        <v>51</v>
      </c>
      <c r="CC40" s="2" t="s">
        <v>51</v>
      </c>
      <c r="CD40" s="26" t="s">
        <v>51</v>
      </c>
      <c r="CE40" s="2" t="s">
        <v>51</v>
      </c>
      <c r="CF40" s="2" t="s">
        <v>51</v>
      </c>
      <c r="CG40" s="2" t="s">
        <v>51</v>
      </c>
      <c r="CH40" s="2" t="s">
        <v>51</v>
      </c>
      <c r="CI40" s="26" t="s">
        <v>51</v>
      </c>
      <c r="CJ40" s="2" t="s">
        <v>51</v>
      </c>
      <c r="CK40" s="2" t="s">
        <v>51</v>
      </c>
      <c r="CL40" s="12" t="s">
        <v>161</v>
      </c>
      <c r="CM40" s="2" t="s">
        <v>51</v>
      </c>
      <c r="CN40" s="22" t="s">
        <v>51</v>
      </c>
      <c r="CO40" s="26" t="s">
        <v>51</v>
      </c>
      <c r="CP40" s="12" t="s">
        <v>852</v>
      </c>
      <c r="CQ40" s="2" t="s">
        <v>51</v>
      </c>
      <c r="CR40" s="2" t="s">
        <v>51</v>
      </c>
      <c r="CS40" s="2" t="s">
        <v>51</v>
      </c>
      <c r="CT40" s="11" t="s">
        <v>170</v>
      </c>
      <c r="CU40" s="2" t="s">
        <v>51</v>
      </c>
      <c r="CV40" s="22" t="s">
        <v>51</v>
      </c>
      <c r="CW40" s="26" t="s">
        <v>51</v>
      </c>
      <c r="CX40" s="2" t="s">
        <v>51</v>
      </c>
      <c r="CY40" s="2" t="s">
        <v>51</v>
      </c>
      <c r="CZ40" s="2" t="s">
        <v>51</v>
      </c>
      <c r="DA40" s="2" t="s">
        <v>51</v>
      </c>
      <c r="DB40" s="22" t="s">
        <v>51</v>
      </c>
      <c r="DC40" s="11" t="s">
        <v>740</v>
      </c>
      <c r="DD40" s="2" t="s">
        <v>51</v>
      </c>
      <c r="DE40" s="11" t="s">
        <v>177</v>
      </c>
      <c r="DF40" s="2" t="s">
        <v>51</v>
      </c>
      <c r="DG40" s="2" t="s">
        <v>51</v>
      </c>
      <c r="DH40" s="2" t="s">
        <v>51</v>
      </c>
      <c r="DI40" s="2" t="s">
        <v>51</v>
      </c>
      <c r="DJ40" s="2" t="s">
        <v>51</v>
      </c>
      <c r="DK40" s="2" t="s">
        <v>51</v>
      </c>
      <c r="DL40" s="26" t="s">
        <v>51</v>
      </c>
      <c r="DM40" s="2" t="s">
        <v>51</v>
      </c>
      <c r="DN40" s="22" t="s">
        <v>51</v>
      </c>
      <c r="DO40" s="2" t="s">
        <v>51</v>
      </c>
      <c r="DP40" s="2" t="s">
        <v>51</v>
      </c>
      <c r="DQ40" s="2" t="s">
        <v>51</v>
      </c>
      <c r="DR40" s="22" t="s">
        <v>51</v>
      </c>
      <c r="DS40" s="12" t="s">
        <v>853</v>
      </c>
      <c r="DT40" s="2" t="s">
        <v>51</v>
      </c>
      <c r="DU40" s="2" t="s">
        <v>51</v>
      </c>
      <c r="DV40" s="2" t="s">
        <v>51</v>
      </c>
      <c r="DW40" s="2" t="s">
        <v>51</v>
      </c>
      <c r="DX40" s="26" t="s">
        <v>51</v>
      </c>
      <c r="DY40" s="2" t="s">
        <v>51</v>
      </c>
      <c r="DZ40" s="2" t="s">
        <v>51</v>
      </c>
      <c r="EA40" s="2" t="s">
        <v>51</v>
      </c>
      <c r="EB40" s="22" t="s">
        <v>51</v>
      </c>
      <c r="EC40" s="2" t="s">
        <v>51</v>
      </c>
      <c r="ED40" s="2" t="s">
        <v>51</v>
      </c>
      <c r="EE40" s="2" t="s">
        <v>51</v>
      </c>
      <c r="EF40" s="12" t="s">
        <v>207</v>
      </c>
      <c r="EG40" s="26" t="s">
        <v>51</v>
      </c>
      <c r="EH40" s="2" t="s">
        <v>51</v>
      </c>
      <c r="EI40" s="2" t="s">
        <v>51</v>
      </c>
      <c r="EJ40" s="2" t="s">
        <v>51</v>
      </c>
      <c r="EK40" s="2" t="s">
        <v>51</v>
      </c>
      <c r="EL40" s="26" t="s">
        <v>51</v>
      </c>
      <c r="EM40" s="2" t="s">
        <v>51</v>
      </c>
      <c r="EN40" s="12" t="s">
        <v>854</v>
      </c>
      <c r="EO40" s="22" t="s">
        <v>51</v>
      </c>
      <c r="EP40" s="2" t="s">
        <v>51</v>
      </c>
      <c r="EQ40" s="2" t="s">
        <v>51</v>
      </c>
      <c r="ER40" s="2" t="s">
        <v>51</v>
      </c>
      <c r="ES40" s="2" t="s">
        <v>51</v>
      </c>
      <c r="ET40" s="2" t="s">
        <v>51</v>
      </c>
      <c r="EU40" s="2" t="s">
        <v>51</v>
      </c>
      <c r="EV40" s="2" t="s">
        <v>51</v>
      </c>
      <c r="EW40" s="26" t="s">
        <v>51</v>
      </c>
      <c r="EX40" s="13" t="s">
        <v>855</v>
      </c>
      <c r="EY40" s="2" t="s">
        <v>51</v>
      </c>
      <c r="EZ40" s="2" t="s">
        <v>51</v>
      </c>
      <c r="FA40" s="2" t="s">
        <v>51</v>
      </c>
      <c r="FB40" s="22" t="s">
        <v>51</v>
      </c>
      <c r="FC40" s="2" t="s">
        <v>51</v>
      </c>
      <c r="FD40" s="2" t="s">
        <v>51</v>
      </c>
      <c r="FE40" s="2" t="s">
        <v>51</v>
      </c>
      <c r="FF40" s="26" t="s">
        <v>51</v>
      </c>
      <c r="FG40" s="2" t="s">
        <v>51</v>
      </c>
      <c r="FH40" s="11" t="s">
        <v>856</v>
      </c>
      <c r="FI40" s="2" t="s">
        <v>51</v>
      </c>
      <c r="FJ40" s="2" t="s">
        <v>51</v>
      </c>
      <c r="FK40" s="2" t="s">
        <v>51</v>
      </c>
      <c r="FL40" s="22" t="s">
        <v>51</v>
      </c>
      <c r="FM40" s="2" t="s">
        <v>51</v>
      </c>
      <c r="FN40" s="11" t="s">
        <v>214</v>
      </c>
      <c r="FO40" s="2" t="s">
        <v>51</v>
      </c>
      <c r="FP40" s="2" t="s">
        <v>51</v>
      </c>
      <c r="FQ40" s="2" t="s">
        <v>51</v>
      </c>
      <c r="FR40" s="2" t="s">
        <v>51</v>
      </c>
      <c r="FS40" s="2" t="s">
        <v>51</v>
      </c>
      <c r="FT40" s="2" t="s">
        <v>51</v>
      </c>
      <c r="FU40" s="22" t="s">
        <v>51</v>
      </c>
      <c r="FV40" s="2" t="s">
        <v>51</v>
      </c>
      <c r="FW40" s="2" t="s">
        <v>51</v>
      </c>
      <c r="FX40" s="2" t="s">
        <v>51</v>
      </c>
      <c r="FY40" s="26" t="s">
        <v>51</v>
      </c>
      <c r="FZ40" s="2" t="s">
        <v>51</v>
      </c>
      <c r="GA40" s="22" t="s">
        <v>51</v>
      </c>
      <c r="GB40" s="2" t="s">
        <v>51</v>
      </c>
      <c r="GC40" s="12" t="s">
        <v>857</v>
      </c>
      <c r="GD40" s="2" t="s">
        <v>51</v>
      </c>
      <c r="GE40" s="2" t="s">
        <v>51</v>
      </c>
      <c r="GF40" s="2" t="s">
        <v>51</v>
      </c>
    </row>
    <row r="41" spans="1:188" ht="88.9" customHeight="1" x14ac:dyDescent="0.25">
      <c r="A41" s="1">
        <v>878</v>
      </c>
      <c r="B41" s="2" t="s">
        <v>579</v>
      </c>
      <c r="C41" s="2" t="s">
        <v>528</v>
      </c>
      <c r="D41" s="2" t="s">
        <v>55</v>
      </c>
      <c r="E41" s="22" t="s">
        <v>1186</v>
      </c>
      <c r="F41" s="2" t="s">
        <v>1135</v>
      </c>
      <c r="G41" s="2" t="s">
        <v>51</v>
      </c>
      <c r="H41" s="26" t="s">
        <v>51</v>
      </c>
      <c r="I41" s="2" t="s">
        <v>51</v>
      </c>
      <c r="J41" s="11" t="s">
        <v>120</v>
      </c>
      <c r="K41" s="2" t="s">
        <v>51</v>
      </c>
      <c r="L41" s="22" t="s">
        <v>51</v>
      </c>
      <c r="M41" s="2" t="s">
        <v>51</v>
      </c>
      <c r="N41" s="22" t="s">
        <v>51</v>
      </c>
      <c r="O41" s="2" t="s">
        <v>51</v>
      </c>
      <c r="P41" s="13" t="s">
        <v>871</v>
      </c>
      <c r="Q41" s="2" t="s">
        <v>51</v>
      </c>
      <c r="R41" s="2" t="s">
        <v>51</v>
      </c>
      <c r="S41" s="2" t="s">
        <v>51</v>
      </c>
      <c r="T41" s="2" t="s">
        <v>51</v>
      </c>
      <c r="U41" s="2" t="s">
        <v>51</v>
      </c>
      <c r="V41" s="2" t="s">
        <v>51</v>
      </c>
      <c r="W41" s="11" t="s">
        <v>66</v>
      </c>
      <c r="X41" s="26" t="s">
        <v>51</v>
      </c>
      <c r="Y41" s="26" t="s">
        <v>51</v>
      </c>
      <c r="Z41" s="22" t="s">
        <v>51</v>
      </c>
      <c r="AA41" s="2" t="s">
        <v>51</v>
      </c>
      <c r="AB41" s="11" t="s">
        <v>738</v>
      </c>
      <c r="AC41" s="2" t="s">
        <v>51</v>
      </c>
      <c r="AD41" s="2" t="s">
        <v>51</v>
      </c>
      <c r="AE41" s="11" t="s">
        <v>485</v>
      </c>
      <c r="AF41" s="2" t="s">
        <v>51</v>
      </c>
      <c r="AG41" s="2" t="s">
        <v>51</v>
      </c>
      <c r="AH41" s="22" t="s">
        <v>51</v>
      </c>
      <c r="AI41" s="2" t="s">
        <v>51</v>
      </c>
      <c r="AJ41" s="2" t="s">
        <v>51</v>
      </c>
      <c r="AK41" s="26" t="s">
        <v>51</v>
      </c>
      <c r="AL41" s="11" t="s">
        <v>472</v>
      </c>
      <c r="AM41" s="22" t="s">
        <v>51</v>
      </c>
      <c r="AN41" s="2" t="s">
        <v>51</v>
      </c>
      <c r="AO41" s="2" t="s">
        <v>51</v>
      </c>
      <c r="AP41" s="2" t="s">
        <v>51</v>
      </c>
      <c r="AQ41" s="2" t="s">
        <v>51</v>
      </c>
      <c r="AR41" s="11" t="s">
        <v>418</v>
      </c>
      <c r="AS41" s="2" t="s">
        <v>51</v>
      </c>
      <c r="AT41" s="2" t="s">
        <v>51</v>
      </c>
      <c r="AU41" s="2" t="s">
        <v>51</v>
      </c>
      <c r="AV41" s="26" t="s">
        <v>51</v>
      </c>
      <c r="AW41" s="2" t="s">
        <v>51</v>
      </c>
      <c r="AX41" s="26" t="s">
        <v>51</v>
      </c>
      <c r="AY41" s="11" t="s">
        <v>503</v>
      </c>
      <c r="AZ41" s="2" t="s">
        <v>51</v>
      </c>
      <c r="BA41" s="2" t="s">
        <v>51</v>
      </c>
      <c r="BB41" s="2" t="s">
        <v>51</v>
      </c>
      <c r="BC41" s="26" t="s">
        <v>51</v>
      </c>
      <c r="BD41" s="2" t="s">
        <v>51</v>
      </c>
      <c r="BE41" s="11" t="s">
        <v>420</v>
      </c>
      <c r="BF41" s="22" t="s">
        <v>51</v>
      </c>
      <c r="BG41" s="2" t="s">
        <v>51</v>
      </c>
      <c r="BH41" s="2" t="s">
        <v>51</v>
      </c>
      <c r="BI41" s="2" t="s">
        <v>51</v>
      </c>
      <c r="BJ41" s="22" t="s">
        <v>51</v>
      </c>
      <c r="BK41" s="2" t="s">
        <v>51</v>
      </c>
      <c r="BL41" s="26" t="s">
        <v>51</v>
      </c>
      <c r="BM41" s="11" t="s">
        <v>137</v>
      </c>
      <c r="BN41" s="2" t="s">
        <v>51</v>
      </c>
      <c r="BO41" s="2" t="s">
        <v>51</v>
      </c>
      <c r="BP41" s="2" t="s">
        <v>51</v>
      </c>
      <c r="BQ41" s="11" t="s">
        <v>747</v>
      </c>
      <c r="BR41" s="2" t="s">
        <v>51</v>
      </c>
      <c r="BS41" s="2" t="s">
        <v>51</v>
      </c>
      <c r="BT41" s="26" t="s">
        <v>51</v>
      </c>
      <c r="BU41" s="26" t="s">
        <v>51</v>
      </c>
      <c r="BV41" s="2" t="s">
        <v>51</v>
      </c>
      <c r="BW41" s="2" t="s">
        <v>51</v>
      </c>
      <c r="BX41" s="11" t="s">
        <v>144</v>
      </c>
      <c r="BY41" s="2" t="s">
        <v>51</v>
      </c>
      <c r="BZ41" s="22" t="s">
        <v>51</v>
      </c>
      <c r="CA41" s="11" t="s">
        <v>149</v>
      </c>
      <c r="CB41" s="26" t="s">
        <v>51</v>
      </c>
      <c r="CC41" s="2" t="s">
        <v>51</v>
      </c>
      <c r="CD41" s="2" t="s">
        <v>51</v>
      </c>
      <c r="CE41" s="2" t="s">
        <v>51</v>
      </c>
      <c r="CF41" s="2" t="s">
        <v>51</v>
      </c>
      <c r="CG41" s="26" t="s">
        <v>51</v>
      </c>
      <c r="CH41" s="22" t="s">
        <v>51</v>
      </c>
      <c r="CI41" s="2" t="s">
        <v>51</v>
      </c>
      <c r="CJ41" s="12" t="s">
        <v>163</v>
      </c>
      <c r="CK41" s="2" t="s">
        <v>51</v>
      </c>
      <c r="CL41" s="2" t="s">
        <v>51</v>
      </c>
      <c r="CM41" s="2" t="s">
        <v>51</v>
      </c>
      <c r="CN41" s="22" t="s">
        <v>51</v>
      </c>
      <c r="CO41" s="26" t="s">
        <v>51</v>
      </c>
      <c r="CP41" s="2" t="s">
        <v>51</v>
      </c>
      <c r="CQ41" s="2" t="s">
        <v>51</v>
      </c>
      <c r="CR41" s="12" t="s">
        <v>872</v>
      </c>
      <c r="CS41" s="2" t="s">
        <v>51</v>
      </c>
      <c r="CT41" s="2" t="s">
        <v>51</v>
      </c>
      <c r="CU41" s="2" t="s">
        <v>51</v>
      </c>
      <c r="CV41" s="26" t="s">
        <v>51</v>
      </c>
      <c r="CW41" s="11" t="s">
        <v>174</v>
      </c>
      <c r="CX41" s="2" t="s">
        <v>51</v>
      </c>
      <c r="CY41" s="2" t="s">
        <v>51</v>
      </c>
      <c r="CZ41" s="2" t="s">
        <v>51</v>
      </c>
      <c r="DA41" s="2" t="s">
        <v>51</v>
      </c>
      <c r="DB41" s="22" t="s">
        <v>51</v>
      </c>
      <c r="DC41" s="26" t="s">
        <v>51</v>
      </c>
      <c r="DD41" s="11" t="s">
        <v>477</v>
      </c>
      <c r="DE41" s="2" t="s">
        <v>51</v>
      </c>
      <c r="DF41" s="2" t="s">
        <v>51</v>
      </c>
      <c r="DG41" s="2" t="s">
        <v>51</v>
      </c>
      <c r="DH41" s="26" t="s">
        <v>51</v>
      </c>
      <c r="DI41" s="11" t="s">
        <v>187</v>
      </c>
      <c r="DJ41" s="2" t="s">
        <v>51</v>
      </c>
      <c r="DK41" s="22" t="s">
        <v>51</v>
      </c>
      <c r="DL41" s="2" t="s">
        <v>51</v>
      </c>
      <c r="DM41" s="2" t="s">
        <v>51</v>
      </c>
      <c r="DN41" s="2" t="s">
        <v>51</v>
      </c>
      <c r="DO41" s="2" t="s">
        <v>51</v>
      </c>
      <c r="DP41" s="2" t="s">
        <v>51</v>
      </c>
      <c r="DQ41" s="2" t="s">
        <v>51</v>
      </c>
      <c r="DR41" s="2" t="s">
        <v>51</v>
      </c>
      <c r="DS41" s="26" t="s">
        <v>51</v>
      </c>
      <c r="DT41" s="12" t="s">
        <v>776</v>
      </c>
      <c r="DU41" s="2" t="s">
        <v>51</v>
      </c>
      <c r="DV41" s="2" t="s">
        <v>51</v>
      </c>
      <c r="DW41" s="2" t="s">
        <v>51</v>
      </c>
      <c r="DX41" s="22" t="s">
        <v>51</v>
      </c>
      <c r="DY41" s="12" t="s">
        <v>873</v>
      </c>
      <c r="DZ41" s="2" t="s">
        <v>51</v>
      </c>
      <c r="EA41" s="2" t="s">
        <v>51</v>
      </c>
      <c r="EB41" s="2" t="s">
        <v>51</v>
      </c>
      <c r="EC41" s="22" t="s">
        <v>51</v>
      </c>
      <c r="ED41" s="2" t="s">
        <v>51</v>
      </c>
      <c r="EE41" s="2" t="s">
        <v>51</v>
      </c>
      <c r="EF41" s="2" t="s">
        <v>51</v>
      </c>
      <c r="EG41" s="2" t="s">
        <v>51</v>
      </c>
      <c r="EH41" s="2" t="s">
        <v>51</v>
      </c>
      <c r="EI41" s="2" t="s">
        <v>51</v>
      </c>
      <c r="EJ41" s="2" t="s">
        <v>51</v>
      </c>
      <c r="EK41" s="2" t="s">
        <v>51</v>
      </c>
      <c r="EL41" s="2" t="s">
        <v>51</v>
      </c>
      <c r="EM41" s="2" t="s">
        <v>51</v>
      </c>
      <c r="EN41" s="22" t="s">
        <v>51</v>
      </c>
      <c r="EO41" s="2" t="s">
        <v>51</v>
      </c>
      <c r="EP41" s="12" t="s">
        <v>874</v>
      </c>
      <c r="EQ41" s="2" t="s">
        <v>51</v>
      </c>
      <c r="ER41" s="26" t="s">
        <v>51</v>
      </c>
      <c r="ES41" s="2" t="s">
        <v>51</v>
      </c>
      <c r="ET41" s="26" t="s">
        <v>51</v>
      </c>
      <c r="EU41" s="2" t="s">
        <v>51</v>
      </c>
      <c r="EV41" s="2" t="s">
        <v>51</v>
      </c>
      <c r="EW41" s="11" t="s">
        <v>729</v>
      </c>
      <c r="EX41" s="2" t="s">
        <v>51</v>
      </c>
      <c r="EY41" s="2" t="s">
        <v>51</v>
      </c>
      <c r="EZ41" s="2" t="s">
        <v>51</v>
      </c>
      <c r="FA41" s="2" t="s">
        <v>51</v>
      </c>
      <c r="FB41" s="2" t="s">
        <v>51</v>
      </c>
      <c r="FC41" s="2" t="s">
        <v>51</v>
      </c>
      <c r="FD41" s="2" t="s">
        <v>51</v>
      </c>
      <c r="FE41" s="2" t="s">
        <v>51</v>
      </c>
      <c r="FF41" s="2" t="s">
        <v>51</v>
      </c>
      <c r="FG41" s="26" t="s">
        <v>51</v>
      </c>
      <c r="FH41" s="11" t="s">
        <v>856</v>
      </c>
      <c r="FI41" s="2" t="s">
        <v>51</v>
      </c>
      <c r="FJ41" s="2" t="s">
        <v>51</v>
      </c>
      <c r="FK41" s="22" t="s">
        <v>51</v>
      </c>
      <c r="FL41" s="2" t="s">
        <v>51</v>
      </c>
      <c r="FM41" s="22" t="s">
        <v>51</v>
      </c>
      <c r="FN41" s="2" t="s">
        <v>51</v>
      </c>
      <c r="FO41" s="2" t="s">
        <v>51</v>
      </c>
      <c r="FP41" s="2" t="s">
        <v>51</v>
      </c>
      <c r="FQ41" s="2" t="s">
        <v>51</v>
      </c>
      <c r="FR41" s="2" t="s">
        <v>51</v>
      </c>
      <c r="FS41" s="2" t="s">
        <v>51</v>
      </c>
      <c r="FT41" s="26" t="s">
        <v>51</v>
      </c>
      <c r="FU41" s="11" t="s">
        <v>231</v>
      </c>
      <c r="FV41" s="2" t="s">
        <v>51</v>
      </c>
      <c r="FW41" s="11" t="s">
        <v>772</v>
      </c>
      <c r="FX41" s="22" t="s">
        <v>51</v>
      </c>
      <c r="FY41" s="2" t="s">
        <v>51</v>
      </c>
      <c r="FZ41" s="2" t="s">
        <v>51</v>
      </c>
      <c r="GA41" s="2" t="s">
        <v>51</v>
      </c>
      <c r="GB41" s="2" t="s">
        <v>51</v>
      </c>
      <c r="GC41" s="2" t="s">
        <v>51</v>
      </c>
      <c r="GD41" s="2" t="s">
        <v>51</v>
      </c>
      <c r="GE41" s="2" t="s">
        <v>51</v>
      </c>
      <c r="GF41" s="26" t="s">
        <v>51</v>
      </c>
    </row>
    <row r="42" spans="1:188" ht="88.9" customHeight="1" x14ac:dyDescent="0.25">
      <c r="A42" s="1">
        <v>952</v>
      </c>
      <c r="B42" s="2" t="s">
        <v>586</v>
      </c>
      <c r="C42" s="2" t="s">
        <v>49</v>
      </c>
      <c r="D42" s="2" t="s">
        <v>587</v>
      </c>
      <c r="E42" s="22" t="s">
        <v>1192</v>
      </c>
      <c r="F42" s="2" t="s">
        <v>1119</v>
      </c>
      <c r="G42" s="2" t="s">
        <v>51</v>
      </c>
      <c r="H42" s="11" t="s">
        <v>118</v>
      </c>
      <c r="I42" s="2" t="s">
        <v>51</v>
      </c>
      <c r="J42" s="26" t="s">
        <v>51</v>
      </c>
      <c r="K42" s="22" t="s">
        <v>51</v>
      </c>
      <c r="L42" s="2" t="s">
        <v>51</v>
      </c>
      <c r="M42" s="11" t="s">
        <v>460</v>
      </c>
      <c r="N42" s="2" t="s">
        <v>51</v>
      </c>
      <c r="O42" s="2" t="s">
        <v>51</v>
      </c>
      <c r="P42" s="26" t="s">
        <v>51</v>
      </c>
      <c r="Q42" s="2" t="s">
        <v>51</v>
      </c>
      <c r="R42" s="2" t="s">
        <v>51</v>
      </c>
      <c r="S42" s="2" t="s">
        <v>51</v>
      </c>
      <c r="T42" s="2" t="s">
        <v>51</v>
      </c>
      <c r="U42" s="2" t="s">
        <v>51</v>
      </c>
      <c r="V42" s="11" t="s">
        <v>73</v>
      </c>
      <c r="W42" s="26" t="s">
        <v>51</v>
      </c>
      <c r="X42" s="2" t="s">
        <v>51</v>
      </c>
      <c r="Y42" s="2" t="s">
        <v>51</v>
      </c>
      <c r="Z42" s="2" t="s">
        <v>51</v>
      </c>
      <c r="AA42" s="26" t="s">
        <v>51</v>
      </c>
      <c r="AB42" s="2" t="s">
        <v>51</v>
      </c>
      <c r="AC42" s="11" t="s">
        <v>840</v>
      </c>
      <c r="AD42" s="2" t="s">
        <v>51</v>
      </c>
      <c r="AE42" s="2" t="s">
        <v>51</v>
      </c>
      <c r="AF42" s="12" t="s">
        <v>893</v>
      </c>
      <c r="AG42" s="2" t="s">
        <v>51</v>
      </c>
      <c r="AH42" s="2" t="s">
        <v>51</v>
      </c>
      <c r="AI42" s="22" t="s">
        <v>51</v>
      </c>
      <c r="AJ42" s="2" t="s">
        <v>51</v>
      </c>
      <c r="AK42" s="2" t="s">
        <v>51</v>
      </c>
      <c r="AL42" s="11" t="s">
        <v>472</v>
      </c>
      <c r="AM42" s="2" t="s">
        <v>51</v>
      </c>
      <c r="AN42" s="2" t="s">
        <v>51</v>
      </c>
      <c r="AO42" s="2" t="s">
        <v>51</v>
      </c>
      <c r="AP42" s="26" t="s">
        <v>51</v>
      </c>
      <c r="AQ42" s="2" t="s">
        <v>51</v>
      </c>
      <c r="AR42" s="2" t="s">
        <v>51</v>
      </c>
      <c r="AS42" s="2" t="s">
        <v>51</v>
      </c>
      <c r="AT42" s="2" t="s">
        <v>51</v>
      </c>
      <c r="AU42" s="2" t="s">
        <v>51</v>
      </c>
      <c r="AV42" s="11" t="s">
        <v>449</v>
      </c>
      <c r="AW42" s="12" t="s">
        <v>125</v>
      </c>
      <c r="AX42" s="2" t="s">
        <v>51</v>
      </c>
      <c r="AY42" s="26" t="s">
        <v>51</v>
      </c>
      <c r="AZ42" s="2" t="s">
        <v>51</v>
      </c>
      <c r="BA42" s="22" t="s">
        <v>51</v>
      </c>
      <c r="BB42" s="2" t="s">
        <v>51</v>
      </c>
      <c r="BC42" s="2" t="s">
        <v>51</v>
      </c>
      <c r="BD42" s="26" t="s">
        <v>51</v>
      </c>
      <c r="BE42" s="2" t="s">
        <v>51</v>
      </c>
      <c r="BF42" s="2" t="s">
        <v>51</v>
      </c>
      <c r="BG42" s="11" t="s">
        <v>685</v>
      </c>
      <c r="BH42" s="2" t="s">
        <v>51</v>
      </c>
      <c r="BI42" s="2" t="s">
        <v>51</v>
      </c>
      <c r="BJ42" s="22" t="s">
        <v>51</v>
      </c>
      <c r="BK42" s="2" t="s">
        <v>51</v>
      </c>
      <c r="BL42" s="26" t="s">
        <v>51</v>
      </c>
      <c r="BM42" s="12" t="s">
        <v>138</v>
      </c>
      <c r="BN42" s="2" t="s">
        <v>51</v>
      </c>
      <c r="BO42" s="2" t="s">
        <v>51</v>
      </c>
      <c r="BP42" s="2" t="s">
        <v>51</v>
      </c>
      <c r="BQ42" s="26" t="s">
        <v>51</v>
      </c>
      <c r="BR42" s="12" t="s">
        <v>436</v>
      </c>
      <c r="BS42" s="2" t="s">
        <v>51</v>
      </c>
      <c r="BT42" s="22" t="s">
        <v>51</v>
      </c>
      <c r="BU42" s="2" t="s">
        <v>51</v>
      </c>
      <c r="BV42" s="2" t="s">
        <v>51</v>
      </c>
      <c r="BW42" s="22" t="s">
        <v>51</v>
      </c>
      <c r="BX42" s="2" t="s">
        <v>51</v>
      </c>
      <c r="BY42" s="11" t="s">
        <v>147</v>
      </c>
      <c r="BZ42" s="2" t="s">
        <v>51</v>
      </c>
      <c r="CA42" s="11" t="s">
        <v>149</v>
      </c>
      <c r="CB42" s="22" t="s">
        <v>51</v>
      </c>
      <c r="CC42" s="2" t="s">
        <v>51</v>
      </c>
      <c r="CD42" s="2" t="s">
        <v>51</v>
      </c>
      <c r="CE42" s="2" t="s">
        <v>51</v>
      </c>
      <c r="CF42" s="2" t="s">
        <v>51</v>
      </c>
      <c r="CG42" s="2" t="s">
        <v>51</v>
      </c>
      <c r="CH42" s="11" t="s">
        <v>165</v>
      </c>
      <c r="CI42" s="2" t="s">
        <v>51</v>
      </c>
      <c r="CJ42" s="2" t="s">
        <v>51</v>
      </c>
      <c r="CK42" s="22" t="s">
        <v>51</v>
      </c>
      <c r="CL42" s="2" t="s">
        <v>51</v>
      </c>
      <c r="CM42" s="2" t="s">
        <v>51</v>
      </c>
      <c r="CN42" s="12" t="s">
        <v>894</v>
      </c>
      <c r="CO42" s="2" t="s">
        <v>51</v>
      </c>
      <c r="CP42" s="26" t="s">
        <v>51</v>
      </c>
      <c r="CQ42" s="2" t="s">
        <v>51</v>
      </c>
      <c r="CR42" s="2" t="s">
        <v>51</v>
      </c>
      <c r="CS42" s="2" t="s">
        <v>51</v>
      </c>
      <c r="CT42" s="2" t="s">
        <v>51</v>
      </c>
      <c r="CU42" s="2" t="s">
        <v>51</v>
      </c>
      <c r="CV42" s="2" t="s">
        <v>51</v>
      </c>
      <c r="CW42" s="22" t="s">
        <v>51</v>
      </c>
      <c r="CX42" s="11" t="s">
        <v>175</v>
      </c>
      <c r="CY42" s="22" t="s">
        <v>51</v>
      </c>
      <c r="CZ42" s="12" t="s">
        <v>500</v>
      </c>
      <c r="DA42" s="2" t="s">
        <v>51</v>
      </c>
      <c r="DB42" s="26" t="s">
        <v>51</v>
      </c>
      <c r="DC42" s="2" t="s">
        <v>51</v>
      </c>
      <c r="DD42" s="2" t="s">
        <v>51</v>
      </c>
      <c r="DE42" s="2" t="s">
        <v>51</v>
      </c>
      <c r="DF42" s="2" t="s">
        <v>51</v>
      </c>
      <c r="DG42" s="2" t="s">
        <v>51</v>
      </c>
      <c r="DH42" s="2" t="s">
        <v>51</v>
      </c>
      <c r="DI42" s="11" t="s">
        <v>187</v>
      </c>
      <c r="DJ42" s="22" t="s">
        <v>51</v>
      </c>
      <c r="DK42" s="2" t="s">
        <v>51</v>
      </c>
      <c r="DL42" s="2" t="s">
        <v>51</v>
      </c>
      <c r="DM42" s="2" t="s">
        <v>51</v>
      </c>
      <c r="DN42" s="26" t="s">
        <v>51</v>
      </c>
      <c r="DO42" s="26" t="s">
        <v>51</v>
      </c>
      <c r="DP42" s="2" t="s">
        <v>51</v>
      </c>
      <c r="DQ42" s="2" t="s">
        <v>51</v>
      </c>
      <c r="DR42" s="12" t="s">
        <v>895</v>
      </c>
      <c r="DS42" s="2" t="s">
        <v>51</v>
      </c>
      <c r="DT42" s="2" t="s">
        <v>51</v>
      </c>
      <c r="DU42" s="2" t="s">
        <v>51</v>
      </c>
      <c r="DV42" s="2" t="s">
        <v>51</v>
      </c>
      <c r="DW42" s="2" t="s">
        <v>51</v>
      </c>
      <c r="DX42" s="2" t="s">
        <v>51</v>
      </c>
      <c r="DY42" s="2" t="s">
        <v>51</v>
      </c>
      <c r="DZ42" s="2" t="s">
        <v>51</v>
      </c>
      <c r="EA42" s="2" t="s">
        <v>51</v>
      </c>
      <c r="EB42" s="2" t="s">
        <v>51</v>
      </c>
      <c r="EC42" s="2" t="s">
        <v>51</v>
      </c>
      <c r="ED42" s="2" t="s">
        <v>51</v>
      </c>
      <c r="EE42" s="26" t="s">
        <v>51</v>
      </c>
      <c r="EF42" s="2" t="s">
        <v>51</v>
      </c>
      <c r="EG42" s="2" t="s">
        <v>51</v>
      </c>
      <c r="EH42" s="12" t="s">
        <v>205</v>
      </c>
      <c r="EI42" s="26" t="s">
        <v>51</v>
      </c>
      <c r="EJ42" s="2" t="s">
        <v>51</v>
      </c>
      <c r="EK42" s="2" t="s">
        <v>51</v>
      </c>
      <c r="EL42" s="22" t="s">
        <v>51</v>
      </c>
      <c r="EM42" s="2" t="s">
        <v>51</v>
      </c>
      <c r="EN42" s="2" t="s">
        <v>51</v>
      </c>
      <c r="EO42" s="2" t="s">
        <v>51</v>
      </c>
      <c r="EP42" s="12" t="s">
        <v>874</v>
      </c>
      <c r="EQ42" s="2" t="s">
        <v>51</v>
      </c>
      <c r="ER42" s="2" t="s">
        <v>51</v>
      </c>
      <c r="ES42" s="26" t="s">
        <v>51</v>
      </c>
      <c r="ET42" s="2" t="s">
        <v>51</v>
      </c>
      <c r="EU42" s="22" t="s">
        <v>51</v>
      </c>
      <c r="EV42" s="2" t="s">
        <v>51</v>
      </c>
      <c r="EW42" s="2" t="s">
        <v>51</v>
      </c>
      <c r="EX42" s="2" t="s">
        <v>51</v>
      </c>
      <c r="EY42" s="2" t="s">
        <v>51</v>
      </c>
      <c r="EZ42" s="13" t="s">
        <v>896</v>
      </c>
      <c r="FA42" s="2" t="s">
        <v>51</v>
      </c>
      <c r="FB42" s="2" t="s">
        <v>51</v>
      </c>
      <c r="FC42" s="2" t="s">
        <v>51</v>
      </c>
      <c r="FD42" s="11" t="s">
        <v>428</v>
      </c>
      <c r="FE42" s="2" t="s">
        <v>51</v>
      </c>
      <c r="FF42" s="26" t="s">
        <v>51</v>
      </c>
      <c r="FG42" s="2" t="s">
        <v>51</v>
      </c>
      <c r="FH42" s="2" t="s">
        <v>51</v>
      </c>
      <c r="FI42" s="2" t="s">
        <v>51</v>
      </c>
      <c r="FJ42" s="2" t="s">
        <v>51</v>
      </c>
      <c r="FK42" s="2" t="s">
        <v>51</v>
      </c>
      <c r="FL42" s="22" t="s">
        <v>51</v>
      </c>
      <c r="FM42" s="2" t="s">
        <v>51</v>
      </c>
      <c r="FN42" s="26" t="s">
        <v>51</v>
      </c>
      <c r="FO42" s="2" t="s">
        <v>51</v>
      </c>
      <c r="FP42" s="2" t="s">
        <v>51</v>
      </c>
      <c r="FQ42" s="2" t="s">
        <v>51</v>
      </c>
      <c r="FR42" s="2" t="s">
        <v>51</v>
      </c>
      <c r="FS42" s="12" t="s">
        <v>226</v>
      </c>
      <c r="FT42" s="2" t="s">
        <v>51</v>
      </c>
      <c r="FU42" s="2" t="s">
        <v>51</v>
      </c>
      <c r="FV42" s="2" t="s">
        <v>51</v>
      </c>
      <c r="FW42" s="26" t="s">
        <v>51</v>
      </c>
      <c r="FX42" s="2" t="s">
        <v>51</v>
      </c>
      <c r="FY42" s="2" t="s">
        <v>51</v>
      </c>
      <c r="FZ42" s="2" t="s">
        <v>51</v>
      </c>
      <c r="GA42" s="2" t="s">
        <v>51</v>
      </c>
      <c r="GB42" s="2" t="s">
        <v>51</v>
      </c>
      <c r="GC42" s="13" t="s">
        <v>444</v>
      </c>
      <c r="GD42" s="2" t="s">
        <v>51</v>
      </c>
      <c r="GE42" s="2" t="s">
        <v>51</v>
      </c>
      <c r="GF42" s="2" t="s">
        <v>51</v>
      </c>
    </row>
    <row r="43" spans="1:188" ht="88.9" customHeight="1" x14ac:dyDescent="0.25">
      <c r="A43" s="1">
        <v>961</v>
      </c>
      <c r="B43" s="2" t="s">
        <v>589</v>
      </c>
      <c r="C43" s="2" t="s">
        <v>49</v>
      </c>
      <c r="D43" s="2" t="s">
        <v>524</v>
      </c>
      <c r="E43" s="22" t="s">
        <v>1229</v>
      </c>
      <c r="F43" s="2" t="s">
        <v>1133</v>
      </c>
      <c r="G43" s="2" t="s">
        <v>51</v>
      </c>
      <c r="H43" s="11" t="s">
        <v>118</v>
      </c>
      <c r="I43" s="2" t="s">
        <v>51</v>
      </c>
      <c r="J43" s="22" t="s">
        <v>51</v>
      </c>
      <c r="K43" s="26" t="s">
        <v>51</v>
      </c>
      <c r="L43" s="2" t="s">
        <v>51</v>
      </c>
      <c r="M43" s="11" t="s">
        <v>460</v>
      </c>
      <c r="N43" s="2" t="s">
        <v>51</v>
      </c>
      <c r="O43" s="2" t="s">
        <v>51</v>
      </c>
      <c r="P43" s="22" t="s">
        <v>51</v>
      </c>
      <c r="Q43" s="2" t="s">
        <v>51</v>
      </c>
      <c r="R43" s="2" t="s">
        <v>51</v>
      </c>
      <c r="S43" s="2" t="s">
        <v>51</v>
      </c>
      <c r="T43" s="2" t="s">
        <v>51</v>
      </c>
      <c r="U43" s="2" t="s">
        <v>51</v>
      </c>
      <c r="V43" s="26" t="s">
        <v>51</v>
      </c>
      <c r="W43" s="11" t="s">
        <v>66</v>
      </c>
      <c r="X43" s="2" t="s">
        <v>51</v>
      </c>
      <c r="Y43" s="2" t="s">
        <v>51</v>
      </c>
      <c r="Z43" s="2" t="s">
        <v>51</v>
      </c>
      <c r="AA43" s="11" t="s">
        <v>431</v>
      </c>
      <c r="AB43" s="2" t="s">
        <v>51</v>
      </c>
      <c r="AC43" s="2" t="s">
        <v>51</v>
      </c>
      <c r="AD43" s="26" t="s">
        <v>51</v>
      </c>
      <c r="AE43" s="11" t="s">
        <v>485</v>
      </c>
      <c r="AF43" s="26" t="s">
        <v>51</v>
      </c>
      <c r="AG43" s="2" t="s">
        <v>51</v>
      </c>
      <c r="AH43" s="2" t="s">
        <v>51</v>
      </c>
      <c r="AI43" s="2" t="s">
        <v>51</v>
      </c>
      <c r="AJ43" s="2" t="s">
        <v>51</v>
      </c>
      <c r="AK43" s="2" t="s">
        <v>51</v>
      </c>
      <c r="AL43" s="2" t="s">
        <v>51</v>
      </c>
      <c r="AM43" s="26" t="s">
        <v>51</v>
      </c>
      <c r="AN43" s="2" t="s">
        <v>51</v>
      </c>
      <c r="AO43" s="2" t="s">
        <v>51</v>
      </c>
      <c r="AP43" s="11" t="s">
        <v>432</v>
      </c>
      <c r="AQ43" s="2" t="s">
        <v>51</v>
      </c>
      <c r="AR43" s="2" t="s">
        <v>51</v>
      </c>
      <c r="AS43" s="2" t="s">
        <v>51</v>
      </c>
      <c r="AT43" s="2" t="s">
        <v>51</v>
      </c>
      <c r="AU43" s="11" t="s">
        <v>497</v>
      </c>
      <c r="AV43" s="22" t="s">
        <v>51</v>
      </c>
      <c r="AW43" s="2" t="s">
        <v>51</v>
      </c>
      <c r="AX43" s="26" t="s">
        <v>51</v>
      </c>
      <c r="AY43" s="11" t="s">
        <v>503</v>
      </c>
      <c r="AZ43" s="2" t="s">
        <v>51</v>
      </c>
      <c r="BA43" s="2" t="s">
        <v>51</v>
      </c>
      <c r="BB43" s="2" t="s">
        <v>51</v>
      </c>
      <c r="BC43" s="2" t="s">
        <v>51</v>
      </c>
      <c r="BD43" s="22" t="s">
        <v>51</v>
      </c>
      <c r="BE43" s="2" t="s">
        <v>51</v>
      </c>
      <c r="BF43" s="2" t="s">
        <v>51</v>
      </c>
      <c r="BG43" s="2" t="s">
        <v>51</v>
      </c>
      <c r="BH43" s="11" t="s">
        <v>724</v>
      </c>
      <c r="BI43" s="2" t="s">
        <v>51</v>
      </c>
      <c r="BJ43" s="2" t="s">
        <v>51</v>
      </c>
      <c r="BK43" s="11" t="s">
        <v>134</v>
      </c>
      <c r="BL43" s="22" t="s">
        <v>51</v>
      </c>
      <c r="BM43" s="2" t="s">
        <v>51</v>
      </c>
      <c r="BN43" s="2" t="s">
        <v>51</v>
      </c>
      <c r="BO43" s="2" t="s">
        <v>51</v>
      </c>
      <c r="BP43" s="2" t="s">
        <v>51</v>
      </c>
      <c r="BQ43" s="22" t="s">
        <v>51</v>
      </c>
      <c r="BR43" s="26" t="s">
        <v>51</v>
      </c>
      <c r="BS43" s="2" t="s">
        <v>51</v>
      </c>
      <c r="BT43" s="12" t="s">
        <v>475</v>
      </c>
      <c r="BU43" s="11" t="s">
        <v>143</v>
      </c>
      <c r="BV43" s="2" t="s">
        <v>51</v>
      </c>
      <c r="BW43" s="2" t="s">
        <v>51</v>
      </c>
      <c r="BX43" s="2" t="s">
        <v>51</v>
      </c>
      <c r="BY43" s="22" t="s">
        <v>51</v>
      </c>
      <c r="BZ43" s="26" t="s">
        <v>51</v>
      </c>
      <c r="CA43" s="22" t="s">
        <v>51</v>
      </c>
      <c r="CB43" s="2" t="s">
        <v>51</v>
      </c>
      <c r="CC43" s="2" t="s">
        <v>51</v>
      </c>
      <c r="CD43" s="2" t="s">
        <v>51</v>
      </c>
      <c r="CE43" s="26" t="s">
        <v>51</v>
      </c>
      <c r="CF43" s="12" t="s">
        <v>156</v>
      </c>
      <c r="CG43" s="2" t="s">
        <v>51</v>
      </c>
      <c r="CH43" s="22" t="s">
        <v>51</v>
      </c>
      <c r="CI43" s="11" t="s">
        <v>166</v>
      </c>
      <c r="CJ43" s="26" t="s">
        <v>51</v>
      </c>
      <c r="CK43" s="2" t="s">
        <v>51</v>
      </c>
      <c r="CL43" s="2" t="s">
        <v>51</v>
      </c>
      <c r="CM43" s="2" t="s">
        <v>51</v>
      </c>
      <c r="CN43" s="2" t="s">
        <v>51</v>
      </c>
      <c r="CO43" s="2" t="s">
        <v>51</v>
      </c>
      <c r="CP43" s="22" t="s">
        <v>51</v>
      </c>
      <c r="CQ43" s="12" t="s">
        <v>901</v>
      </c>
      <c r="CR43" s="26" t="s">
        <v>51</v>
      </c>
      <c r="CS43" s="2" t="s">
        <v>51</v>
      </c>
      <c r="CT43" s="11" t="s">
        <v>170</v>
      </c>
      <c r="CU43" s="2" t="s">
        <v>51</v>
      </c>
      <c r="CV43" s="2" t="s">
        <v>51</v>
      </c>
      <c r="CW43" s="2" t="s">
        <v>51</v>
      </c>
      <c r="CX43" s="26" t="s">
        <v>51</v>
      </c>
      <c r="CY43" s="2" t="s">
        <v>51</v>
      </c>
      <c r="CZ43" s="2" t="s">
        <v>51</v>
      </c>
      <c r="DA43" s="2" t="s">
        <v>51</v>
      </c>
      <c r="DB43" s="22" t="s">
        <v>51</v>
      </c>
      <c r="DC43" s="26" t="s">
        <v>51</v>
      </c>
      <c r="DD43" s="11" t="s">
        <v>477</v>
      </c>
      <c r="DE43" s="2" t="s">
        <v>51</v>
      </c>
      <c r="DF43" s="12" t="s">
        <v>179</v>
      </c>
      <c r="DG43" s="26" t="s">
        <v>51</v>
      </c>
      <c r="DH43" s="2" t="s">
        <v>51</v>
      </c>
      <c r="DI43" s="2" t="s">
        <v>51</v>
      </c>
      <c r="DJ43" s="2" t="s">
        <v>51</v>
      </c>
      <c r="DK43" s="2" t="s">
        <v>51</v>
      </c>
      <c r="DL43" s="2" t="s">
        <v>51</v>
      </c>
      <c r="DM43" s="2" t="s">
        <v>51</v>
      </c>
      <c r="DN43" s="22" t="s">
        <v>51</v>
      </c>
      <c r="DO43" s="22" t="s">
        <v>51</v>
      </c>
      <c r="DP43" s="2" t="s">
        <v>51</v>
      </c>
      <c r="DQ43" s="2" t="s">
        <v>51</v>
      </c>
      <c r="DR43" s="12" t="s">
        <v>733</v>
      </c>
      <c r="DS43" s="2" t="s">
        <v>51</v>
      </c>
      <c r="DT43" s="2" t="s">
        <v>51</v>
      </c>
      <c r="DU43" s="2" t="s">
        <v>51</v>
      </c>
      <c r="DV43" s="2" t="s">
        <v>51</v>
      </c>
      <c r="DW43" s="2" t="s">
        <v>51</v>
      </c>
      <c r="DX43" s="26" t="s">
        <v>51</v>
      </c>
      <c r="DY43" s="26" t="s">
        <v>51</v>
      </c>
      <c r="DZ43" s="2" t="s">
        <v>51</v>
      </c>
      <c r="EA43" s="12" t="s">
        <v>902</v>
      </c>
      <c r="EB43" s="2" t="s">
        <v>51</v>
      </c>
      <c r="EC43" s="2" t="s">
        <v>51</v>
      </c>
      <c r="ED43" s="2" t="s">
        <v>51</v>
      </c>
      <c r="EE43" s="22" t="s">
        <v>51</v>
      </c>
      <c r="EF43" s="2" t="s">
        <v>51</v>
      </c>
      <c r="EG43" s="2" t="s">
        <v>51</v>
      </c>
      <c r="EH43" s="2" t="s">
        <v>51</v>
      </c>
      <c r="EI43" s="12" t="s">
        <v>480</v>
      </c>
      <c r="EJ43" s="2" t="s">
        <v>51</v>
      </c>
      <c r="EK43" s="26" t="s">
        <v>51</v>
      </c>
      <c r="EL43" s="2" t="s">
        <v>51</v>
      </c>
      <c r="EM43" s="2" t="s">
        <v>51</v>
      </c>
      <c r="EN43" s="2" t="s">
        <v>51</v>
      </c>
      <c r="EO43" s="2" t="s">
        <v>51</v>
      </c>
      <c r="EP43" s="2" t="s">
        <v>51</v>
      </c>
      <c r="EQ43" s="2" t="s">
        <v>51</v>
      </c>
      <c r="ER43" s="2" t="s">
        <v>51</v>
      </c>
      <c r="ES43" s="22" t="s">
        <v>51</v>
      </c>
      <c r="ET43" s="2" t="s">
        <v>51</v>
      </c>
      <c r="EU43" s="2" t="s">
        <v>51</v>
      </c>
      <c r="EV43" s="11" t="s">
        <v>771</v>
      </c>
      <c r="EW43" s="2" t="s">
        <v>51</v>
      </c>
      <c r="EX43" s="2" t="s">
        <v>51</v>
      </c>
      <c r="EY43" s="2" t="s">
        <v>51</v>
      </c>
      <c r="EZ43" s="26" t="s">
        <v>51</v>
      </c>
      <c r="FA43" s="2" t="s">
        <v>51</v>
      </c>
      <c r="FB43" s="2" t="s">
        <v>51</v>
      </c>
      <c r="FC43" s="2" t="s">
        <v>51</v>
      </c>
      <c r="FD43" s="2" t="s">
        <v>51</v>
      </c>
      <c r="FE43" s="2" t="s">
        <v>51</v>
      </c>
      <c r="FF43" s="22" t="s">
        <v>51</v>
      </c>
      <c r="FG43" s="2" t="s">
        <v>51</v>
      </c>
      <c r="FH43" s="2" t="s">
        <v>51</v>
      </c>
      <c r="FI43" s="2" t="s">
        <v>51</v>
      </c>
      <c r="FJ43" s="2" t="s">
        <v>51</v>
      </c>
      <c r="FK43" s="26" t="s">
        <v>51</v>
      </c>
      <c r="FL43" s="11" t="s">
        <v>778</v>
      </c>
      <c r="FM43" s="2" t="s">
        <v>51</v>
      </c>
      <c r="FN43" s="22" t="s">
        <v>51</v>
      </c>
      <c r="FO43" s="2" t="s">
        <v>51</v>
      </c>
      <c r="FP43" s="2" t="s">
        <v>51</v>
      </c>
      <c r="FQ43" s="2" t="s">
        <v>51</v>
      </c>
      <c r="FR43" s="2" t="s">
        <v>51</v>
      </c>
      <c r="FS43" s="12" t="s">
        <v>226</v>
      </c>
      <c r="FT43" s="26" t="s">
        <v>51</v>
      </c>
      <c r="FU43" s="2" t="s">
        <v>51</v>
      </c>
      <c r="FV43" s="2" t="s">
        <v>51</v>
      </c>
      <c r="FW43" s="22" t="s">
        <v>51</v>
      </c>
      <c r="FX43" s="2" t="s">
        <v>51</v>
      </c>
      <c r="FY43" s="2" t="s">
        <v>51</v>
      </c>
      <c r="FZ43" s="26" t="s">
        <v>51</v>
      </c>
      <c r="GA43" s="2" t="s">
        <v>51</v>
      </c>
      <c r="GB43" s="2" t="s">
        <v>51</v>
      </c>
      <c r="GC43" s="12" t="s">
        <v>857</v>
      </c>
      <c r="GD43" s="2" t="s">
        <v>51</v>
      </c>
      <c r="GE43" s="2" t="s">
        <v>51</v>
      </c>
      <c r="GF43" s="2" t="s">
        <v>51</v>
      </c>
    </row>
    <row r="44" spans="1:188" ht="88.9" customHeight="1" x14ac:dyDescent="0.25">
      <c r="A44" s="1">
        <v>722</v>
      </c>
      <c r="B44" s="2" t="s">
        <v>544</v>
      </c>
      <c r="C44" s="2" t="s">
        <v>545</v>
      </c>
      <c r="D44" s="2" t="s">
        <v>521</v>
      </c>
      <c r="E44" s="22" t="s">
        <v>1249</v>
      </c>
      <c r="F44" s="2" t="s">
        <v>1131</v>
      </c>
      <c r="G44" s="2" t="s">
        <v>51</v>
      </c>
      <c r="H44" s="2" t="s">
        <v>51</v>
      </c>
      <c r="I44" s="2" t="s">
        <v>51</v>
      </c>
      <c r="J44" s="2" t="s">
        <v>51</v>
      </c>
      <c r="K44" s="11" t="s">
        <v>121</v>
      </c>
      <c r="L44" s="22" t="s">
        <v>51</v>
      </c>
      <c r="M44" s="11" t="s">
        <v>460</v>
      </c>
      <c r="N44" s="26" t="s">
        <v>51</v>
      </c>
      <c r="O44" s="2" t="s">
        <v>51</v>
      </c>
      <c r="P44" s="2" t="s">
        <v>51</v>
      </c>
      <c r="Q44" s="2" t="s">
        <v>51</v>
      </c>
      <c r="R44" s="2" t="s">
        <v>51</v>
      </c>
      <c r="S44" s="26" t="s">
        <v>51</v>
      </c>
      <c r="T44" s="2" t="s">
        <v>51</v>
      </c>
      <c r="U44" s="2" t="s">
        <v>51</v>
      </c>
      <c r="V44" s="2" t="s">
        <v>51</v>
      </c>
      <c r="W44" s="11" t="s">
        <v>66</v>
      </c>
      <c r="X44" s="2" t="s">
        <v>51</v>
      </c>
      <c r="Y44" s="2" t="s">
        <v>51</v>
      </c>
      <c r="Z44" s="26" t="s">
        <v>51</v>
      </c>
      <c r="AA44" s="11" t="s">
        <v>431</v>
      </c>
      <c r="AB44" s="2" t="s">
        <v>51</v>
      </c>
      <c r="AC44" s="2" t="s">
        <v>51</v>
      </c>
      <c r="AD44" s="22" t="s">
        <v>51</v>
      </c>
      <c r="AE44" s="26" t="s">
        <v>51</v>
      </c>
      <c r="AF44" s="2" t="s">
        <v>51</v>
      </c>
      <c r="AG44" s="11" t="s">
        <v>704</v>
      </c>
      <c r="AH44" s="2" t="s">
        <v>51</v>
      </c>
      <c r="AI44" s="2" t="s">
        <v>51</v>
      </c>
      <c r="AJ44" s="2" t="s">
        <v>51</v>
      </c>
      <c r="AK44" s="2" t="s">
        <v>51</v>
      </c>
      <c r="AL44" s="2" t="s">
        <v>51</v>
      </c>
      <c r="AM44" s="26" t="s">
        <v>51</v>
      </c>
      <c r="AN44" s="11" t="s">
        <v>417</v>
      </c>
      <c r="AO44" s="22" t="s">
        <v>51</v>
      </c>
      <c r="AP44" s="2" t="s">
        <v>51</v>
      </c>
      <c r="AQ44" s="2" t="s">
        <v>51</v>
      </c>
      <c r="AR44" s="2" t="s">
        <v>51</v>
      </c>
      <c r="AS44" s="2" t="s">
        <v>51</v>
      </c>
      <c r="AT44" s="11" t="s">
        <v>780</v>
      </c>
      <c r="AU44" s="22" t="s">
        <v>51</v>
      </c>
      <c r="AV44" s="26" t="s">
        <v>51</v>
      </c>
      <c r="AW44" s="2" t="s">
        <v>51</v>
      </c>
      <c r="AX44" s="2" t="s">
        <v>51</v>
      </c>
      <c r="AY44" s="2" t="s">
        <v>51</v>
      </c>
      <c r="AZ44" s="26" t="s">
        <v>51</v>
      </c>
      <c r="BA44" s="11" t="s">
        <v>774</v>
      </c>
      <c r="BB44" s="22" t="s">
        <v>51</v>
      </c>
      <c r="BC44" s="2" t="s">
        <v>51</v>
      </c>
      <c r="BD44" s="2" t="s">
        <v>51</v>
      </c>
      <c r="BE44" s="26" t="s">
        <v>51</v>
      </c>
      <c r="BF44" s="11" t="s">
        <v>451</v>
      </c>
      <c r="BG44" s="2" t="s">
        <v>51</v>
      </c>
      <c r="BH44" s="2" t="s">
        <v>51</v>
      </c>
      <c r="BI44" s="11" t="s">
        <v>128</v>
      </c>
      <c r="BJ44" s="26" t="s">
        <v>51</v>
      </c>
      <c r="BK44" s="2" t="s">
        <v>51</v>
      </c>
      <c r="BL44" s="2" t="s">
        <v>51</v>
      </c>
      <c r="BM44" s="2" t="s">
        <v>51</v>
      </c>
      <c r="BN44" s="2" t="s">
        <v>51</v>
      </c>
      <c r="BO44" s="2" t="s">
        <v>51</v>
      </c>
      <c r="BP44" s="12" t="s">
        <v>697</v>
      </c>
      <c r="BQ44" s="2" t="s">
        <v>51</v>
      </c>
      <c r="BR44" s="2" t="s">
        <v>51</v>
      </c>
      <c r="BS44" s="26" t="s">
        <v>51</v>
      </c>
      <c r="BT44" s="2" t="s">
        <v>51</v>
      </c>
      <c r="BU44" s="22" t="s">
        <v>51</v>
      </c>
      <c r="BV44" s="11" t="s">
        <v>146</v>
      </c>
      <c r="BW44" s="2" t="s">
        <v>51</v>
      </c>
      <c r="BX44" s="2" t="s">
        <v>51</v>
      </c>
      <c r="BY44" s="2" t="s">
        <v>51</v>
      </c>
      <c r="BZ44" s="2" t="s">
        <v>51</v>
      </c>
      <c r="CA44" s="2" t="s">
        <v>51</v>
      </c>
      <c r="CB44" s="22" t="s">
        <v>51</v>
      </c>
      <c r="CC44" s="11" t="s">
        <v>155</v>
      </c>
      <c r="CD44" s="2" t="s">
        <v>51</v>
      </c>
      <c r="CE44" s="2" t="s">
        <v>51</v>
      </c>
      <c r="CF44" s="26" t="s">
        <v>51</v>
      </c>
      <c r="CG44" s="2" t="s">
        <v>51</v>
      </c>
      <c r="CH44" s="22" t="s">
        <v>51</v>
      </c>
      <c r="CI44" s="11" t="s">
        <v>166</v>
      </c>
      <c r="CJ44" s="2" t="s">
        <v>51</v>
      </c>
      <c r="CK44" s="2" t="s">
        <v>51</v>
      </c>
      <c r="CL44" s="26" t="s">
        <v>51</v>
      </c>
      <c r="CM44" s="2" t="s">
        <v>51</v>
      </c>
      <c r="CN44" s="22" t="s">
        <v>51</v>
      </c>
      <c r="CO44" s="26" t="s">
        <v>51</v>
      </c>
      <c r="CP44" s="2" t="s">
        <v>51</v>
      </c>
      <c r="CQ44" s="12" t="s">
        <v>782</v>
      </c>
      <c r="CR44" s="2" t="s">
        <v>51</v>
      </c>
      <c r="CS44" s="2" t="s">
        <v>51</v>
      </c>
      <c r="CT44" s="2" t="s">
        <v>51</v>
      </c>
      <c r="CU44" s="11" t="s">
        <v>172</v>
      </c>
      <c r="CV44" s="26" t="s">
        <v>51</v>
      </c>
      <c r="CW44" s="2" t="s">
        <v>51</v>
      </c>
      <c r="CX44" s="2" t="s">
        <v>51</v>
      </c>
      <c r="CY44" s="2" t="s">
        <v>51</v>
      </c>
      <c r="CZ44" s="2" t="s">
        <v>51</v>
      </c>
      <c r="DA44" s="2" t="s">
        <v>51</v>
      </c>
      <c r="DB44" s="13" t="s">
        <v>423</v>
      </c>
      <c r="DC44" s="22" t="s">
        <v>51</v>
      </c>
      <c r="DD44" s="26" t="s">
        <v>51</v>
      </c>
      <c r="DE44" s="2" t="s">
        <v>51</v>
      </c>
      <c r="DF44" s="2" t="s">
        <v>51</v>
      </c>
      <c r="DG44" s="12" t="s">
        <v>182</v>
      </c>
      <c r="DH44" s="2" t="s">
        <v>51</v>
      </c>
      <c r="DI44" s="26" t="s">
        <v>51</v>
      </c>
      <c r="DJ44" s="22" t="s">
        <v>51</v>
      </c>
      <c r="DK44" s="2" t="s">
        <v>51</v>
      </c>
      <c r="DL44" s="2" t="s">
        <v>51</v>
      </c>
      <c r="DM44" s="2" t="s">
        <v>51</v>
      </c>
      <c r="DN44" s="2" t="s">
        <v>51</v>
      </c>
      <c r="DO44" s="2" t="s">
        <v>51</v>
      </c>
      <c r="DP44" s="2" t="s">
        <v>51</v>
      </c>
      <c r="DQ44" s="22" t="s">
        <v>51</v>
      </c>
      <c r="DR44" s="2" t="s">
        <v>51</v>
      </c>
      <c r="DS44" s="12" t="s">
        <v>783</v>
      </c>
      <c r="DT44" s="2" t="s">
        <v>51</v>
      </c>
      <c r="DU44" s="2" t="s">
        <v>51</v>
      </c>
      <c r="DV44" s="26" t="s">
        <v>51</v>
      </c>
      <c r="DW44" s="2" t="s">
        <v>51</v>
      </c>
      <c r="DX44" s="2" t="s">
        <v>51</v>
      </c>
      <c r="DY44" s="2" t="s">
        <v>51</v>
      </c>
      <c r="DZ44" s="2" t="s">
        <v>51</v>
      </c>
      <c r="EA44" s="2" t="s">
        <v>51</v>
      </c>
      <c r="EB44" s="26" t="s">
        <v>51</v>
      </c>
      <c r="EC44" s="2" t="s">
        <v>51</v>
      </c>
      <c r="ED44" s="11" t="s">
        <v>202</v>
      </c>
      <c r="EE44" s="2" t="s">
        <v>51</v>
      </c>
      <c r="EF44" s="2" t="s">
        <v>51</v>
      </c>
      <c r="EG44" s="2" t="s">
        <v>51</v>
      </c>
      <c r="EH44" s="2" t="s">
        <v>51</v>
      </c>
      <c r="EI44" s="26" t="s">
        <v>51</v>
      </c>
      <c r="EJ44" s="2" t="s">
        <v>51</v>
      </c>
      <c r="EK44" s="2" t="s">
        <v>51</v>
      </c>
      <c r="EL44" s="2" t="s">
        <v>51</v>
      </c>
      <c r="EM44" s="2" t="s">
        <v>51</v>
      </c>
      <c r="EN44" s="2" t="s">
        <v>51</v>
      </c>
      <c r="EO44" s="12" t="s">
        <v>784</v>
      </c>
      <c r="EP44" s="2" t="s">
        <v>51</v>
      </c>
      <c r="EQ44" s="2" t="s">
        <v>51</v>
      </c>
      <c r="ER44" s="2" t="s">
        <v>51</v>
      </c>
      <c r="ES44" s="11" t="s">
        <v>785</v>
      </c>
      <c r="ET44" s="26" t="s">
        <v>51</v>
      </c>
      <c r="EU44" s="2" t="s">
        <v>51</v>
      </c>
      <c r="EV44" s="2" t="s">
        <v>51</v>
      </c>
      <c r="EW44" s="2" t="s">
        <v>51</v>
      </c>
      <c r="EX44" s="2" t="s">
        <v>51</v>
      </c>
      <c r="EY44" s="2" t="s">
        <v>51</v>
      </c>
      <c r="EZ44" s="2" t="s">
        <v>51</v>
      </c>
      <c r="FA44" s="2" t="s">
        <v>51</v>
      </c>
      <c r="FB44" s="22" t="s">
        <v>51</v>
      </c>
      <c r="FC44" s="2" t="s">
        <v>51</v>
      </c>
      <c r="FD44" s="22" t="s">
        <v>51</v>
      </c>
      <c r="FE44" s="2" t="s">
        <v>51</v>
      </c>
      <c r="FF44" s="2" t="s">
        <v>51</v>
      </c>
      <c r="FG44" s="2" t="s">
        <v>51</v>
      </c>
      <c r="FH44" s="2" t="s">
        <v>51</v>
      </c>
      <c r="FI44" s="2" t="s">
        <v>51</v>
      </c>
      <c r="FJ44" s="12" t="s">
        <v>786</v>
      </c>
      <c r="FK44" s="2" t="s">
        <v>51</v>
      </c>
      <c r="FL44" s="26" t="s">
        <v>51</v>
      </c>
      <c r="FM44" s="2" t="s">
        <v>51</v>
      </c>
      <c r="FN44" s="2" t="s">
        <v>51</v>
      </c>
      <c r="FO44" s="26" t="s">
        <v>51</v>
      </c>
      <c r="FP44" s="2" t="s">
        <v>51</v>
      </c>
      <c r="FQ44" s="2" t="s">
        <v>51</v>
      </c>
      <c r="FR44" s="2" t="s">
        <v>51</v>
      </c>
      <c r="FS44" s="22" t="s">
        <v>51</v>
      </c>
      <c r="FT44" s="2" t="s">
        <v>51</v>
      </c>
      <c r="FU44" s="2" t="s">
        <v>51</v>
      </c>
      <c r="FV44" s="11" t="s">
        <v>219</v>
      </c>
      <c r="FW44" s="2" t="s">
        <v>51</v>
      </c>
      <c r="FX44" s="2" t="s">
        <v>51</v>
      </c>
      <c r="FY44" s="22" t="s">
        <v>51</v>
      </c>
      <c r="FZ44" s="2" t="s">
        <v>51</v>
      </c>
      <c r="GA44" s="2" t="s">
        <v>51</v>
      </c>
      <c r="GB44" s="12" t="s">
        <v>787</v>
      </c>
      <c r="GC44" s="2" t="s">
        <v>51</v>
      </c>
      <c r="GD44" s="2" t="s">
        <v>51</v>
      </c>
      <c r="GE44" s="2" t="s">
        <v>51</v>
      </c>
      <c r="GF44" s="2" t="s">
        <v>51</v>
      </c>
    </row>
    <row r="45" spans="1:188" ht="88.9" customHeight="1" x14ac:dyDescent="0.25">
      <c r="A45" s="1">
        <v>1584</v>
      </c>
      <c r="B45" s="2" t="s">
        <v>629</v>
      </c>
      <c r="C45" s="2" t="s">
        <v>514</v>
      </c>
      <c r="D45" s="2" t="s">
        <v>68</v>
      </c>
      <c r="E45" s="22" t="s">
        <v>1236</v>
      </c>
      <c r="F45" s="2" t="s">
        <v>1142</v>
      </c>
      <c r="G45" s="11" t="s">
        <v>117</v>
      </c>
      <c r="H45" s="2" t="s">
        <v>51</v>
      </c>
      <c r="I45" s="26" t="s">
        <v>51</v>
      </c>
      <c r="J45" s="2" t="s">
        <v>51</v>
      </c>
      <c r="K45" s="22" t="s">
        <v>51</v>
      </c>
      <c r="L45" s="2" t="s">
        <v>51</v>
      </c>
      <c r="M45" s="2" t="s">
        <v>51</v>
      </c>
      <c r="N45" s="22" t="s">
        <v>51</v>
      </c>
      <c r="O45" s="26" t="s">
        <v>51</v>
      </c>
      <c r="P45" s="11" t="s">
        <v>762</v>
      </c>
      <c r="Q45" s="2" t="s">
        <v>51</v>
      </c>
      <c r="R45" s="2" t="s">
        <v>51</v>
      </c>
      <c r="S45" s="2" t="s">
        <v>51</v>
      </c>
      <c r="T45" s="22" t="s">
        <v>51</v>
      </c>
      <c r="U45" s="2" t="s">
        <v>51</v>
      </c>
      <c r="V45" s="26" t="s">
        <v>51</v>
      </c>
      <c r="W45" s="12" t="s">
        <v>674</v>
      </c>
      <c r="X45" s="2" t="s">
        <v>51</v>
      </c>
      <c r="Y45" s="2" t="s">
        <v>51</v>
      </c>
      <c r="Z45" s="22" t="s">
        <v>51</v>
      </c>
      <c r="AA45" s="2" t="s">
        <v>51</v>
      </c>
      <c r="AB45" s="2" t="s">
        <v>51</v>
      </c>
      <c r="AC45" s="11" t="s">
        <v>840</v>
      </c>
      <c r="AD45" s="2" t="s">
        <v>51</v>
      </c>
      <c r="AE45" s="2" t="s">
        <v>51</v>
      </c>
      <c r="AF45" s="11" t="s">
        <v>471</v>
      </c>
      <c r="AG45" s="2" t="s">
        <v>51</v>
      </c>
      <c r="AH45" s="2" t="s">
        <v>51</v>
      </c>
      <c r="AI45" s="2" t="s">
        <v>51</v>
      </c>
      <c r="AJ45" s="22" t="s">
        <v>51</v>
      </c>
      <c r="AK45" s="11" t="s">
        <v>486</v>
      </c>
      <c r="AL45" s="2" t="s">
        <v>51</v>
      </c>
      <c r="AM45" s="26" t="s">
        <v>51</v>
      </c>
      <c r="AN45" s="2" t="s">
        <v>51</v>
      </c>
      <c r="AO45" s="2" t="s">
        <v>51</v>
      </c>
      <c r="AP45" s="22" t="s">
        <v>51</v>
      </c>
      <c r="AQ45" s="26" t="s">
        <v>51</v>
      </c>
      <c r="AR45" s="2" t="s">
        <v>51</v>
      </c>
      <c r="AS45" s="2" t="s">
        <v>51</v>
      </c>
      <c r="AT45" s="2" t="s">
        <v>51</v>
      </c>
      <c r="AU45" s="11" t="s">
        <v>497</v>
      </c>
      <c r="AV45" s="22" t="s">
        <v>51</v>
      </c>
      <c r="AW45" s="22" t="s">
        <v>51</v>
      </c>
      <c r="AX45" s="2" t="s">
        <v>51</v>
      </c>
      <c r="AY45" s="2" t="s">
        <v>51</v>
      </c>
      <c r="AZ45" s="2" t="s">
        <v>51</v>
      </c>
      <c r="BA45" s="2" t="s">
        <v>51</v>
      </c>
      <c r="BB45" s="11" t="s">
        <v>434</v>
      </c>
      <c r="BC45" s="2" t="s">
        <v>51</v>
      </c>
      <c r="BD45" s="11" t="s">
        <v>435</v>
      </c>
      <c r="BE45" s="2" t="s">
        <v>51</v>
      </c>
      <c r="BF45" s="2" t="s">
        <v>51</v>
      </c>
      <c r="BG45" s="26" t="s">
        <v>51</v>
      </c>
      <c r="BH45" s="2" t="s">
        <v>51</v>
      </c>
      <c r="BI45" s="2" t="s">
        <v>51</v>
      </c>
      <c r="BJ45" s="22" t="s">
        <v>51</v>
      </c>
      <c r="BK45" s="2" t="s">
        <v>51</v>
      </c>
      <c r="BL45" s="2" t="s">
        <v>51</v>
      </c>
      <c r="BM45" s="26" t="s">
        <v>51</v>
      </c>
      <c r="BN45" s="12" t="s">
        <v>141</v>
      </c>
      <c r="BO45" s="26" t="s">
        <v>51</v>
      </c>
      <c r="BP45" s="12" t="s">
        <v>707</v>
      </c>
      <c r="BQ45" s="22" t="s">
        <v>51</v>
      </c>
      <c r="BR45" s="2" t="s">
        <v>51</v>
      </c>
      <c r="BS45" s="2" t="s">
        <v>51</v>
      </c>
      <c r="BT45" s="2" t="s">
        <v>51</v>
      </c>
      <c r="BU45" s="12" t="s">
        <v>144</v>
      </c>
      <c r="BV45" s="26" t="s">
        <v>51</v>
      </c>
      <c r="BW45" s="2" t="s">
        <v>51</v>
      </c>
      <c r="BX45" s="22" t="s">
        <v>51</v>
      </c>
      <c r="BY45" s="2" t="s">
        <v>51</v>
      </c>
      <c r="BZ45" s="2" t="s">
        <v>51</v>
      </c>
      <c r="CA45" s="2" t="s">
        <v>51</v>
      </c>
      <c r="CB45" s="26" t="s">
        <v>51</v>
      </c>
      <c r="CC45" s="12" t="s">
        <v>153</v>
      </c>
      <c r="CD45" s="22" t="s">
        <v>51</v>
      </c>
      <c r="CE45" s="2" t="s">
        <v>51</v>
      </c>
      <c r="CF45" s="2" t="s">
        <v>51</v>
      </c>
      <c r="CG45" s="26" t="s">
        <v>51</v>
      </c>
      <c r="CH45" s="2" t="s">
        <v>51</v>
      </c>
      <c r="CI45" s="12" t="s">
        <v>167</v>
      </c>
      <c r="CJ45" s="2" t="s">
        <v>51</v>
      </c>
      <c r="CK45" s="2" t="s">
        <v>51</v>
      </c>
      <c r="CL45" s="22" t="s">
        <v>51</v>
      </c>
      <c r="CM45" s="22" t="s">
        <v>51</v>
      </c>
      <c r="CN45" s="2" t="s">
        <v>51</v>
      </c>
      <c r="CO45" s="12" t="s">
        <v>1029</v>
      </c>
      <c r="CP45" s="2" t="s">
        <v>51</v>
      </c>
      <c r="CQ45" s="2" t="s">
        <v>51</v>
      </c>
      <c r="CR45" s="2" t="s">
        <v>51</v>
      </c>
      <c r="CS45" s="11" t="s">
        <v>168</v>
      </c>
      <c r="CT45" s="2" t="s">
        <v>51</v>
      </c>
      <c r="CU45" s="2" t="s">
        <v>51</v>
      </c>
      <c r="CV45" s="2" t="s">
        <v>51</v>
      </c>
      <c r="CW45" s="26" t="s">
        <v>51</v>
      </c>
      <c r="CX45" s="2" t="s">
        <v>51</v>
      </c>
      <c r="CY45" s="2" t="s">
        <v>51</v>
      </c>
      <c r="CZ45" s="12" t="s">
        <v>500</v>
      </c>
      <c r="DA45" s="22" t="s">
        <v>51</v>
      </c>
      <c r="DB45" s="2" t="s">
        <v>51</v>
      </c>
      <c r="DC45" s="26" t="s">
        <v>51</v>
      </c>
      <c r="DD45" s="2" t="s">
        <v>51</v>
      </c>
      <c r="DE45" s="2" t="s">
        <v>51</v>
      </c>
      <c r="DF45" s="2" t="s">
        <v>51</v>
      </c>
      <c r="DG45" s="2" t="s">
        <v>51</v>
      </c>
      <c r="DH45" s="2" t="s">
        <v>51</v>
      </c>
      <c r="DI45" s="2" t="s">
        <v>51</v>
      </c>
      <c r="DJ45" s="2" t="s">
        <v>51</v>
      </c>
      <c r="DK45" s="26" t="s">
        <v>51</v>
      </c>
      <c r="DL45" s="2" t="s">
        <v>51</v>
      </c>
      <c r="DM45" s="11" t="s">
        <v>195</v>
      </c>
      <c r="DN45" s="2" t="s">
        <v>51</v>
      </c>
      <c r="DO45" s="2" t="s">
        <v>51</v>
      </c>
      <c r="DP45" s="2" t="s">
        <v>51</v>
      </c>
      <c r="DQ45" s="2" t="s">
        <v>51</v>
      </c>
      <c r="DR45" s="2" t="s">
        <v>51</v>
      </c>
      <c r="DS45" s="2" t="s">
        <v>51</v>
      </c>
      <c r="DT45" s="2" t="s">
        <v>51</v>
      </c>
      <c r="DU45" s="12" t="s">
        <v>710</v>
      </c>
      <c r="DV45" s="26" t="s">
        <v>51</v>
      </c>
      <c r="DW45" s="2" t="s">
        <v>51</v>
      </c>
      <c r="DX45" s="22" t="s">
        <v>51</v>
      </c>
      <c r="DY45" s="26" t="s">
        <v>51</v>
      </c>
      <c r="DZ45" s="2" t="s">
        <v>51</v>
      </c>
      <c r="EA45" s="2" t="s">
        <v>51</v>
      </c>
      <c r="EB45" s="2" t="s">
        <v>51</v>
      </c>
      <c r="EC45" s="2" t="s">
        <v>51</v>
      </c>
      <c r="ED45" s="2" t="s">
        <v>51</v>
      </c>
      <c r="EE45" s="2" t="s">
        <v>51</v>
      </c>
      <c r="EF45" s="11" t="s">
        <v>206</v>
      </c>
      <c r="EG45" s="22" t="s">
        <v>51</v>
      </c>
      <c r="EH45" s="2" t="s">
        <v>51</v>
      </c>
      <c r="EI45" s="2" t="s">
        <v>51</v>
      </c>
      <c r="EJ45" s="22" t="s">
        <v>51</v>
      </c>
      <c r="EK45" s="2" t="s">
        <v>51</v>
      </c>
      <c r="EL45" s="2" t="s">
        <v>51</v>
      </c>
      <c r="EM45" s="2" t="s">
        <v>51</v>
      </c>
      <c r="EN45" s="12" t="s">
        <v>1030</v>
      </c>
      <c r="EO45" s="2" t="s">
        <v>51</v>
      </c>
      <c r="EP45" s="2" t="s">
        <v>51</v>
      </c>
      <c r="EQ45" s="2" t="s">
        <v>51</v>
      </c>
      <c r="ER45" s="2" t="s">
        <v>51</v>
      </c>
      <c r="ES45" s="2" t="s">
        <v>51</v>
      </c>
      <c r="ET45" s="2" t="s">
        <v>51</v>
      </c>
      <c r="EU45" s="2" t="s">
        <v>51</v>
      </c>
      <c r="EV45" s="22" t="s">
        <v>51</v>
      </c>
      <c r="EW45" s="2" t="s">
        <v>51</v>
      </c>
      <c r="EX45" s="2" t="s">
        <v>51</v>
      </c>
      <c r="EY45" s="2" t="s">
        <v>51</v>
      </c>
      <c r="EZ45" s="26" t="s">
        <v>51</v>
      </c>
      <c r="FA45" s="11" t="s">
        <v>469</v>
      </c>
      <c r="FB45" s="2" t="s">
        <v>51</v>
      </c>
      <c r="FC45" s="22" t="s">
        <v>51</v>
      </c>
      <c r="FD45" s="2" t="s">
        <v>51</v>
      </c>
      <c r="FE45" s="2" t="s">
        <v>51</v>
      </c>
      <c r="FF45" s="2" t="s">
        <v>51</v>
      </c>
      <c r="FG45" s="2" t="s">
        <v>51</v>
      </c>
      <c r="FH45" s="2" t="s">
        <v>51</v>
      </c>
      <c r="FI45" s="11" t="s">
        <v>713</v>
      </c>
      <c r="FJ45" s="2" t="s">
        <v>51</v>
      </c>
      <c r="FK45" s="26" t="s">
        <v>51</v>
      </c>
      <c r="FL45" s="2" t="s">
        <v>51</v>
      </c>
      <c r="FM45" s="2" t="s">
        <v>51</v>
      </c>
      <c r="FN45" s="26" t="s">
        <v>51</v>
      </c>
      <c r="FO45" s="22" t="s">
        <v>51</v>
      </c>
      <c r="FP45" s="2" t="s">
        <v>51</v>
      </c>
      <c r="FQ45" s="2" t="s">
        <v>51</v>
      </c>
      <c r="FR45" s="2" t="s">
        <v>51</v>
      </c>
      <c r="FS45" s="2" t="s">
        <v>51</v>
      </c>
      <c r="FT45" s="2" t="s">
        <v>51</v>
      </c>
      <c r="FU45" s="11" t="s">
        <v>231</v>
      </c>
      <c r="FV45" s="2" t="s">
        <v>51</v>
      </c>
      <c r="FW45" s="2" t="s">
        <v>51</v>
      </c>
      <c r="FX45" s="2" t="s">
        <v>51</v>
      </c>
      <c r="FY45" s="2" t="s">
        <v>51</v>
      </c>
      <c r="FZ45" s="22" t="s">
        <v>51</v>
      </c>
      <c r="GA45" s="26" t="s">
        <v>51</v>
      </c>
      <c r="GB45" s="12" t="s">
        <v>1031</v>
      </c>
      <c r="GC45" s="2" t="s">
        <v>51</v>
      </c>
      <c r="GD45" s="2" t="s">
        <v>51</v>
      </c>
      <c r="GE45" s="2" t="s">
        <v>51</v>
      </c>
      <c r="GF45" s="2" t="s">
        <v>51</v>
      </c>
    </row>
    <row r="46" spans="1:188" ht="88.9" customHeight="1" x14ac:dyDescent="0.25">
      <c r="A46" s="1">
        <v>1088</v>
      </c>
      <c r="B46" s="2" t="s">
        <v>601</v>
      </c>
      <c r="C46" s="2" t="s">
        <v>559</v>
      </c>
      <c r="D46" s="2" t="s">
        <v>518</v>
      </c>
      <c r="E46" s="22" t="s">
        <v>1220</v>
      </c>
      <c r="F46" s="2" t="s">
        <v>1114</v>
      </c>
      <c r="G46" s="11" t="s">
        <v>117</v>
      </c>
      <c r="H46" s="2" t="s">
        <v>51</v>
      </c>
      <c r="I46" s="2" t="s">
        <v>51</v>
      </c>
      <c r="J46" s="22" t="s">
        <v>51</v>
      </c>
      <c r="K46" s="26" t="s">
        <v>51</v>
      </c>
      <c r="L46" s="2" t="s">
        <v>51</v>
      </c>
      <c r="M46" s="2" t="s">
        <v>51</v>
      </c>
      <c r="N46" s="26" t="s">
        <v>51</v>
      </c>
      <c r="O46" s="2" t="s">
        <v>51</v>
      </c>
      <c r="P46" s="2" t="s">
        <v>51</v>
      </c>
      <c r="Q46" s="11" t="s">
        <v>414</v>
      </c>
      <c r="R46" s="2" t="s">
        <v>51</v>
      </c>
      <c r="S46" s="2" t="s">
        <v>51</v>
      </c>
      <c r="T46" s="11" t="s">
        <v>662</v>
      </c>
      <c r="U46" s="22" t="s">
        <v>51</v>
      </c>
      <c r="V46" s="2" t="s">
        <v>51</v>
      </c>
      <c r="W46" s="2" t="s">
        <v>51</v>
      </c>
      <c r="X46" s="26" t="s">
        <v>51</v>
      </c>
      <c r="Y46" s="2" t="s">
        <v>51</v>
      </c>
      <c r="Z46" s="2" t="s">
        <v>51</v>
      </c>
      <c r="AA46" s="22" t="s">
        <v>51</v>
      </c>
      <c r="AB46" s="2" t="s">
        <v>51</v>
      </c>
      <c r="AC46" s="11" t="s">
        <v>840</v>
      </c>
      <c r="AD46" s="26" t="s">
        <v>51</v>
      </c>
      <c r="AE46" s="2" t="s">
        <v>51</v>
      </c>
      <c r="AF46" s="2" t="s">
        <v>51</v>
      </c>
      <c r="AG46" s="11" t="s">
        <v>704</v>
      </c>
      <c r="AH46" s="2" t="s">
        <v>51</v>
      </c>
      <c r="AI46" s="2" t="s">
        <v>51</v>
      </c>
      <c r="AJ46" s="22" t="s">
        <v>51</v>
      </c>
      <c r="AK46" s="26" t="s">
        <v>51</v>
      </c>
      <c r="AL46" s="2" t="s">
        <v>51</v>
      </c>
      <c r="AM46" s="2" t="s">
        <v>51</v>
      </c>
      <c r="AN46" s="11" t="s">
        <v>417</v>
      </c>
      <c r="AO46" s="2" t="s">
        <v>51</v>
      </c>
      <c r="AP46" s="2" t="s">
        <v>51</v>
      </c>
      <c r="AQ46" s="22" t="s">
        <v>51</v>
      </c>
      <c r="AR46" s="11" t="s">
        <v>418</v>
      </c>
      <c r="AS46" s="2" t="s">
        <v>51</v>
      </c>
      <c r="AT46" s="26" t="s">
        <v>51</v>
      </c>
      <c r="AU46" s="2" t="s">
        <v>51</v>
      </c>
      <c r="AV46" s="2" t="s">
        <v>51</v>
      </c>
      <c r="AW46" s="2" t="s">
        <v>51</v>
      </c>
      <c r="AX46" s="2" t="s">
        <v>51</v>
      </c>
      <c r="AY46" s="2" t="s">
        <v>51</v>
      </c>
      <c r="AZ46" s="26" t="s">
        <v>51</v>
      </c>
      <c r="BA46" s="11" t="s">
        <v>774</v>
      </c>
      <c r="BB46" s="2" t="s">
        <v>51</v>
      </c>
      <c r="BC46" s="2" t="s">
        <v>51</v>
      </c>
      <c r="BD46" s="26" t="s">
        <v>51</v>
      </c>
      <c r="BE46" s="11" t="s">
        <v>420</v>
      </c>
      <c r="BF46" s="2" t="s">
        <v>51</v>
      </c>
      <c r="BG46" s="2" t="s">
        <v>51</v>
      </c>
      <c r="BH46" s="2" t="s">
        <v>51</v>
      </c>
      <c r="BI46" s="11" t="s">
        <v>128</v>
      </c>
      <c r="BJ46" s="26" t="s">
        <v>51</v>
      </c>
      <c r="BK46" s="2" t="s">
        <v>51</v>
      </c>
      <c r="BL46" s="2" t="s">
        <v>51</v>
      </c>
      <c r="BM46" s="2" t="s">
        <v>51</v>
      </c>
      <c r="BN46" s="2" t="s">
        <v>51</v>
      </c>
      <c r="BO46" s="26" t="s">
        <v>51</v>
      </c>
      <c r="BP46" s="2" t="s">
        <v>51</v>
      </c>
      <c r="BQ46" s="12" t="s">
        <v>475</v>
      </c>
      <c r="BR46" s="2" t="s">
        <v>51</v>
      </c>
      <c r="BS46" s="2" t="s">
        <v>51</v>
      </c>
      <c r="BT46" s="2" t="s">
        <v>51</v>
      </c>
      <c r="BU46" s="11" t="s">
        <v>143</v>
      </c>
      <c r="BV46" s="2" t="s">
        <v>51</v>
      </c>
      <c r="BW46" s="2" t="s">
        <v>51</v>
      </c>
      <c r="BX46" s="26" t="s">
        <v>51</v>
      </c>
      <c r="BY46" s="2" t="s">
        <v>51</v>
      </c>
      <c r="BZ46" s="2" t="s">
        <v>51</v>
      </c>
      <c r="CA46" s="22" t="s">
        <v>51</v>
      </c>
      <c r="CB46" s="2" t="s">
        <v>51</v>
      </c>
      <c r="CC46" s="11" t="s">
        <v>155</v>
      </c>
      <c r="CD46" s="2" t="s">
        <v>51</v>
      </c>
      <c r="CE46" s="2" t="s">
        <v>51</v>
      </c>
      <c r="CF46" s="2" t="s">
        <v>51</v>
      </c>
      <c r="CG46" s="2" t="s">
        <v>51</v>
      </c>
      <c r="CH46" s="26" t="s">
        <v>51</v>
      </c>
      <c r="CI46" s="12" t="s">
        <v>167</v>
      </c>
      <c r="CJ46" s="2" t="s">
        <v>51</v>
      </c>
      <c r="CK46" s="2" t="s">
        <v>51</v>
      </c>
      <c r="CL46" s="22" t="s">
        <v>51</v>
      </c>
      <c r="CM46" s="11" t="s">
        <v>437</v>
      </c>
      <c r="CN46" s="26" t="s">
        <v>51</v>
      </c>
      <c r="CO46" s="2" t="s">
        <v>51</v>
      </c>
      <c r="CP46" s="22" t="s">
        <v>51</v>
      </c>
      <c r="CQ46" s="2" t="s">
        <v>51</v>
      </c>
      <c r="CR46" s="2" t="s">
        <v>51</v>
      </c>
      <c r="CS46" s="2" t="s">
        <v>51</v>
      </c>
      <c r="CT46" s="26" t="s">
        <v>51</v>
      </c>
      <c r="CU46" s="11" t="s">
        <v>172</v>
      </c>
      <c r="CV46" s="2" t="s">
        <v>51</v>
      </c>
      <c r="CW46" s="2" t="s">
        <v>51</v>
      </c>
      <c r="CX46" s="2" t="s">
        <v>51</v>
      </c>
      <c r="CY46" s="2" t="s">
        <v>51</v>
      </c>
      <c r="CZ46" s="26" t="s">
        <v>51</v>
      </c>
      <c r="DA46" s="14" t="s">
        <v>800</v>
      </c>
      <c r="DB46" s="2" t="s">
        <v>51</v>
      </c>
      <c r="DC46" s="22" t="s">
        <v>51</v>
      </c>
      <c r="DD46" s="2" t="s">
        <v>51</v>
      </c>
      <c r="DE46" s="22" t="s">
        <v>51</v>
      </c>
      <c r="DF46" s="26" t="s">
        <v>51</v>
      </c>
      <c r="DG46" s="11" t="s">
        <v>181</v>
      </c>
      <c r="DH46" s="2" t="s">
        <v>51</v>
      </c>
      <c r="DI46" s="2" t="s">
        <v>51</v>
      </c>
      <c r="DJ46" s="2" t="s">
        <v>51</v>
      </c>
      <c r="DK46" s="2" t="s">
        <v>51</v>
      </c>
      <c r="DL46" s="2" t="s">
        <v>51</v>
      </c>
      <c r="DM46" s="2" t="s">
        <v>51</v>
      </c>
      <c r="DN46" s="2" t="s">
        <v>51</v>
      </c>
      <c r="DO46" s="2" t="s">
        <v>51</v>
      </c>
      <c r="DP46" s="2" t="s">
        <v>51</v>
      </c>
      <c r="DQ46" s="2" t="s">
        <v>51</v>
      </c>
      <c r="DR46" s="2" t="s">
        <v>51</v>
      </c>
      <c r="DS46" s="26" t="s">
        <v>51</v>
      </c>
      <c r="DT46" s="2" t="s">
        <v>51</v>
      </c>
      <c r="DU46" s="2" t="s">
        <v>51</v>
      </c>
      <c r="DV46" s="12" t="s">
        <v>727</v>
      </c>
      <c r="DW46" s="2" t="s">
        <v>51</v>
      </c>
      <c r="DX46" s="2" t="s">
        <v>51</v>
      </c>
      <c r="DY46" s="26" t="s">
        <v>51</v>
      </c>
      <c r="DZ46" s="2" t="s">
        <v>51</v>
      </c>
      <c r="EA46" s="2" t="s">
        <v>51</v>
      </c>
      <c r="EB46" s="2" t="s">
        <v>51</v>
      </c>
      <c r="EC46" s="12" t="s">
        <v>204</v>
      </c>
      <c r="ED46" s="2" t="s">
        <v>51</v>
      </c>
      <c r="EE46" s="2" t="s">
        <v>51</v>
      </c>
      <c r="EF46" s="22" t="s">
        <v>51</v>
      </c>
      <c r="EG46" s="2" t="s">
        <v>51</v>
      </c>
      <c r="EH46" s="2" t="s">
        <v>51</v>
      </c>
      <c r="EI46" s="26" t="s">
        <v>51</v>
      </c>
      <c r="EJ46" s="2" t="s">
        <v>51</v>
      </c>
      <c r="EK46" s="2" t="s">
        <v>51</v>
      </c>
      <c r="EL46" s="2" t="s">
        <v>51</v>
      </c>
      <c r="EM46" s="12" t="s">
        <v>936</v>
      </c>
      <c r="EN46" s="22" t="s">
        <v>51</v>
      </c>
      <c r="EO46" s="2" t="s">
        <v>51</v>
      </c>
      <c r="EP46" s="2" t="s">
        <v>51</v>
      </c>
      <c r="EQ46" s="2" t="s">
        <v>51</v>
      </c>
      <c r="ER46" s="2" t="s">
        <v>51</v>
      </c>
      <c r="ES46" s="2" t="s">
        <v>51</v>
      </c>
      <c r="ET46" s="11" t="s">
        <v>508</v>
      </c>
      <c r="EU46" s="2" t="s">
        <v>51</v>
      </c>
      <c r="EV46" s="2" t="s">
        <v>51</v>
      </c>
      <c r="EW46" s="26" t="s">
        <v>51</v>
      </c>
      <c r="EX46" s="22" t="s">
        <v>51</v>
      </c>
      <c r="EY46" s="2" t="s">
        <v>51</v>
      </c>
      <c r="EZ46" s="2" t="s">
        <v>51</v>
      </c>
      <c r="FA46" s="2" t="s">
        <v>51</v>
      </c>
      <c r="FB46" s="2" t="s">
        <v>51</v>
      </c>
      <c r="FC46" s="2" t="s">
        <v>51</v>
      </c>
      <c r="FD46" s="2" t="s">
        <v>51</v>
      </c>
      <c r="FE46" s="2" t="s">
        <v>51</v>
      </c>
      <c r="FF46" s="2" t="s">
        <v>51</v>
      </c>
      <c r="FG46" s="26" t="s">
        <v>51</v>
      </c>
      <c r="FH46" s="22" t="s">
        <v>51</v>
      </c>
      <c r="FI46" s="2" t="s">
        <v>51</v>
      </c>
      <c r="FJ46" s="2" t="s">
        <v>51</v>
      </c>
      <c r="FK46" s="2" t="s">
        <v>51</v>
      </c>
      <c r="FL46" s="11" t="s">
        <v>778</v>
      </c>
      <c r="FM46" s="12" t="s">
        <v>210</v>
      </c>
      <c r="FN46" s="22" t="s">
        <v>51</v>
      </c>
      <c r="FO46" s="2" t="s">
        <v>51</v>
      </c>
      <c r="FP46" s="2" t="s">
        <v>51</v>
      </c>
      <c r="FQ46" s="2" t="s">
        <v>51</v>
      </c>
      <c r="FR46" s="26" t="s">
        <v>51</v>
      </c>
      <c r="FS46" s="2" t="s">
        <v>51</v>
      </c>
      <c r="FT46" s="2" t="s">
        <v>51</v>
      </c>
      <c r="FU46" s="2" t="s">
        <v>51</v>
      </c>
      <c r="FV46" s="2" t="s">
        <v>51</v>
      </c>
      <c r="FW46" s="2" t="s">
        <v>51</v>
      </c>
      <c r="FX46" s="26" t="s">
        <v>51</v>
      </c>
      <c r="FY46" s="13" t="s">
        <v>847</v>
      </c>
      <c r="FZ46" s="2" t="s">
        <v>51</v>
      </c>
      <c r="GA46" s="2" t="s">
        <v>51</v>
      </c>
      <c r="GB46" s="2" t="s">
        <v>51</v>
      </c>
      <c r="GC46" s="22" t="s">
        <v>51</v>
      </c>
      <c r="GD46" s="2" t="s">
        <v>51</v>
      </c>
      <c r="GE46" s="2" t="s">
        <v>51</v>
      </c>
      <c r="GF46" s="2" t="s">
        <v>51</v>
      </c>
    </row>
    <row r="47" spans="1:188" ht="88.9" customHeight="1" x14ac:dyDescent="0.25">
      <c r="A47" s="1">
        <v>958</v>
      </c>
      <c r="B47" s="2" t="s">
        <v>588</v>
      </c>
      <c r="C47" s="2" t="s">
        <v>528</v>
      </c>
      <c r="D47" s="2" t="s">
        <v>55</v>
      </c>
      <c r="E47" s="22" t="s">
        <v>1209</v>
      </c>
      <c r="F47" s="2" t="s">
        <v>1123</v>
      </c>
      <c r="G47" s="26" t="s">
        <v>51</v>
      </c>
      <c r="H47" s="2" t="s">
        <v>51</v>
      </c>
      <c r="I47" s="2" t="s">
        <v>51</v>
      </c>
      <c r="J47" s="2" t="s">
        <v>51</v>
      </c>
      <c r="K47" s="11" t="s">
        <v>121</v>
      </c>
      <c r="L47" s="2" t="s">
        <v>51</v>
      </c>
      <c r="M47" s="2" t="s">
        <v>51</v>
      </c>
      <c r="N47" s="2" t="s">
        <v>51</v>
      </c>
      <c r="O47" s="2" t="s">
        <v>51</v>
      </c>
      <c r="P47" s="11" t="s">
        <v>762</v>
      </c>
      <c r="Q47" s="26" t="s">
        <v>51</v>
      </c>
      <c r="R47" s="2" t="s">
        <v>51</v>
      </c>
      <c r="S47" s="22" t="s">
        <v>51</v>
      </c>
      <c r="T47" s="26" t="s">
        <v>51</v>
      </c>
      <c r="U47" s="2" t="s">
        <v>51</v>
      </c>
      <c r="V47" s="2" t="s">
        <v>51</v>
      </c>
      <c r="W47" s="2" t="s">
        <v>51</v>
      </c>
      <c r="X47" s="12" t="s">
        <v>669</v>
      </c>
      <c r="Y47" s="2" t="s">
        <v>51</v>
      </c>
      <c r="Z47" s="12" t="s">
        <v>897</v>
      </c>
      <c r="AA47" s="2" t="s">
        <v>51</v>
      </c>
      <c r="AB47" s="2" t="s">
        <v>51</v>
      </c>
      <c r="AC47" s="26" t="s">
        <v>51</v>
      </c>
      <c r="AD47" s="2" t="s">
        <v>51</v>
      </c>
      <c r="AE47" s="2" t="s">
        <v>51</v>
      </c>
      <c r="AF47" s="22" t="s">
        <v>51</v>
      </c>
      <c r="AG47" s="11" t="s">
        <v>704</v>
      </c>
      <c r="AH47" s="2" t="s">
        <v>51</v>
      </c>
      <c r="AI47" s="2" t="s">
        <v>51</v>
      </c>
      <c r="AJ47" s="2" t="s">
        <v>51</v>
      </c>
      <c r="AK47" s="2" t="s">
        <v>51</v>
      </c>
      <c r="AL47" s="2" t="s">
        <v>51</v>
      </c>
      <c r="AM47" s="11" t="s">
        <v>694</v>
      </c>
      <c r="AN47" s="26" t="s">
        <v>51</v>
      </c>
      <c r="AO47" s="22" t="s">
        <v>51</v>
      </c>
      <c r="AP47" s="2" t="s">
        <v>51</v>
      </c>
      <c r="AQ47" s="11" t="s">
        <v>433</v>
      </c>
      <c r="AR47" s="26" t="s">
        <v>51</v>
      </c>
      <c r="AS47" s="2" t="s">
        <v>51</v>
      </c>
      <c r="AT47" s="2" t="s">
        <v>51</v>
      </c>
      <c r="AU47" s="2" t="s">
        <v>51</v>
      </c>
      <c r="AV47" s="2" t="s">
        <v>51</v>
      </c>
      <c r="AW47" s="2" t="s">
        <v>51</v>
      </c>
      <c r="AX47" s="12" t="s">
        <v>126</v>
      </c>
      <c r="AY47" s="22" t="s">
        <v>51</v>
      </c>
      <c r="AZ47" s="2" t="s">
        <v>51</v>
      </c>
      <c r="BA47" s="26" t="s">
        <v>51</v>
      </c>
      <c r="BB47" s="2" t="s">
        <v>51</v>
      </c>
      <c r="BC47" s="2" t="s">
        <v>51</v>
      </c>
      <c r="BD47" s="11" t="s">
        <v>435</v>
      </c>
      <c r="BE47" s="26" t="s">
        <v>51</v>
      </c>
      <c r="BF47" s="22" t="s">
        <v>51</v>
      </c>
      <c r="BG47" s="2" t="s">
        <v>51</v>
      </c>
      <c r="BH47" s="2" t="s">
        <v>51</v>
      </c>
      <c r="BI47" s="26" t="s">
        <v>51</v>
      </c>
      <c r="BJ47" s="2" t="s">
        <v>51</v>
      </c>
      <c r="BK47" s="2" t="s">
        <v>51</v>
      </c>
      <c r="BL47" s="2" t="s">
        <v>51</v>
      </c>
      <c r="BM47" s="22" t="s">
        <v>51</v>
      </c>
      <c r="BN47" s="11" t="s">
        <v>139</v>
      </c>
      <c r="BO47" s="2" t="s">
        <v>51</v>
      </c>
      <c r="BP47" s="2" t="s">
        <v>51</v>
      </c>
      <c r="BQ47" s="11" t="s">
        <v>747</v>
      </c>
      <c r="BR47" s="2" t="s">
        <v>51</v>
      </c>
      <c r="BS47" s="2" t="s">
        <v>51</v>
      </c>
      <c r="BT47" s="22" t="s">
        <v>51</v>
      </c>
      <c r="BU47" s="26" t="s">
        <v>51</v>
      </c>
      <c r="BV47" s="11" t="s">
        <v>146</v>
      </c>
      <c r="BW47" s="2" t="s">
        <v>51</v>
      </c>
      <c r="BX47" s="2" t="s">
        <v>51</v>
      </c>
      <c r="BY47" s="2" t="s">
        <v>51</v>
      </c>
      <c r="BZ47" s="22" t="s">
        <v>51</v>
      </c>
      <c r="CA47" s="2" t="s">
        <v>51</v>
      </c>
      <c r="CB47" s="22" t="s">
        <v>51</v>
      </c>
      <c r="CC47" s="26" t="s">
        <v>51</v>
      </c>
      <c r="CD47" s="2" t="s">
        <v>51</v>
      </c>
      <c r="CE47" s="12" t="s">
        <v>156</v>
      </c>
      <c r="CF47" s="2" t="s">
        <v>51</v>
      </c>
      <c r="CG47" s="11" t="s">
        <v>161</v>
      </c>
      <c r="CH47" s="22" t="s">
        <v>51</v>
      </c>
      <c r="CI47" s="26" t="s">
        <v>51</v>
      </c>
      <c r="CJ47" s="2" t="s">
        <v>51</v>
      </c>
      <c r="CK47" s="2" t="s">
        <v>51</v>
      </c>
      <c r="CL47" s="2" t="s">
        <v>51</v>
      </c>
      <c r="CM47" s="12" t="s">
        <v>898</v>
      </c>
      <c r="CN47" s="2" t="s">
        <v>51</v>
      </c>
      <c r="CO47" s="2" t="s">
        <v>51</v>
      </c>
      <c r="CP47" s="2" t="s">
        <v>51</v>
      </c>
      <c r="CQ47" s="2" t="s">
        <v>51</v>
      </c>
      <c r="CR47" s="2" t="s">
        <v>51</v>
      </c>
      <c r="CS47" s="2" t="s">
        <v>51</v>
      </c>
      <c r="CT47" s="12" t="s">
        <v>171</v>
      </c>
      <c r="CU47" s="26" t="s">
        <v>51</v>
      </c>
      <c r="CV47" s="2" t="s">
        <v>51</v>
      </c>
      <c r="CW47" s="22" t="s">
        <v>51</v>
      </c>
      <c r="CX47" s="2" t="s">
        <v>51</v>
      </c>
      <c r="CY47" s="2" t="s">
        <v>51</v>
      </c>
      <c r="CZ47" s="2" t="s">
        <v>51</v>
      </c>
      <c r="DA47" s="26" t="s">
        <v>51</v>
      </c>
      <c r="DB47" s="22" t="s">
        <v>51</v>
      </c>
      <c r="DC47" s="11" t="s">
        <v>740</v>
      </c>
      <c r="DD47" s="2" t="s">
        <v>51</v>
      </c>
      <c r="DE47" s="2" t="s">
        <v>51</v>
      </c>
      <c r="DF47" s="11" t="s">
        <v>178</v>
      </c>
      <c r="DG47" s="26" t="s">
        <v>51</v>
      </c>
      <c r="DH47" s="2" t="s">
        <v>51</v>
      </c>
      <c r="DI47" s="22" t="s">
        <v>51</v>
      </c>
      <c r="DJ47" s="2" t="s">
        <v>51</v>
      </c>
      <c r="DK47" s="2" t="s">
        <v>51</v>
      </c>
      <c r="DL47" s="2" t="s">
        <v>51</v>
      </c>
      <c r="DM47" s="2" t="s">
        <v>51</v>
      </c>
      <c r="DN47" s="2" t="s">
        <v>51</v>
      </c>
      <c r="DO47" s="12" t="s">
        <v>733</v>
      </c>
      <c r="DP47" s="22" t="s">
        <v>51</v>
      </c>
      <c r="DQ47" s="2" t="s">
        <v>51</v>
      </c>
      <c r="DR47" s="2" t="s">
        <v>51</v>
      </c>
      <c r="DS47" s="2" t="s">
        <v>51</v>
      </c>
      <c r="DT47" s="2" t="s">
        <v>51</v>
      </c>
      <c r="DU47" s="2" t="s">
        <v>51</v>
      </c>
      <c r="DV47" s="26" t="s">
        <v>51</v>
      </c>
      <c r="DW47" s="2" t="s">
        <v>51</v>
      </c>
      <c r="DX47" s="2" t="s">
        <v>51</v>
      </c>
      <c r="DY47" s="22" t="s">
        <v>51</v>
      </c>
      <c r="DZ47" s="2" t="s">
        <v>51</v>
      </c>
      <c r="EA47" s="2" t="s">
        <v>51</v>
      </c>
      <c r="EB47" s="2" t="s">
        <v>51</v>
      </c>
      <c r="EC47" s="26" t="s">
        <v>51</v>
      </c>
      <c r="ED47" s="2" t="s">
        <v>51</v>
      </c>
      <c r="EE47" s="2" t="s">
        <v>51</v>
      </c>
      <c r="EF47" s="2" t="s">
        <v>51</v>
      </c>
      <c r="EG47" s="11" t="s">
        <v>207</v>
      </c>
      <c r="EH47" s="2" t="s">
        <v>51</v>
      </c>
      <c r="EI47" s="22" t="s">
        <v>51</v>
      </c>
      <c r="EJ47" s="2" t="s">
        <v>51</v>
      </c>
      <c r="EK47" s="12" t="s">
        <v>899</v>
      </c>
      <c r="EL47" s="2" t="s">
        <v>51</v>
      </c>
      <c r="EM47" s="26" t="s">
        <v>51</v>
      </c>
      <c r="EN47" s="2" t="s">
        <v>51</v>
      </c>
      <c r="EO47" s="2" t="s">
        <v>51</v>
      </c>
      <c r="EP47" s="2" t="s">
        <v>51</v>
      </c>
      <c r="EQ47" s="2" t="s">
        <v>51</v>
      </c>
      <c r="ER47" s="2" t="s">
        <v>51</v>
      </c>
      <c r="ES47" s="2" t="s">
        <v>51</v>
      </c>
      <c r="ET47" s="26" t="s">
        <v>51</v>
      </c>
      <c r="EU47" s="2" t="s">
        <v>51</v>
      </c>
      <c r="EV47" s="2" t="s">
        <v>51</v>
      </c>
      <c r="EW47" s="11" t="s">
        <v>729</v>
      </c>
      <c r="EX47" s="22" t="s">
        <v>51</v>
      </c>
      <c r="EY47" s="2" t="s">
        <v>51</v>
      </c>
      <c r="EZ47" s="2" t="s">
        <v>51</v>
      </c>
      <c r="FA47" s="2" t="s">
        <v>51</v>
      </c>
      <c r="FB47" s="2" t="s">
        <v>51</v>
      </c>
      <c r="FC47" s="2" t="s">
        <v>51</v>
      </c>
      <c r="FD47" s="2" t="s">
        <v>51</v>
      </c>
      <c r="FE47" s="2" t="s">
        <v>51</v>
      </c>
      <c r="FF47" s="11" t="s">
        <v>743</v>
      </c>
      <c r="FG47" s="2" t="s">
        <v>51</v>
      </c>
      <c r="FH47" s="22" t="s">
        <v>51</v>
      </c>
      <c r="FI47" s="2" t="s">
        <v>51</v>
      </c>
      <c r="FJ47" s="2" t="s">
        <v>51</v>
      </c>
      <c r="FK47" s="2" t="s">
        <v>51</v>
      </c>
      <c r="FL47" s="26" t="s">
        <v>51</v>
      </c>
      <c r="FM47" s="26" t="s">
        <v>51</v>
      </c>
      <c r="FN47" s="11" t="s">
        <v>214</v>
      </c>
      <c r="FO47" s="2" t="s">
        <v>51</v>
      </c>
      <c r="FP47" s="2" t="s">
        <v>51</v>
      </c>
      <c r="FQ47" s="2" t="s">
        <v>51</v>
      </c>
      <c r="FR47" s="22" t="s">
        <v>51</v>
      </c>
      <c r="FS47" s="2" t="s">
        <v>51</v>
      </c>
      <c r="FT47" s="2" t="s">
        <v>51</v>
      </c>
      <c r="FU47" s="2" t="s">
        <v>51</v>
      </c>
      <c r="FV47" s="2" t="s">
        <v>51</v>
      </c>
      <c r="FW47" s="2" t="s">
        <v>51</v>
      </c>
      <c r="FX47" s="13" t="s">
        <v>900</v>
      </c>
      <c r="FY47" s="26" t="s">
        <v>51</v>
      </c>
      <c r="FZ47" s="2" t="s">
        <v>51</v>
      </c>
      <c r="GA47" s="2" t="s">
        <v>51</v>
      </c>
      <c r="GB47" s="2" t="s">
        <v>51</v>
      </c>
      <c r="GC47" s="2" t="s">
        <v>51</v>
      </c>
      <c r="GD47" s="2" t="s">
        <v>51</v>
      </c>
      <c r="GE47" s="2" t="s">
        <v>51</v>
      </c>
      <c r="GF47" s="2" t="s">
        <v>51</v>
      </c>
    </row>
    <row r="48" spans="1:188" ht="88.9" customHeight="1" x14ac:dyDescent="0.25">
      <c r="A48" s="1">
        <v>1936</v>
      </c>
      <c r="B48" s="2" t="s">
        <v>588</v>
      </c>
      <c r="C48" s="2" t="s">
        <v>636</v>
      </c>
      <c r="D48" s="2" t="s">
        <v>68</v>
      </c>
      <c r="E48" s="22" t="s">
        <v>1244</v>
      </c>
      <c r="F48" s="2" t="s">
        <v>1150</v>
      </c>
      <c r="G48" s="2" t="s">
        <v>51</v>
      </c>
      <c r="H48" s="2" t="s">
        <v>51</v>
      </c>
      <c r="I48" s="11" t="s">
        <v>119</v>
      </c>
      <c r="J48" s="22" t="s">
        <v>51</v>
      </c>
      <c r="K48" s="26" t="s">
        <v>51</v>
      </c>
      <c r="L48" s="2" t="s">
        <v>51</v>
      </c>
      <c r="M48" s="2" t="s">
        <v>51</v>
      </c>
      <c r="N48" s="11" t="s">
        <v>430</v>
      </c>
      <c r="O48" s="2" t="s">
        <v>51</v>
      </c>
      <c r="P48" s="26" t="s">
        <v>51</v>
      </c>
      <c r="Q48" s="22" t="s">
        <v>51</v>
      </c>
      <c r="R48" s="2" t="s">
        <v>51</v>
      </c>
      <c r="S48" s="22" t="s">
        <v>51</v>
      </c>
      <c r="T48" s="2" t="s">
        <v>51</v>
      </c>
      <c r="U48" s="11" t="s">
        <v>52</v>
      </c>
      <c r="V48" s="2" t="s">
        <v>51</v>
      </c>
      <c r="W48" s="26" t="s">
        <v>51</v>
      </c>
      <c r="X48" s="2" t="s">
        <v>51</v>
      </c>
      <c r="Y48" s="2" t="s">
        <v>51</v>
      </c>
      <c r="Z48" s="11" t="s">
        <v>703</v>
      </c>
      <c r="AA48" s="2" t="s">
        <v>51</v>
      </c>
      <c r="AB48" s="26" t="s">
        <v>51</v>
      </c>
      <c r="AC48" s="2" t="s">
        <v>51</v>
      </c>
      <c r="AD48" s="2" t="s">
        <v>51</v>
      </c>
      <c r="AE48" s="2" t="s">
        <v>51</v>
      </c>
      <c r="AF48" s="22" t="s">
        <v>51</v>
      </c>
      <c r="AG48" s="2" t="s">
        <v>51</v>
      </c>
      <c r="AH48" s="2" t="s">
        <v>51</v>
      </c>
      <c r="AI48" s="12" t="s">
        <v>1048</v>
      </c>
      <c r="AJ48" s="2" t="s">
        <v>51</v>
      </c>
      <c r="AK48" s="2" t="s">
        <v>51</v>
      </c>
      <c r="AL48" s="2" t="s">
        <v>51</v>
      </c>
      <c r="AM48" s="2" t="s">
        <v>51</v>
      </c>
      <c r="AN48" s="22" t="s">
        <v>51</v>
      </c>
      <c r="AO48" s="26" t="s">
        <v>51</v>
      </c>
      <c r="AP48" s="11" t="s">
        <v>432</v>
      </c>
      <c r="AQ48" s="2" t="s">
        <v>51</v>
      </c>
      <c r="AR48" s="26" t="s">
        <v>51</v>
      </c>
      <c r="AS48" s="11" t="s">
        <v>746</v>
      </c>
      <c r="AT48" s="22" t="s">
        <v>51</v>
      </c>
      <c r="AU48" s="2" t="s">
        <v>51</v>
      </c>
      <c r="AV48" s="2" t="s">
        <v>51</v>
      </c>
      <c r="AW48" s="26" t="s">
        <v>51</v>
      </c>
      <c r="AX48" s="2" t="s">
        <v>51</v>
      </c>
      <c r="AY48" s="2" t="s">
        <v>51</v>
      </c>
      <c r="AZ48" s="22" t="s">
        <v>51</v>
      </c>
      <c r="BA48" s="2" t="s">
        <v>51</v>
      </c>
      <c r="BB48" s="11" t="s">
        <v>434</v>
      </c>
      <c r="BC48" s="2" t="s">
        <v>51</v>
      </c>
      <c r="BD48" s="11" t="s">
        <v>435</v>
      </c>
      <c r="BE48" s="26" t="s">
        <v>51</v>
      </c>
      <c r="BF48" s="2" t="s">
        <v>51</v>
      </c>
      <c r="BG48" s="2" t="s">
        <v>51</v>
      </c>
      <c r="BH48" s="2" t="s">
        <v>51</v>
      </c>
      <c r="BI48" s="11" t="s">
        <v>128</v>
      </c>
      <c r="BJ48" s="2" t="s">
        <v>51</v>
      </c>
      <c r="BK48" s="22" t="s">
        <v>51</v>
      </c>
      <c r="BL48" s="2" t="s">
        <v>51</v>
      </c>
      <c r="BM48" s="2" t="s">
        <v>51</v>
      </c>
      <c r="BN48" s="26" t="s">
        <v>51</v>
      </c>
      <c r="BO48" s="2" t="s">
        <v>51</v>
      </c>
      <c r="BP48" s="2" t="s">
        <v>51</v>
      </c>
      <c r="BQ48" s="26" t="s">
        <v>51</v>
      </c>
      <c r="BR48" s="22" t="s">
        <v>51</v>
      </c>
      <c r="BS48" s="2" t="s">
        <v>51</v>
      </c>
      <c r="BT48" s="12" t="s">
        <v>475</v>
      </c>
      <c r="BU48" s="2" t="s">
        <v>51</v>
      </c>
      <c r="BV48" s="2" t="s">
        <v>51</v>
      </c>
      <c r="BW48" s="2" t="s">
        <v>51</v>
      </c>
      <c r="BX48" s="11" t="s">
        <v>144</v>
      </c>
      <c r="BY48" s="22" t="s">
        <v>51</v>
      </c>
      <c r="BZ48" s="26" t="s">
        <v>51</v>
      </c>
      <c r="CA48" s="11" t="s">
        <v>149</v>
      </c>
      <c r="CB48" s="2" t="s">
        <v>51</v>
      </c>
      <c r="CC48" s="2" t="s">
        <v>51</v>
      </c>
      <c r="CD48" s="2" t="s">
        <v>51</v>
      </c>
      <c r="CE48" s="26" t="s">
        <v>51</v>
      </c>
      <c r="CF48" s="2" t="s">
        <v>51</v>
      </c>
      <c r="CG48" s="2" t="s">
        <v>51</v>
      </c>
      <c r="CH48" s="2" t="s">
        <v>51</v>
      </c>
      <c r="CI48" s="2" t="s">
        <v>51</v>
      </c>
      <c r="CJ48" s="12" t="s">
        <v>164</v>
      </c>
      <c r="CK48" s="26" t="s">
        <v>51</v>
      </c>
      <c r="CL48" s="2" t="s">
        <v>51</v>
      </c>
      <c r="CM48" s="2" t="s">
        <v>51</v>
      </c>
      <c r="CN48" s="2" t="s">
        <v>51</v>
      </c>
      <c r="CO48" s="12" t="s">
        <v>1049</v>
      </c>
      <c r="CP48" s="26" t="s">
        <v>51</v>
      </c>
      <c r="CQ48" s="22" t="s">
        <v>51</v>
      </c>
      <c r="CR48" s="2" t="s">
        <v>51</v>
      </c>
      <c r="CS48" s="2" t="s">
        <v>51</v>
      </c>
      <c r="CT48" s="26" t="s">
        <v>51</v>
      </c>
      <c r="CU48" s="2" t="s">
        <v>51</v>
      </c>
      <c r="CV48" s="2" t="s">
        <v>51</v>
      </c>
      <c r="CW48" s="2" t="s">
        <v>51</v>
      </c>
      <c r="CX48" s="11" t="s">
        <v>175</v>
      </c>
      <c r="CY48" s="2" t="s">
        <v>51</v>
      </c>
      <c r="CZ48" s="12" t="s">
        <v>500</v>
      </c>
      <c r="DA48" s="26" t="s">
        <v>51</v>
      </c>
      <c r="DB48" s="2" t="s">
        <v>51</v>
      </c>
      <c r="DC48" s="2" t="s">
        <v>51</v>
      </c>
      <c r="DD48" s="22" t="s">
        <v>51</v>
      </c>
      <c r="DE48" s="2" t="s">
        <v>51</v>
      </c>
      <c r="DF48" s="26" t="s">
        <v>51</v>
      </c>
      <c r="DG48" s="22" t="s">
        <v>51</v>
      </c>
      <c r="DH48" s="2" t="s">
        <v>51</v>
      </c>
      <c r="DI48" s="2" t="s">
        <v>51</v>
      </c>
      <c r="DJ48" s="2" t="s">
        <v>51</v>
      </c>
      <c r="DK48" s="2" t="s">
        <v>51</v>
      </c>
      <c r="DL48" s="2" t="s">
        <v>51</v>
      </c>
      <c r="DM48" s="2" t="s">
        <v>51</v>
      </c>
      <c r="DN48" s="11" t="s">
        <v>196</v>
      </c>
      <c r="DO48" s="2" t="s">
        <v>51</v>
      </c>
      <c r="DP48" s="2" t="s">
        <v>51</v>
      </c>
      <c r="DQ48" s="12" t="s">
        <v>1050</v>
      </c>
      <c r="DR48" s="2" t="s">
        <v>51</v>
      </c>
      <c r="DS48" s="2" t="s">
        <v>51</v>
      </c>
      <c r="DT48" s="22" t="s">
        <v>51</v>
      </c>
      <c r="DU48" s="26" t="s">
        <v>51</v>
      </c>
      <c r="DV48" s="2" t="s">
        <v>51</v>
      </c>
      <c r="DW48" s="2" t="s">
        <v>51</v>
      </c>
      <c r="DX48" s="2" t="s">
        <v>51</v>
      </c>
      <c r="DY48" s="2" t="s">
        <v>51</v>
      </c>
      <c r="DZ48" s="22" t="s">
        <v>51</v>
      </c>
      <c r="EA48" s="12" t="s">
        <v>1037</v>
      </c>
      <c r="EB48" s="2" t="s">
        <v>51</v>
      </c>
      <c r="EC48" s="2" t="s">
        <v>51</v>
      </c>
      <c r="ED48" s="2" t="s">
        <v>51</v>
      </c>
      <c r="EE48" s="26" t="s">
        <v>51</v>
      </c>
      <c r="EF48" s="2" t="s">
        <v>51</v>
      </c>
      <c r="EG48" s="2" t="s">
        <v>51</v>
      </c>
      <c r="EH48" s="2" t="s">
        <v>51</v>
      </c>
      <c r="EI48" s="2" t="s">
        <v>51</v>
      </c>
      <c r="EJ48" s="2" t="s">
        <v>51</v>
      </c>
      <c r="EK48" s="22" t="s">
        <v>51</v>
      </c>
      <c r="EL48" s="2" t="s">
        <v>51</v>
      </c>
      <c r="EM48" s="26" t="s">
        <v>51</v>
      </c>
      <c r="EN48" s="2" t="s">
        <v>51</v>
      </c>
      <c r="EO48" s="2" t="s">
        <v>51</v>
      </c>
      <c r="EP48" s="2" t="s">
        <v>51</v>
      </c>
      <c r="EQ48" s="12" t="s">
        <v>711</v>
      </c>
      <c r="ER48" s="2" t="s">
        <v>51</v>
      </c>
      <c r="ES48" s="2" t="s">
        <v>51</v>
      </c>
      <c r="ET48" s="2" t="s">
        <v>51</v>
      </c>
      <c r="EU48" s="2" t="s">
        <v>51</v>
      </c>
      <c r="EV48" s="11" t="s">
        <v>771</v>
      </c>
      <c r="EW48" s="2" t="s">
        <v>51</v>
      </c>
      <c r="EX48" s="2" t="s">
        <v>51</v>
      </c>
      <c r="EY48" s="26" t="s">
        <v>51</v>
      </c>
      <c r="EZ48" s="22" t="s">
        <v>51</v>
      </c>
      <c r="FA48" s="2" t="s">
        <v>51</v>
      </c>
      <c r="FB48" s="2" t="s">
        <v>51</v>
      </c>
      <c r="FC48" s="2" t="s">
        <v>51</v>
      </c>
      <c r="FD48" s="2" t="s">
        <v>51</v>
      </c>
      <c r="FE48" s="2" t="s">
        <v>51</v>
      </c>
      <c r="FF48" s="2" t="s">
        <v>51</v>
      </c>
      <c r="FG48" s="22" t="s">
        <v>51</v>
      </c>
      <c r="FH48" s="26" t="s">
        <v>51</v>
      </c>
      <c r="FI48" s="2" t="s">
        <v>51</v>
      </c>
      <c r="FJ48" s="2" t="s">
        <v>51</v>
      </c>
      <c r="FK48" s="11" t="s">
        <v>760</v>
      </c>
      <c r="FL48" s="2" t="s">
        <v>51</v>
      </c>
      <c r="FM48" s="2" t="s">
        <v>51</v>
      </c>
      <c r="FN48" s="2" t="s">
        <v>51</v>
      </c>
      <c r="FO48" s="2" t="s">
        <v>51</v>
      </c>
      <c r="FP48" s="2" t="s">
        <v>51</v>
      </c>
      <c r="FQ48" s="2" t="s">
        <v>51</v>
      </c>
      <c r="FR48" s="2" t="s">
        <v>51</v>
      </c>
      <c r="FS48" s="12" t="s">
        <v>226</v>
      </c>
      <c r="FT48" s="26" t="s">
        <v>51</v>
      </c>
      <c r="FU48" s="2" t="s">
        <v>51</v>
      </c>
      <c r="FV48" s="2" t="s">
        <v>51</v>
      </c>
      <c r="FW48" s="22" t="s">
        <v>51</v>
      </c>
      <c r="FX48" s="26" t="s">
        <v>51</v>
      </c>
      <c r="FY48" s="2" t="s">
        <v>51</v>
      </c>
      <c r="FZ48" s="2" t="s">
        <v>51</v>
      </c>
      <c r="GA48" s="2" t="s">
        <v>51</v>
      </c>
      <c r="GB48" s="2" t="s">
        <v>51</v>
      </c>
      <c r="GC48" s="2" t="s">
        <v>51</v>
      </c>
      <c r="GD48" s="13" t="s">
        <v>983</v>
      </c>
      <c r="GE48" s="2" t="s">
        <v>51</v>
      </c>
      <c r="GF48" s="2" t="s">
        <v>51</v>
      </c>
    </row>
    <row r="49" spans="1:188" ht="88.9" customHeight="1" x14ac:dyDescent="0.25">
      <c r="A49" s="1">
        <v>2191</v>
      </c>
      <c r="B49" s="2" t="s">
        <v>650</v>
      </c>
      <c r="C49" s="2" t="s">
        <v>651</v>
      </c>
      <c r="D49" s="2" t="s">
        <v>594</v>
      </c>
      <c r="E49" s="22" t="s">
        <v>1221</v>
      </c>
      <c r="F49" s="2" t="s">
        <v>1114</v>
      </c>
      <c r="G49" s="2" t="s">
        <v>51</v>
      </c>
      <c r="H49" s="2" t="s">
        <v>51</v>
      </c>
      <c r="I49" s="22" t="s">
        <v>51</v>
      </c>
      <c r="J49" s="26" t="s">
        <v>51</v>
      </c>
      <c r="K49" s="11" t="s">
        <v>121</v>
      </c>
      <c r="L49" s="2" t="s">
        <v>51</v>
      </c>
      <c r="M49" s="26" t="s">
        <v>51</v>
      </c>
      <c r="N49" s="2" t="s">
        <v>51</v>
      </c>
      <c r="O49" s="22" t="s">
        <v>51</v>
      </c>
      <c r="P49" s="11" t="s">
        <v>762</v>
      </c>
      <c r="Q49" s="2" t="s">
        <v>51</v>
      </c>
      <c r="R49" s="2" t="s">
        <v>51</v>
      </c>
      <c r="S49" s="2" t="s">
        <v>51</v>
      </c>
      <c r="T49" s="2" t="s">
        <v>51</v>
      </c>
      <c r="U49" s="26" t="s">
        <v>51</v>
      </c>
      <c r="V49" s="22" t="s">
        <v>51</v>
      </c>
      <c r="W49" s="11" t="s">
        <v>66</v>
      </c>
      <c r="X49" s="2" t="s">
        <v>51</v>
      </c>
      <c r="Y49" s="2" t="s">
        <v>51</v>
      </c>
      <c r="Z49" s="2" t="s">
        <v>51</v>
      </c>
      <c r="AA49" s="22" t="s">
        <v>51</v>
      </c>
      <c r="AB49" s="11" t="s">
        <v>738</v>
      </c>
      <c r="AC49" s="26" t="s">
        <v>51</v>
      </c>
      <c r="AD49" s="2" t="s">
        <v>51</v>
      </c>
      <c r="AE49" s="2" t="s">
        <v>51</v>
      </c>
      <c r="AF49" s="22" t="s">
        <v>51</v>
      </c>
      <c r="AG49" s="2" t="s">
        <v>51</v>
      </c>
      <c r="AH49" s="2" t="s">
        <v>51</v>
      </c>
      <c r="AI49" s="11" t="s">
        <v>416</v>
      </c>
      <c r="AJ49" s="26" t="s">
        <v>51</v>
      </c>
      <c r="AK49" s="2" t="s">
        <v>51</v>
      </c>
      <c r="AL49" s="2" t="s">
        <v>51</v>
      </c>
      <c r="AM49" s="2" t="s">
        <v>51</v>
      </c>
      <c r="AN49" s="26" t="s">
        <v>51</v>
      </c>
      <c r="AO49" s="12" t="s">
        <v>1080</v>
      </c>
      <c r="AP49" s="2" t="s">
        <v>51</v>
      </c>
      <c r="AQ49" s="2" t="s">
        <v>51</v>
      </c>
      <c r="AR49" s="11" t="s">
        <v>418</v>
      </c>
      <c r="AS49" s="2" t="s">
        <v>51</v>
      </c>
      <c r="AT49" s="2" t="s">
        <v>51</v>
      </c>
      <c r="AU49" s="2" t="s">
        <v>51</v>
      </c>
      <c r="AV49" s="26" t="s">
        <v>51</v>
      </c>
      <c r="AW49" s="12" t="s">
        <v>819</v>
      </c>
      <c r="AX49" s="26" t="s">
        <v>51</v>
      </c>
      <c r="AY49" s="2" t="s">
        <v>51</v>
      </c>
      <c r="AZ49" s="2" t="s">
        <v>51</v>
      </c>
      <c r="BA49" s="2" t="s">
        <v>51</v>
      </c>
      <c r="BB49" s="22" t="s">
        <v>51</v>
      </c>
      <c r="BC49" s="2" t="s">
        <v>51</v>
      </c>
      <c r="BD49" s="26" t="s">
        <v>51</v>
      </c>
      <c r="BE49" s="11" t="s">
        <v>420</v>
      </c>
      <c r="BF49" s="2" t="s">
        <v>51</v>
      </c>
      <c r="BG49" s="22" t="s">
        <v>51</v>
      </c>
      <c r="BH49" s="2" t="s">
        <v>51</v>
      </c>
      <c r="BI49" s="2" t="s">
        <v>51</v>
      </c>
      <c r="BJ49" s="26" t="s">
        <v>51</v>
      </c>
      <c r="BK49" s="22" t="s">
        <v>51</v>
      </c>
      <c r="BL49" s="2" t="s">
        <v>51</v>
      </c>
      <c r="BM49" s="2" t="s">
        <v>51</v>
      </c>
      <c r="BN49" s="11" t="s">
        <v>139</v>
      </c>
      <c r="BO49" s="2" t="s">
        <v>51</v>
      </c>
      <c r="BP49" s="2" t="s">
        <v>51</v>
      </c>
      <c r="BQ49" s="12" t="s">
        <v>475</v>
      </c>
      <c r="BR49" s="26" t="s">
        <v>51</v>
      </c>
      <c r="BS49" s="2" t="s">
        <v>51</v>
      </c>
      <c r="BT49" s="22" t="s">
        <v>51</v>
      </c>
      <c r="BU49" s="22" t="s">
        <v>51</v>
      </c>
      <c r="BV49" s="2" t="s">
        <v>51</v>
      </c>
      <c r="BW49" s="2" t="s">
        <v>51</v>
      </c>
      <c r="BX49" s="26" t="s">
        <v>51</v>
      </c>
      <c r="BY49" s="2" t="s">
        <v>51</v>
      </c>
      <c r="BZ49" s="11" t="s">
        <v>148</v>
      </c>
      <c r="CA49" s="2" t="s">
        <v>51</v>
      </c>
      <c r="CB49" s="22" t="s">
        <v>51</v>
      </c>
      <c r="CC49" s="2" t="s">
        <v>51</v>
      </c>
      <c r="CD49" s="2" t="s">
        <v>51</v>
      </c>
      <c r="CE49" s="11" t="s">
        <v>157</v>
      </c>
      <c r="CF49" s="26" t="s">
        <v>51</v>
      </c>
      <c r="CG49" s="2" t="s">
        <v>51</v>
      </c>
      <c r="CH49" s="22" t="s">
        <v>51</v>
      </c>
      <c r="CI49" s="26" t="s">
        <v>51</v>
      </c>
      <c r="CJ49" s="2" t="s">
        <v>51</v>
      </c>
      <c r="CK49" s="11" t="s">
        <v>163</v>
      </c>
      <c r="CL49" s="2" t="s">
        <v>51</v>
      </c>
      <c r="CM49" s="2" t="s">
        <v>51</v>
      </c>
      <c r="CN49" s="2" t="s">
        <v>51</v>
      </c>
      <c r="CO49" s="2" t="s">
        <v>51</v>
      </c>
      <c r="CP49" s="12" t="s">
        <v>972</v>
      </c>
      <c r="CQ49" s="2" t="s">
        <v>51</v>
      </c>
      <c r="CR49" s="26" t="s">
        <v>51</v>
      </c>
      <c r="CS49" s="26" t="s">
        <v>51</v>
      </c>
      <c r="CT49" s="12" t="s">
        <v>171</v>
      </c>
      <c r="CU49" s="2" t="s">
        <v>51</v>
      </c>
      <c r="CV49" s="2" t="s">
        <v>51</v>
      </c>
      <c r="CW49" s="2" t="s">
        <v>51</v>
      </c>
      <c r="CX49" s="22" t="s">
        <v>51</v>
      </c>
      <c r="CY49" s="2" t="s">
        <v>51</v>
      </c>
      <c r="CZ49" s="2" t="s">
        <v>51</v>
      </c>
      <c r="DA49" s="11" t="s">
        <v>438</v>
      </c>
      <c r="DB49" s="2" t="s">
        <v>51</v>
      </c>
      <c r="DC49" s="2" t="s">
        <v>51</v>
      </c>
      <c r="DD49" s="26" t="s">
        <v>51</v>
      </c>
      <c r="DE49" s="2" t="s">
        <v>51</v>
      </c>
      <c r="DF49" s="12" t="s">
        <v>179</v>
      </c>
      <c r="DG49" s="22" t="s">
        <v>51</v>
      </c>
      <c r="DH49" s="2" t="s">
        <v>51</v>
      </c>
      <c r="DI49" s="2" t="s">
        <v>51</v>
      </c>
      <c r="DJ49" s="26" t="s">
        <v>51</v>
      </c>
      <c r="DK49" s="2" t="s">
        <v>51</v>
      </c>
      <c r="DL49" s="2" t="s">
        <v>51</v>
      </c>
      <c r="DM49" s="2" t="s">
        <v>51</v>
      </c>
      <c r="DN49" s="2" t="s">
        <v>51</v>
      </c>
      <c r="DO49" s="2" t="s">
        <v>51</v>
      </c>
      <c r="DP49" s="2" t="s">
        <v>51</v>
      </c>
      <c r="DQ49" s="2" t="s">
        <v>51</v>
      </c>
      <c r="DR49" s="26" t="s">
        <v>51</v>
      </c>
      <c r="DS49" s="2" t="s">
        <v>51</v>
      </c>
      <c r="DT49" s="2" t="s">
        <v>51</v>
      </c>
      <c r="DU49" s="12" t="s">
        <v>981</v>
      </c>
      <c r="DV49" s="2" t="s">
        <v>51</v>
      </c>
      <c r="DW49" s="22" t="s">
        <v>51</v>
      </c>
      <c r="DX49" s="2" t="s">
        <v>51</v>
      </c>
      <c r="DY49" s="2" t="s">
        <v>51</v>
      </c>
      <c r="DZ49" s="2" t="s">
        <v>51</v>
      </c>
      <c r="EA49" s="26" t="s">
        <v>51</v>
      </c>
      <c r="EB49" s="22" t="s">
        <v>51</v>
      </c>
      <c r="EC49" s="2" t="s">
        <v>51</v>
      </c>
      <c r="ED49" s="2" t="s">
        <v>51</v>
      </c>
      <c r="EE49" s="11" t="s">
        <v>205</v>
      </c>
      <c r="EF49" s="2" t="s">
        <v>51</v>
      </c>
      <c r="EG49" s="2" t="s">
        <v>51</v>
      </c>
      <c r="EH49" s="2" t="s">
        <v>51</v>
      </c>
      <c r="EI49" s="26" t="s">
        <v>51</v>
      </c>
      <c r="EJ49" s="2" t="s">
        <v>51</v>
      </c>
      <c r="EK49" s="2" t="s">
        <v>51</v>
      </c>
      <c r="EL49" s="22" t="s">
        <v>51</v>
      </c>
      <c r="EM49" s="12" t="s">
        <v>507</v>
      </c>
      <c r="EN49" s="2" t="s">
        <v>51</v>
      </c>
      <c r="EO49" s="2" t="s">
        <v>51</v>
      </c>
      <c r="EP49" s="2" t="s">
        <v>51</v>
      </c>
      <c r="EQ49" s="2" t="s">
        <v>51</v>
      </c>
      <c r="ER49" s="2" t="s">
        <v>51</v>
      </c>
      <c r="ES49" s="2" t="s">
        <v>51</v>
      </c>
      <c r="ET49" s="2" t="s">
        <v>51</v>
      </c>
      <c r="EU49" s="2" t="s">
        <v>51</v>
      </c>
      <c r="EV49" s="2" t="s">
        <v>51</v>
      </c>
      <c r="EW49" s="2" t="s">
        <v>51</v>
      </c>
      <c r="EX49" s="2" t="s">
        <v>51</v>
      </c>
      <c r="EY49" s="11" t="s">
        <v>442</v>
      </c>
      <c r="EZ49" s="2" t="s">
        <v>51</v>
      </c>
      <c r="FA49" s="26" t="s">
        <v>51</v>
      </c>
      <c r="FB49" s="22" t="s">
        <v>51</v>
      </c>
      <c r="FC49" s="2" t="s">
        <v>51</v>
      </c>
      <c r="FD49" s="26" t="s">
        <v>51</v>
      </c>
      <c r="FE49" s="2" t="s">
        <v>51</v>
      </c>
      <c r="FF49" s="2" t="s">
        <v>51</v>
      </c>
      <c r="FG49" s="2" t="s">
        <v>51</v>
      </c>
      <c r="FH49" s="11" t="s">
        <v>856</v>
      </c>
      <c r="FI49" s="2" t="s">
        <v>51</v>
      </c>
      <c r="FJ49" s="22" t="s">
        <v>51</v>
      </c>
      <c r="FK49" s="2" t="s">
        <v>51</v>
      </c>
      <c r="FL49" s="2" t="s">
        <v>51</v>
      </c>
      <c r="FM49" s="2" t="s">
        <v>51</v>
      </c>
      <c r="FN49" s="26" t="s">
        <v>51</v>
      </c>
      <c r="FO49" s="2" t="s">
        <v>51</v>
      </c>
      <c r="FP49" s="2" t="s">
        <v>51</v>
      </c>
      <c r="FQ49" s="2" t="s">
        <v>51</v>
      </c>
      <c r="FR49" s="2" t="s">
        <v>51</v>
      </c>
      <c r="FS49" s="2" t="s">
        <v>51</v>
      </c>
      <c r="FT49" s="12" t="s">
        <v>229</v>
      </c>
      <c r="FU49" s="22" t="s">
        <v>51</v>
      </c>
      <c r="FV49" s="2" t="s">
        <v>51</v>
      </c>
      <c r="FW49" s="2" t="s">
        <v>51</v>
      </c>
      <c r="FX49" s="11" t="s">
        <v>683</v>
      </c>
      <c r="FY49" s="26" t="s">
        <v>51</v>
      </c>
      <c r="FZ49" s="22" t="s">
        <v>51</v>
      </c>
      <c r="GA49" s="2" t="s">
        <v>51</v>
      </c>
      <c r="GB49" s="2" t="s">
        <v>51</v>
      </c>
      <c r="GC49" s="2" t="s">
        <v>51</v>
      </c>
      <c r="GD49" s="2" t="s">
        <v>51</v>
      </c>
      <c r="GE49" s="2" t="s">
        <v>51</v>
      </c>
      <c r="GF49" s="2" t="s">
        <v>51</v>
      </c>
    </row>
    <row r="50" spans="1:188" ht="88.9" customHeight="1" x14ac:dyDescent="0.25">
      <c r="A50" s="1">
        <v>1080</v>
      </c>
      <c r="B50" s="2" t="s">
        <v>600</v>
      </c>
      <c r="C50" s="2" t="s">
        <v>520</v>
      </c>
      <c r="D50" s="2" t="s">
        <v>524</v>
      </c>
      <c r="E50" s="22" t="s">
        <v>1250</v>
      </c>
      <c r="F50" s="2" t="s">
        <v>1131</v>
      </c>
      <c r="G50" s="22" t="s">
        <v>51</v>
      </c>
      <c r="H50" s="2" t="s">
        <v>51</v>
      </c>
      <c r="I50" s="2" t="s">
        <v>51</v>
      </c>
      <c r="J50" s="26" t="s">
        <v>51</v>
      </c>
      <c r="K50" s="2" t="s">
        <v>51</v>
      </c>
      <c r="L50" s="11" t="s">
        <v>123</v>
      </c>
      <c r="M50" s="2" t="s">
        <v>51</v>
      </c>
      <c r="N50" s="2" t="s">
        <v>51</v>
      </c>
      <c r="O50" s="2" t="s">
        <v>51</v>
      </c>
      <c r="P50" s="2" t="s">
        <v>51</v>
      </c>
      <c r="Q50" s="2" t="s">
        <v>51</v>
      </c>
      <c r="R50" s="13" t="s">
        <v>931</v>
      </c>
      <c r="S50" s="2" t="s">
        <v>51</v>
      </c>
      <c r="T50" s="2" t="s">
        <v>51</v>
      </c>
      <c r="U50" s="22" t="s">
        <v>51</v>
      </c>
      <c r="V50" s="2" t="s">
        <v>51</v>
      </c>
      <c r="W50" s="12" t="s">
        <v>671</v>
      </c>
      <c r="X50" s="2" t="s">
        <v>51</v>
      </c>
      <c r="Y50" s="2" t="s">
        <v>51</v>
      </c>
      <c r="Z50" s="2" t="s">
        <v>51</v>
      </c>
      <c r="AA50" s="22" t="s">
        <v>51</v>
      </c>
      <c r="AB50" s="26" t="s">
        <v>51</v>
      </c>
      <c r="AC50" s="11" t="s">
        <v>840</v>
      </c>
      <c r="AD50" s="2" t="s">
        <v>51</v>
      </c>
      <c r="AE50" s="22" t="s">
        <v>51</v>
      </c>
      <c r="AF50" s="2" t="s">
        <v>51</v>
      </c>
      <c r="AG50" s="2" t="s">
        <v>51</v>
      </c>
      <c r="AH50" s="2" t="s">
        <v>51</v>
      </c>
      <c r="AI50" s="2" t="s">
        <v>51</v>
      </c>
      <c r="AJ50" s="15" t="s">
        <v>452</v>
      </c>
      <c r="AK50" s="22" t="s">
        <v>51</v>
      </c>
      <c r="AL50" s="26" t="s">
        <v>51</v>
      </c>
      <c r="AM50" s="12" t="s">
        <v>837</v>
      </c>
      <c r="AN50" s="2" t="s">
        <v>51</v>
      </c>
      <c r="AO50" s="2" t="s">
        <v>51</v>
      </c>
      <c r="AP50" s="2" t="s">
        <v>51</v>
      </c>
      <c r="AQ50" s="2" t="s">
        <v>51</v>
      </c>
      <c r="AR50" s="22" t="s">
        <v>51</v>
      </c>
      <c r="AS50" s="26" t="s">
        <v>51</v>
      </c>
      <c r="AT50" s="2" t="s">
        <v>51</v>
      </c>
      <c r="AU50" s="12" t="s">
        <v>932</v>
      </c>
      <c r="AV50" s="2" t="s">
        <v>51</v>
      </c>
      <c r="AW50" s="22" t="s">
        <v>51</v>
      </c>
      <c r="AX50" s="11" t="s">
        <v>450</v>
      </c>
      <c r="AY50" s="2" t="s">
        <v>51</v>
      </c>
      <c r="AZ50" s="2" t="s">
        <v>51</v>
      </c>
      <c r="BA50" s="26" t="s">
        <v>51</v>
      </c>
      <c r="BB50" s="2" t="s">
        <v>51</v>
      </c>
      <c r="BC50" s="2" t="s">
        <v>51</v>
      </c>
      <c r="BD50" s="22" t="s">
        <v>51</v>
      </c>
      <c r="BE50" s="2" t="s">
        <v>51</v>
      </c>
      <c r="BF50" s="2" t="s">
        <v>51</v>
      </c>
      <c r="BG50" s="26" t="s">
        <v>51</v>
      </c>
      <c r="BH50" s="11" t="s">
        <v>724</v>
      </c>
      <c r="BI50" s="11" t="s">
        <v>128</v>
      </c>
      <c r="BJ50" s="2" t="s">
        <v>51</v>
      </c>
      <c r="BK50" s="22" t="s">
        <v>51</v>
      </c>
      <c r="BL50" s="2" t="s">
        <v>51</v>
      </c>
      <c r="BM50" s="2" t="s">
        <v>51</v>
      </c>
      <c r="BN50" s="2" t="s">
        <v>51</v>
      </c>
      <c r="BO50" s="26" t="s">
        <v>51</v>
      </c>
      <c r="BP50" s="2" t="s">
        <v>51</v>
      </c>
      <c r="BQ50" s="2" t="s">
        <v>51</v>
      </c>
      <c r="BR50" s="2" t="s">
        <v>51</v>
      </c>
      <c r="BS50" s="12" t="s">
        <v>707</v>
      </c>
      <c r="BT50" s="2" t="s">
        <v>51</v>
      </c>
      <c r="BU50" s="26" t="s">
        <v>51</v>
      </c>
      <c r="BV50" s="2" t="s">
        <v>51</v>
      </c>
      <c r="BW50" s="2" t="s">
        <v>51</v>
      </c>
      <c r="BX50" s="2" t="s">
        <v>51</v>
      </c>
      <c r="BY50" s="11" t="s">
        <v>147</v>
      </c>
      <c r="BZ50" s="22" t="s">
        <v>51</v>
      </c>
      <c r="CA50" s="2" t="s">
        <v>51</v>
      </c>
      <c r="CB50" s="26" t="s">
        <v>51</v>
      </c>
      <c r="CC50" s="2" t="s">
        <v>51</v>
      </c>
      <c r="CD50" s="22" t="s">
        <v>51</v>
      </c>
      <c r="CE50" s="2" t="s">
        <v>51</v>
      </c>
      <c r="CF50" s="12" t="s">
        <v>156</v>
      </c>
      <c r="CG50" s="2" t="s">
        <v>51</v>
      </c>
      <c r="CH50" s="2" t="s">
        <v>51</v>
      </c>
      <c r="CI50" s="26" t="s">
        <v>51</v>
      </c>
      <c r="CJ50" s="2" t="s">
        <v>51</v>
      </c>
      <c r="CK50" s="11" t="s">
        <v>163</v>
      </c>
      <c r="CL50" s="2" t="s">
        <v>51</v>
      </c>
      <c r="CM50" s="12" t="s">
        <v>720</v>
      </c>
      <c r="CN50" s="2" t="s">
        <v>51</v>
      </c>
      <c r="CO50" s="2" t="s">
        <v>51</v>
      </c>
      <c r="CP50" s="2" t="s">
        <v>51</v>
      </c>
      <c r="CQ50" s="22" t="s">
        <v>51</v>
      </c>
      <c r="CR50" s="2" t="s">
        <v>51</v>
      </c>
      <c r="CS50" s="2" t="s">
        <v>51</v>
      </c>
      <c r="CT50" s="2" t="s">
        <v>51</v>
      </c>
      <c r="CU50" s="22" t="s">
        <v>51</v>
      </c>
      <c r="CV50" s="2" t="s">
        <v>51</v>
      </c>
      <c r="CW50" s="26" t="s">
        <v>51</v>
      </c>
      <c r="CX50" s="12" t="s">
        <v>176</v>
      </c>
      <c r="CY50" s="13" t="s">
        <v>933</v>
      </c>
      <c r="CZ50" s="2" t="s">
        <v>51</v>
      </c>
      <c r="DA50" s="2" t="s">
        <v>51</v>
      </c>
      <c r="DB50" s="2" t="s">
        <v>51</v>
      </c>
      <c r="DC50" s="26" t="s">
        <v>51</v>
      </c>
      <c r="DD50" s="22" t="s">
        <v>51</v>
      </c>
      <c r="DE50" s="11" t="s">
        <v>177</v>
      </c>
      <c r="DF50" s="2" t="s">
        <v>51</v>
      </c>
      <c r="DG50" s="2" t="s">
        <v>51</v>
      </c>
      <c r="DH50" s="26" t="s">
        <v>51</v>
      </c>
      <c r="DI50" s="2" t="s">
        <v>51</v>
      </c>
      <c r="DJ50" s="2" t="s">
        <v>51</v>
      </c>
      <c r="DK50" s="2" t="s">
        <v>51</v>
      </c>
      <c r="DL50" s="2" t="s">
        <v>51</v>
      </c>
      <c r="DM50" s="2" t="s">
        <v>51</v>
      </c>
      <c r="DN50" s="2" t="s">
        <v>51</v>
      </c>
      <c r="DO50" s="2" t="s">
        <v>51</v>
      </c>
      <c r="DP50" s="12" t="s">
        <v>934</v>
      </c>
      <c r="DQ50" s="2" t="s">
        <v>51</v>
      </c>
      <c r="DR50" s="2" t="s">
        <v>51</v>
      </c>
      <c r="DS50" s="2" t="s">
        <v>51</v>
      </c>
      <c r="DT50" s="2" t="s">
        <v>51</v>
      </c>
      <c r="DU50" s="2" t="s">
        <v>51</v>
      </c>
      <c r="DV50" s="26" t="s">
        <v>51</v>
      </c>
      <c r="DW50" s="2" t="s">
        <v>51</v>
      </c>
      <c r="DX50" s="22" t="s">
        <v>51</v>
      </c>
      <c r="DY50" s="2" t="s">
        <v>51</v>
      </c>
      <c r="DZ50" s="2" t="s">
        <v>51</v>
      </c>
      <c r="EA50" s="2" t="s">
        <v>51</v>
      </c>
      <c r="EB50" s="2" t="s">
        <v>51</v>
      </c>
      <c r="EC50" s="2" t="s">
        <v>51</v>
      </c>
      <c r="ED50" s="2" t="s">
        <v>51</v>
      </c>
      <c r="EE50" s="26" t="s">
        <v>51</v>
      </c>
      <c r="EF50" s="2" t="s">
        <v>51</v>
      </c>
      <c r="EG50" s="11" t="s">
        <v>207</v>
      </c>
      <c r="EH50" s="2" t="s">
        <v>51</v>
      </c>
      <c r="EI50" s="12" t="s">
        <v>841</v>
      </c>
      <c r="EJ50" s="26" t="s">
        <v>51</v>
      </c>
      <c r="EK50" s="2" t="s">
        <v>51</v>
      </c>
      <c r="EL50" s="2" t="s">
        <v>51</v>
      </c>
      <c r="EM50" s="2" t="s">
        <v>51</v>
      </c>
      <c r="EN50" s="2" t="s">
        <v>51</v>
      </c>
      <c r="EO50" s="2" t="s">
        <v>51</v>
      </c>
      <c r="EP50" s="2" t="s">
        <v>51</v>
      </c>
      <c r="EQ50" s="2" t="s">
        <v>51</v>
      </c>
      <c r="ER50" s="2" t="s">
        <v>51</v>
      </c>
      <c r="ES50" s="2" t="s">
        <v>51</v>
      </c>
      <c r="ET50" s="2" t="s">
        <v>51</v>
      </c>
      <c r="EU50" s="22" t="s">
        <v>51</v>
      </c>
      <c r="EV50" s="2" t="s">
        <v>51</v>
      </c>
      <c r="EW50" s="2" t="s">
        <v>51</v>
      </c>
      <c r="EX50" s="2" t="s">
        <v>51</v>
      </c>
      <c r="EY50" s="13" t="s">
        <v>935</v>
      </c>
      <c r="EZ50" s="26" t="s">
        <v>51</v>
      </c>
      <c r="FA50" s="2" t="s">
        <v>51</v>
      </c>
      <c r="FB50" s="2" t="s">
        <v>51</v>
      </c>
      <c r="FC50" s="2" t="s">
        <v>51</v>
      </c>
      <c r="FD50" s="2" t="s">
        <v>51</v>
      </c>
      <c r="FE50" s="2" t="s">
        <v>51</v>
      </c>
      <c r="FF50" s="2" t="s">
        <v>51</v>
      </c>
      <c r="FG50" s="2" t="s">
        <v>51</v>
      </c>
      <c r="FH50" s="2" t="s">
        <v>51</v>
      </c>
      <c r="FI50" s="11" t="s">
        <v>713</v>
      </c>
      <c r="FJ50" s="2" t="s">
        <v>51</v>
      </c>
      <c r="FK50" s="2" t="s">
        <v>51</v>
      </c>
      <c r="FL50" s="2" t="s">
        <v>51</v>
      </c>
      <c r="FM50" s="2" t="s">
        <v>51</v>
      </c>
      <c r="FN50" s="2" t="s">
        <v>51</v>
      </c>
      <c r="FO50" s="22" t="s">
        <v>51</v>
      </c>
      <c r="FP50" s="2" t="s">
        <v>51</v>
      </c>
      <c r="FQ50" s="2" t="s">
        <v>51</v>
      </c>
      <c r="FR50" s="2" t="s">
        <v>51</v>
      </c>
      <c r="FS50" s="2" t="s">
        <v>51</v>
      </c>
      <c r="FT50" s="26" t="s">
        <v>51</v>
      </c>
      <c r="FU50" s="2" t="s">
        <v>51</v>
      </c>
      <c r="FV50" s="11" t="s">
        <v>219</v>
      </c>
      <c r="FW50" s="2" t="s">
        <v>51</v>
      </c>
      <c r="FX50" s="2" t="s">
        <v>51</v>
      </c>
      <c r="FY50" s="22" t="s">
        <v>51</v>
      </c>
      <c r="FZ50" s="2" t="s">
        <v>51</v>
      </c>
      <c r="GA50" s="2" t="s">
        <v>51</v>
      </c>
      <c r="GB50" s="2" t="s">
        <v>51</v>
      </c>
      <c r="GC50" s="2" t="s">
        <v>51</v>
      </c>
      <c r="GD50" s="2" t="s">
        <v>51</v>
      </c>
      <c r="GE50" s="11" t="s">
        <v>723</v>
      </c>
      <c r="GF50" s="2" t="s">
        <v>51</v>
      </c>
    </row>
    <row r="51" spans="1:188" ht="88.9" customHeight="1" x14ac:dyDescent="0.25">
      <c r="A51" s="1">
        <v>890</v>
      </c>
      <c r="B51" s="2" t="s">
        <v>580</v>
      </c>
      <c r="C51" s="2" t="s">
        <v>514</v>
      </c>
      <c r="D51" s="2" t="s">
        <v>68</v>
      </c>
      <c r="E51" s="22" t="s">
        <v>1246</v>
      </c>
      <c r="F51" s="2" t="s">
        <v>1132</v>
      </c>
      <c r="G51" s="2" t="s">
        <v>51</v>
      </c>
      <c r="H51" s="2" t="s">
        <v>51</v>
      </c>
      <c r="I51" s="2" t="s">
        <v>51</v>
      </c>
      <c r="J51" s="22" t="s">
        <v>51</v>
      </c>
      <c r="K51" s="26" t="s">
        <v>51</v>
      </c>
      <c r="L51" s="11" t="s">
        <v>123</v>
      </c>
      <c r="M51" s="2" t="s">
        <v>51</v>
      </c>
      <c r="N51" s="2" t="s">
        <v>51</v>
      </c>
      <c r="O51" s="2" t="s">
        <v>51</v>
      </c>
      <c r="P51" s="11" t="s">
        <v>762</v>
      </c>
      <c r="Q51" s="26" t="s">
        <v>51</v>
      </c>
      <c r="R51" s="2" t="s">
        <v>51</v>
      </c>
      <c r="S51" s="26" t="s">
        <v>51</v>
      </c>
      <c r="T51" s="2" t="s">
        <v>51</v>
      </c>
      <c r="U51" s="2" t="s">
        <v>51</v>
      </c>
      <c r="V51" s="2" t="s">
        <v>51</v>
      </c>
      <c r="W51" s="11" t="s">
        <v>66</v>
      </c>
      <c r="X51" s="2" t="s">
        <v>51</v>
      </c>
      <c r="Y51" s="12" t="s">
        <v>675</v>
      </c>
      <c r="Z51" s="2" t="s">
        <v>51</v>
      </c>
      <c r="AA51" s="2" t="s">
        <v>51</v>
      </c>
      <c r="AB51" s="22" t="s">
        <v>51</v>
      </c>
      <c r="AC51" s="26" t="s">
        <v>51</v>
      </c>
      <c r="AD51" s="2" t="s">
        <v>51</v>
      </c>
      <c r="AE51" s="26" t="s">
        <v>51</v>
      </c>
      <c r="AF51" s="2" t="s">
        <v>51</v>
      </c>
      <c r="AG51" s="2" t="s">
        <v>51</v>
      </c>
      <c r="AH51" s="2" t="s">
        <v>51</v>
      </c>
      <c r="AI51" s="11" t="s">
        <v>416</v>
      </c>
      <c r="AJ51" s="2" t="s">
        <v>51</v>
      </c>
      <c r="AK51" s="2" t="s">
        <v>51</v>
      </c>
      <c r="AL51" s="11" t="s">
        <v>472</v>
      </c>
      <c r="AM51" s="2" t="s">
        <v>51</v>
      </c>
      <c r="AN51" s="2" t="s">
        <v>51</v>
      </c>
      <c r="AO51" s="2" t="s">
        <v>51</v>
      </c>
      <c r="AP51" s="2" t="s">
        <v>51</v>
      </c>
      <c r="AQ51" s="2" t="s">
        <v>51</v>
      </c>
      <c r="AR51" s="22" t="s">
        <v>51</v>
      </c>
      <c r="AS51" s="2" t="s">
        <v>51</v>
      </c>
      <c r="AT51" s="26" t="s">
        <v>51</v>
      </c>
      <c r="AU51" s="2" t="s">
        <v>51</v>
      </c>
      <c r="AV51" s="11" t="s">
        <v>449</v>
      </c>
      <c r="AW51" s="26" t="s">
        <v>51</v>
      </c>
      <c r="AX51" s="2" t="s">
        <v>51</v>
      </c>
      <c r="AY51" s="12" t="s">
        <v>789</v>
      </c>
      <c r="AZ51" s="2" t="s">
        <v>51</v>
      </c>
      <c r="BA51" s="2" t="s">
        <v>51</v>
      </c>
      <c r="BB51" s="2" t="s">
        <v>51</v>
      </c>
      <c r="BC51" s="2" t="s">
        <v>51</v>
      </c>
      <c r="BD51" s="2" t="s">
        <v>51</v>
      </c>
      <c r="BE51" s="22" t="s">
        <v>51</v>
      </c>
      <c r="BF51" s="2" t="s">
        <v>51</v>
      </c>
      <c r="BG51" s="11" t="s">
        <v>685</v>
      </c>
      <c r="BH51" s="26" t="s">
        <v>51</v>
      </c>
      <c r="BI51" s="26" t="s">
        <v>51</v>
      </c>
      <c r="BJ51" s="2" t="s">
        <v>51</v>
      </c>
      <c r="BK51" s="2" t="s">
        <v>51</v>
      </c>
      <c r="BL51" s="11" t="s">
        <v>136</v>
      </c>
      <c r="BM51" s="22" t="s">
        <v>51</v>
      </c>
      <c r="BN51" s="2" t="s">
        <v>51</v>
      </c>
      <c r="BO51" s="2" t="s">
        <v>51</v>
      </c>
      <c r="BP51" s="2" t="s">
        <v>51</v>
      </c>
      <c r="BQ51" s="12" t="s">
        <v>421</v>
      </c>
      <c r="BR51" s="2" t="s">
        <v>51</v>
      </c>
      <c r="BS51" s="2" t="s">
        <v>51</v>
      </c>
      <c r="BT51" s="26" t="s">
        <v>51</v>
      </c>
      <c r="BU51" s="26" t="s">
        <v>51</v>
      </c>
      <c r="BV51" s="2" t="s">
        <v>51</v>
      </c>
      <c r="BW51" s="2" t="s">
        <v>51</v>
      </c>
      <c r="BX51" s="22" t="s">
        <v>51</v>
      </c>
      <c r="BY51" s="2" t="s">
        <v>51</v>
      </c>
      <c r="BZ51" s="11" t="s">
        <v>148</v>
      </c>
      <c r="CA51" s="22" t="s">
        <v>51</v>
      </c>
      <c r="CB51" s="26" t="s">
        <v>51</v>
      </c>
      <c r="CC51" s="2" t="s">
        <v>51</v>
      </c>
      <c r="CD51" s="2" t="s">
        <v>51</v>
      </c>
      <c r="CE51" s="11" t="s">
        <v>157</v>
      </c>
      <c r="CF51" s="2" t="s">
        <v>51</v>
      </c>
      <c r="CG51" s="26" t="s">
        <v>51</v>
      </c>
      <c r="CH51" s="2" t="s">
        <v>51</v>
      </c>
      <c r="CI51" s="2" t="s">
        <v>51</v>
      </c>
      <c r="CJ51" s="22" t="s">
        <v>51</v>
      </c>
      <c r="CK51" s="11" t="s">
        <v>163</v>
      </c>
      <c r="CL51" s="2" t="s">
        <v>51</v>
      </c>
      <c r="CM51" s="2" t="s">
        <v>51</v>
      </c>
      <c r="CN51" s="2" t="s">
        <v>51</v>
      </c>
      <c r="CO51" s="12" t="s">
        <v>875</v>
      </c>
      <c r="CP51" s="2" t="s">
        <v>51</v>
      </c>
      <c r="CQ51" s="2" t="s">
        <v>51</v>
      </c>
      <c r="CR51" s="26" t="s">
        <v>51</v>
      </c>
      <c r="CS51" s="11" t="s">
        <v>168</v>
      </c>
      <c r="CT51" s="2" t="s">
        <v>51</v>
      </c>
      <c r="CU51" s="2" t="s">
        <v>51</v>
      </c>
      <c r="CV51" s="2" t="s">
        <v>51</v>
      </c>
      <c r="CW51" s="26" t="s">
        <v>51</v>
      </c>
      <c r="CX51" s="2" t="s">
        <v>51</v>
      </c>
      <c r="CY51" s="26" t="s">
        <v>51</v>
      </c>
      <c r="CZ51" s="12" t="s">
        <v>876</v>
      </c>
      <c r="DA51" s="2" t="s">
        <v>51</v>
      </c>
      <c r="DB51" s="2" t="s">
        <v>51</v>
      </c>
      <c r="DC51" s="2" t="s">
        <v>51</v>
      </c>
      <c r="DD51" s="22" t="s">
        <v>51</v>
      </c>
      <c r="DE51" s="2" t="s">
        <v>51</v>
      </c>
      <c r="DF51" s="2" t="s">
        <v>51</v>
      </c>
      <c r="DG51" s="2" t="s">
        <v>51</v>
      </c>
      <c r="DH51" s="2" t="s">
        <v>51</v>
      </c>
      <c r="DI51" s="22" t="s">
        <v>51</v>
      </c>
      <c r="DJ51" s="2" t="s">
        <v>51</v>
      </c>
      <c r="DK51" s="2" t="s">
        <v>51</v>
      </c>
      <c r="DL51" s="2" t="s">
        <v>51</v>
      </c>
      <c r="DM51" s="11" t="s">
        <v>195</v>
      </c>
      <c r="DN51" s="2" t="s">
        <v>51</v>
      </c>
      <c r="DO51" s="12" t="s">
        <v>478</v>
      </c>
      <c r="DP51" s="2" t="s">
        <v>51</v>
      </c>
      <c r="DQ51" s="2" t="s">
        <v>51</v>
      </c>
      <c r="DR51" s="2" t="s">
        <v>51</v>
      </c>
      <c r="DS51" s="26" t="s">
        <v>51</v>
      </c>
      <c r="DT51" s="22" t="s">
        <v>51</v>
      </c>
      <c r="DU51" s="2" t="s">
        <v>51</v>
      </c>
      <c r="DV51" s="2" t="s">
        <v>51</v>
      </c>
      <c r="DW51" s="2" t="s">
        <v>51</v>
      </c>
      <c r="DX51" s="2" t="s">
        <v>51</v>
      </c>
      <c r="DY51" s="22" t="s">
        <v>51</v>
      </c>
      <c r="DZ51" s="2" t="s">
        <v>51</v>
      </c>
      <c r="EA51" s="2" t="s">
        <v>51</v>
      </c>
      <c r="EB51" s="2" t="s">
        <v>51</v>
      </c>
      <c r="EC51" s="2" t="s">
        <v>51</v>
      </c>
      <c r="ED51" s="2" t="s">
        <v>51</v>
      </c>
      <c r="EE51" s="12" t="s">
        <v>206</v>
      </c>
      <c r="EF51" s="26" t="s">
        <v>51</v>
      </c>
      <c r="EG51" s="2" t="s">
        <v>51</v>
      </c>
      <c r="EH51" s="2" t="s">
        <v>51</v>
      </c>
      <c r="EI51" s="2" t="s">
        <v>51</v>
      </c>
      <c r="EJ51" s="26" t="s">
        <v>51</v>
      </c>
      <c r="EK51" s="2" t="s">
        <v>51</v>
      </c>
      <c r="EL51" s="2" t="s">
        <v>51</v>
      </c>
      <c r="EM51" s="2" t="s">
        <v>51</v>
      </c>
      <c r="EN51" s="2" t="s">
        <v>51</v>
      </c>
      <c r="EO51" s="2" t="s">
        <v>51</v>
      </c>
      <c r="EP51" s="22" t="s">
        <v>51</v>
      </c>
      <c r="EQ51" s="2" t="s">
        <v>51</v>
      </c>
      <c r="ER51" s="12" t="s">
        <v>877</v>
      </c>
      <c r="ES51" s="13" t="s">
        <v>878</v>
      </c>
      <c r="ET51" s="2" t="s">
        <v>51</v>
      </c>
      <c r="EU51" s="26" t="s">
        <v>51</v>
      </c>
      <c r="EV51" s="2" t="s">
        <v>51</v>
      </c>
      <c r="EW51" s="22" t="s">
        <v>51</v>
      </c>
      <c r="EX51" s="2" t="s">
        <v>51</v>
      </c>
      <c r="EY51" s="2" t="s">
        <v>51</v>
      </c>
      <c r="EZ51" s="2" t="s">
        <v>51</v>
      </c>
      <c r="FA51" s="2" t="s">
        <v>51</v>
      </c>
      <c r="FB51" s="2" t="s">
        <v>51</v>
      </c>
      <c r="FC51" s="2" t="s">
        <v>51</v>
      </c>
      <c r="FD51" s="2" t="s">
        <v>51</v>
      </c>
      <c r="FE51" s="2" t="s">
        <v>51</v>
      </c>
      <c r="FF51" s="11" t="s">
        <v>743</v>
      </c>
      <c r="FG51" s="2" t="s">
        <v>51</v>
      </c>
      <c r="FH51" s="26" t="s">
        <v>51</v>
      </c>
      <c r="FI51" s="2" t="s">
        <v>51</v>
      </c>
      <c r="FJ51" s="2" t="s">
        <v>51</v>
      </c>
      <c r="FK51" s="2" t="s">
        <v>51</v>
      </c>
      <c r="FL51" s="2" t="s">
        <v>51</v>
      </c>
      <c r="FM51" s="2" t="s">
        <v>51</v>
      </c>
      <c r="FN51" s="2" t="s">
        <v>51</v>
      </c>
      <c r="FO51" s="2" t="s">
        <v>51</v>
      </c>
      <c r="FP51" s="11" t="s">
        <v>218</v>
      </c>
      <c r="FQ51" s="2" t="s">
        <v>51</v>
      </c>
      <c r="FR51" s="2" t="s">
        <v>51</v>
      </c>
      <c r="FS51" s="2" t="s">
        <v>51</v>
      </c>
      <c r="FT51" s="2" t="s">
        <v>51</v>
      </c>
      <c r="FU51" s="22" t="s">
        <v>51</v>
      </c>
      <c r="FV51" s="2" t="s">
        <v>51</v>
      </c>
      <c r="FW51" s="22" t="s">
        <v>51</v>
      </c>
      <c r="FX51" s="2" t="s">
        <v>51</v>
      </c>
      <c r="FY51" s="2" t="s">
        <v>51</v>
      </c>
      <c r="FZ51" s="13" t="s">
        <v>879</v>
      </c>
      <c r="GA51" s="2" t="s">
        <v>51</v>
      </c>
      <c r="GB51" s="2" t="s">
        <v>51</v>
      </c>
      <c r="GC51" s="2" t="s">
        <v>51</v>
      </c>
      <c r="GD51" s="26" t="s">
        <v>51</v>
      </c>
      <c r="GE51" s="2" t="s">
        <v>51</v>
      </c>
      <c r="GF51" s="2" t="s">
        <v>51</v>
      </c>
    </row>
    <row r="52" spans="1:188" ht="88.9" customHeight="1" x14ac:dyDescent="0.25">
      <c r="A52" s="1">
        <v>1038</v>
      </c>
      <c r="B52" s="2" t="s">
        <v>597</v>
      </c>
      <c r="C52" s="2" t="s">
        <v>554</v>
      </c>
      <c r="D52" s="2" t="s">
        <v>76</v>
      </c>
      <c r="E52" s="22" t="s">
        <v>1197</v>
      </c>
      <c r="F52" s="2" t="s">
        <v>1126</v>
      </c>
      <c r="G52" s="26" t="s">
        <v>51</v>
      </c>
      <c r="H52" s="2" t="s">
        <v>51</v>
      </c>
      <c r="I52" s="2" t="s">
        <v>51</v>
      </c>
      <c r="J52" s="11" t="s">
        <v>120</v>
      </c>
      <c r="K52" s="2" t="s">
        <v>51</v>
      </c>
      <c r="L52" s="22" t="s">
        <v>51</v>
      </c>
      <c r="M52" s="2" t="s">
        <v>51</v>
      </c>
      <c r="N52" s="13" t="s">
        <v>702</v>
      </c>
      <c r="O52" s="26" t="s">
        <v>51</v>
      </c>
      <c r="P52" s="22" t="s">
        <v>51</v>
      </c>
      <c r="Q52" s="2" t="s">
        <v>51</v>
      </c>
      <c r="R52" s="2" t="s">
        <v>51</v>
      </c>
      <c r="S52" s="2" t="s">
        <v>51</v>
      </c>
      <c r="T52" s="26" t="s">
        <v>51</v>
      </c>
      <c r="U52" s="2" t="s">
        <v>51</v>
      </c>
      <c r="V52" s="2" t="s">
        <v>51</v>
      </c>
      <c r="W52" s="11" t="s">
        <v>66</v>
      </c>
      <c r="X52" s="2" t="s">
        <v>51</v>
      </c>
      <c r="Y52" s="22" t="s">
        <v>51</v>
      </c>
      <c r="Z52" s="26" t="s">
        <v>51</v>
      </c>
      <c r="AA52" s="2" t="s">
        <v>51</v>
      </c>
      <c r="AB52" s="2" t="s">
        <v>51</v>
      </c>
      <c r="AC52" s="2" t="s">
        <v>51</v>
      </c>
      <c r="AD52" s="12" t="s">
        <v>922</v>
      </c>
      <c r="AE52" s="2" t="s">
        <v>51</v>
      </c>
      <c r="AF52" s="2" t="s">
        <v>51</v>
      </c>
      <c r="AG52" s="26" t="s">
        <v>51</v>
      </c>
      <c r="AH52" s="2" t="s">
        <v>51</v>
      </c>
      <c r="AI52" s="11" t="s">
        <v>416</v>
      </c>
      <c r="AJ52" s="2" t="s">
        <v>51</v>
      </c>
      <c r="AK52" s="26" t="s">
        <v>51</v>
      </c>
      <c r="AL52" s="22" t="s">
        <v>51</v>
      </c>
      <c r="AM52" s="2" t="s">
        <v>51</v>
      </c>
      <c r="AN52" s="11" t="s">
        <v>417</v>
      </c>
      <c r="AO52" s="2" t="s">
        <v>51</v>
      </c>
      <c r="AP52" s="2" t="s">
        <v>51</v>
      </c>
      <c r="AQ52" s="26" t="s">
        <v>51</v>
      </c>
      <c r="AR52" s="2" t="s">
        <v>51</v>
      </c>
      <c r="AS52" s="2" t="s">
        <v>51</v>
      </c>
      <c r="AT52" s="11" t="s">
        <v>780</v>
      </c>
      <c r="AU52" s="2" t="s">
        <v>51</v>
      </c>
      <c r="AV52" s="22" t="s">
        <v>51</v>
      </c>
      <c r="AW52" s="12" t="s">
        <v>923</v>
      </c>
      <c r="AX52" s="2" t="s">
        <v>51</v>
      </c>
      <c r="AY52" s="22" t="s">
        <v>51</v>
      </c>
      <c r="AZ52" s="26" t="s">
        <v>51</v>
      </c>
      <c r="BA52" s="2" t="s">
        <v>51</v>
      </c>
      <c r="BB52" s="2" t="s">
        <v>51</v>
      </c>
      <c r="BC52" s="2" t="s">
        <v>51</v>
      </c>
      <c r="BD52" s="2" t="s">
        <v>51</v>
      </c>
      <c r="BE52" s="2" t="s">
        <v>51</v>
      </c>
      <c r="BF52" s="2" t="s">
        <v>51</v>
      </c>
      <c r="BG52" s="22" t="s">
        <v>51</v>
      </c>
      <c r="BH52" s="11" t="s">
        <v>724</v>
      </c>
      <c r="BI52" s="2" t="s">
        <v>51</v>
      </c>
      <c r="BJ52" s="26" t="s">
        <v>51</v>
      </c>
      <c r="BK52" s="2" t="s">
        <v>51</v>
      </c>
      <c r="BL52" s="22" t="s">
        <v>51</v>
      </c>
      <c r="BM52" s="2" t="s">
        <v>51</v>
      </c>
      <c r="BN52" s="11" t="s">
        <v>139</v>
      </c>
      <c r="BO52" s="2" t="s">
        <v>51</v>
      </c>
      <c r="BP52" s="2" t="s">
        <v>51</v>
      </c>
      <c r="BQ52" s="22" t="s">
        <v>51</v>
      </c>
      <c r="BR52" s="12" t="s">
        <v>436</v>
      </c>
      <c r="BS52" s="2" t="s">
        <v>51</v>
      </c>
      <c r="BT52" s="2" t="s">
        <v>51</v>
      </c>
      <c r="BU52" s="2" t="s">
        <v>51</v>
      </c>
      <c r="BV52" s="2" t="s">
        <v>51</v>
      </c>
      <c r="BW52" s="2" t="s">
        <v>51</v>
      </c>
      <c r="BX52" s="2" t="s">
        <v>51</v>
      </c>
      <c r="BY52" s="12" t="s">
        <v>143</v>
      </c>
      <c r="BZ52" s="26" t="s">
        <v>51</v>
      </c>
      <c r="CA52" s="2" t="s">
        <v>51</v>
      </c>
      <c r="CB52" s="11" t="s">
        <v>152</v>
      </c>
      <c r="CC52" s="2" t="s">
        <v>51</v>
      </c>
      <c r="CD52" s="2" t="s">
        <v>51</v>
      </c>
      <c r="CE52" s="26" t="s">
        <v>51</v>
      </c>
      <c r="CF52" s="2" t="s">
        <v>51</v>
      </c>
      <c r="CG52" s="2" t="s">
        <v>51</v>
      </c>
      <c r="CH52" s="12" t="s">
        <v>163</v>
      </c>
      <c r="CI52" s="26" t="s">
        <v>51</v>
      </c>
      <c r="CJ52" s="2" t="s">
        <v>51</v>
      </c>
      <c r="CK52" s="22" t="s">
        <v>51</v>
      </c>
      <c r="CL52" s="2" t="s">
        <v>51</v>
      </c>
      <c r="CM52" s="2" t="s">
        <v>51</v>
      </c>
      <c r="CN52" s="2" t="s">
        <v>51</v>
      </c>
      <c r="CO52" s="12" t="s">
        <v>924</v>
      </c>
      <c r="CP52" s="2" t="s">
        <v>51</v>
      </c>
      <c r="CQ52" s="2" t="s">
        <v>51</v>
      </c>
      <c r="CR52" s="2" t="s">
        <v>51</v>
      </c>
      <c r="CS52" s="11" t="s">
        <v>168</v>
      </c>
      <c r="CT52" s="2" t="s">
        <v>51</v>
      </c>
      <c r="CU52" s="2" t="s">
        <v>51</v>
      </c>
      <c r="CV52" s="26" t="s">
        <v>51</v>
      </c>
      <c r="CW52" s="2" t="s">
        <v>51</v>
      </c>
      <c r="CX52" s="2" t="s">
        <v>51</v>
      </c>
      <c r="CY52" s="2" t="s">
        <v>51</v>
      </c>
      <c r="CZ52" s="22" t="s">
        <v>51</v>
      </c>
      <c r="DA52" s="26" t="s">
        <v>51</v>
      </c>
      <c r="DB52" s="2" t="s">
        <v>51</v>
      </c>
      <c r="DC52" s="2" t="s">
        <v>51</v>
      </c>
      <c r="DD52" s="11" t="s">
        <v>477</v>
      </c>
      <c r="DE52" s="2" t="s">
        <v>51</v>
      </c>
      <c r="DF52" s="2" t="s">
        <v>51</v>
      </c>
      <c r="DG52" s="2" t="s">
        <v>51</v>
      </c>
      <c r="DH52" s="2" t="s">
        <v>51</v>
      </c>
      <c r="DI52" s="2" t="s">
        <v>51</v>
      </c>
      <c r="DJ52" s="2" t="s">
        <v>51</v>
      </c>
      <c r="DK52" s="2" t="s">
        <v>51</v>
      </c>
      <c r="DL52" s="2" t="s">
        <v>51</v>
      </c>
      <c r="DM52" s="22" t="s">
        <v>51</v>
      </c>
      <c r="DN52" s="11" t="s">
        <v>196</v>
      </c>
      <c r="DO52" s="12" t="s">
        <v>733</v>
      </c>
      <c r="DP52" s="26" t="s">
        <v>51</v>
      </c>
      <c r="DQ52" s="2" t="s">
        <v>51</v>
      </c>
      <c r="DR52" s="2" t="s">
        <v>51</v>
      </c>
      <c r="DS52" s="2" t="s">
        <v>51</v>
      </c>
      <c r="DT52" s="2" t="s">
        <v>51</v>
      </c>
      <c r="DU52" s="2" t="s">
        <v>51</v>
      </c>
      <c r="DV52" s="2" t="s">
        <v>51</v>
      </c>
      <c r="DW52" s="2" t="s">
        <v>51</v>
      </c>
      <c r="DX52" s="2" t="s">
        <v>51</v>
      </c>
      <c r="DY52" s="2" t="s">
        <v>51</v>
      </c>
      <c r="DZ52" s="2" t="s">
        <v>51</v>
      </c>
      <c r="EA52" s="2" t="s">
        <v>51</v>
      </c>
      <c r="EB52" s="2" t="s">
        <v>51</v>
      </c>
      <c r="EC52" s="2" t="s">
        <v>51</v>
      </c>
      <c r="ED52" s="12" t="s">
        <v>204</v>
      </c>
      <c r="EE52" s="22" t="s">
        <v>51</v>
      </c>
      <c r="EF52" s="2" t="s">
        <v>51</v>
      </c>
      <c r="EG52" s="2" t="s">
        <v>51</v>
      </c>
      <c r="EH52" s="2" t="s">
        <v>51</v>
      </c>
      <c r="EI52" s="2" t="s">
        <v>51</v>
      </c>
      <c r="EJ52" s="2" t="s">
        <v>51</v>
      </c>
      <c r="EK52" s="26" t="s">
        <v>51</v>
      </c>
      <c r="EL52" s="2" t="s">
        <v>51</v>
      </c>
      <c r="EM52" s="2" t="s">
        <v>51</v>
      </c>
      <c r="EN52" s="2" t="s">
        <v>51</v>
      </c>
      <c r="EO52" s="2" t="s">
        <v>51</v>
      </c>
      <c r="EP52" s="2" t="s">
        <v>51</v>
      </c>
      <c r="EQ52" s="12" t="s">
        <v>441</v>
      </c>
      <c r="ER52" s="22" t="s">
        <v>51</v>
      </c>
      <c r="ES52" s="22" t="s">
        <v>51</v>
      </c>
      <c r="ET52" s="2" t="s">
        <v>51</v>
      </c>
      <c r="EU52" s="2" t="s">
        <v>51</v>
      </c>
      <c r="EV52" s="2" t="s">
        <v>51</v>
      </c>
      <c r="EW52" s="2" t="s">
        <v>51</v>
      </c>
      <c r="EX52" s="2" t="s">
        <v>51</v>
      </c>
      <c r="EY52" s="2" t="s">
        <v>51</v>
      </c>
      <c r="EZ52" s="2" t="s">
        <v>51</v>
      </c>
      <c r="FA52" s="2" t="s">
        <v>51</v>
      </c>
      <c r="FB52" s="11" t="s">
        <v>481</v>
      </c>
      <c r="FC52" s="2" t="s">
        <v>51</v>
      </c>
      <c r="FD52" s="2" t="s">
        <v>51</v>
      </c>
      <c r="FE52" s="2" t="s">
        <v>51</v>
      </c>
      <c r="FF52" s="22" t="s">
        <v>51</v>
      </c>
      <c r="FG52" s="2" t="s">
        <v>51</v>
      </c>
      <c r="FH52" s="2" t="s">
        <v>51</v>
      </c>
      <c r="FI52" s="12" t="s">
        <v>925</v>
      </c>
      <c r="FJ52" s="2" t="s">
        <v>51</v>
      </c>
      <c r="FK52" s="26" t="s">
        <v>51</v>
      </c>
      <c r="FL52" s="2" t="s">
        <v>51</v>
      </c>
      <c r="FM52" s="12" t="s">
        <v>210</v>
      </c>
      <c r="FN52" s="2" t="s">
        <v>51</v>
      </c>
      <c r="FO52" s="2" t="s">
        <v>51</v>
      </c>
      <c r="FP52" s="26" t="s">
        <v>51</v>
      </c>
      <c r="FQ52" s="2" t="s">
        <v>51</v>
      </c>
      <c r="FR52" s="2" t="s">
        <v>51</v>
      </c>
      <c r="FS52" s="2" t="s">
        <v>51</v>
      </c>
      <c r="FT52" s="2" t="s">
        <v>51</v>
      </c>
      <c r="FU52" s="2" t="s">
        <v>51</v>
      </c>
      <c r="FV52" s="2" t="s">
        <v>51</v>
      </c>
      <c r="FW52" s="2" t="s">
        <v>51</v>
      </c>
      <c r="FX52" s="2" t="s">
        <v>51</v>
      </c>
      <c r="FY52" s="2" t="s">
        <v>51</v>
      </c>
      <c r="FZ52" s="22" t="s">
        <v>51</v>
      </c>
      <c r="GA52" s="26" t="s">
        <v>51</v>
      </c>
      <c r="GB52" s="2" t="s">
        <v>51</v>
      </c>
      <c r="GC52" s="2" t="s">
        <v>51</v>
      </c>
      <c r="GD52" s="2" t="s">
        <v>51</v>
      </c>
      <c r="GE52" s="2" t="s">
        <v>51</v>
      </c>
      <c r="GF52" s="13" t="s">
        <v>926</v>
      </c>
    </row>
    <row r="53" spans="1:188" ht="88.9" customHeight="1" x14ac:dyDescent="0.25">
      <c r="A53" s="1">
        <v>807</v>
      </c>
      <c r="B53" s="2" t="s">
        <v>564</v>
      </c>
      <c r="C53" s="2" t="s">
        <v>528</v>
      </c>
      <c r="D53" s="2" t="s">
        <v>50</v>
      </c>
      <c r="E53" s="22" t="s">
        <v>1216</v>
      </c>
      <c r="F53" s="2" t="s">
        <v>1138</v>
      </c>
      <c r="G53" s="2" t="s">
        <v>51</v>
      </c>
      <c r="H53" s="2" t="s">
        <v>51</v>
      </c>
      <c r="I53" s="2" t="s">
        <v>51</v>
      </c>
      <c r="J53" s="11" t="s">
        <v>120</v>
      </c>
      <c r="K53" s="26" t="s">
        <v>51</v>
      </c>
      <c r="L53" s="22" t="s">
        <v>51</v>
      </c>
      <c r="M53" s="22" t="s">
        <v>51</v>
      </c>
      <c r="N53" s="2" t="s">
        <v>51</v>
      </c>
      <c r="O53" s="26" t="s">
        <v>51</v>
      </c>
      <c r="P53" s="11" t="s">
        <v>762</v>
      </c>
      <c r="Q53" s="2" t="s">
        <v>51</v>
      </c>
      <c r="R53" s="2" t="s">
        <v>51</v>
      </c>
      <c r="S53" s="2" t="s">
        <v>51</v>
      </c>
      <c r="T53" s="2" t="s">
        <v>51</v>
      </c>
      <c r="U53" s="2" t="s">
        <v>51</v>
      </c>
      <c r="V53" s="26" t="s">
        <v>51</v>
      </c>
      <c r="W53" s="12" t="s">
        <v>668</v>
      </c>
      <c r="X53" s="2" t="s">
        <v>51</v>
      </c>
      <c r="Y53" s="26" t="s">
        <v>51</v>
      </c>
      <c r="Z53" s="2" t="s">
        <v>51</v>
      </c>
      <c r="AA53" s="11" t="s">
        <v>431</v>
      </c>
      <c r="AB53" s="22" t="s">
        <v>51</v>
      </c>
      <c r="AC53" s="2" t="s">
        <v>51</v>
      </c>
      <c r="AD53" s="2" t="s">
        <v>51</v>
      </c>
      <c r="AE53" s="2" t="s">
        <v>51</v>
      </c>
      <c r="AF53" s="11" t="s">
        <v>471</v>
      </c>
      <c r="AG53" s="2" t="s">
        <v>51</v>
      </c>
      <c r="AH53" s="2" t="s">
        <v>51</v>
      </c>
      <c r="AI53" s="2" t="s">
        <v>51</v>
      </c>
      <c r="AJ53" s="26" t="s">
        <v>51</v>
      </c>
      <c r="AK53" s="2" t="s">
        <v>51</v>
      </c>
      <c r="AL53" s="22" t="s">
        <v>51</v>
      </c>
      <c r="AM53" s="2" t="s">
        <v>51</v>
      </c>
      <c r="AN53" s="2" t="s">
        <v>51</v>
      </c>
      <c r="AO53" s="26" t="s">
        <v>51</v>
      </c>
      <c r="AP53" s="11" t="s">
        <v>432</v>
      </c>
      <c r="AQ53" s="2" t="s">
        <v>51</v>
      </c>
      <c r="AR53" s="2" t="s">
        <v>51</v>
      </c>
      <c r="AS53" s="22" t="s">
        <v>51</v>
      </c>
      <c r="AT53" s="2" t="s">
        <v>51</v>
      </c>
      <c r="AU53" s="2" t="s">
        <v>51</v>
      </c>
      <c r="AV53" s="11" t="s">
        <v>449</v>
      </c>
      <c r="AW53" s="2" t="s">
        <v>51</v>
      </c>
      <c r="AX53" s="2" t="s">
        <v>51</v>
      </c>
      <c r="AY53" s="11" t="s">
        <v>503</v>
      </c>
      <c r="AZ53" s="2" t="s">
        <v>51</v>
      </c>
      <c r="BA53" s="26" t="s">
        <v>51</v>
      </c>
      <c r="BB53" s="2" t="s">
        <v>51</v>
      </c>
      <c r="BC53" s="26" t="s">
        <v>51</v>
      </c>
      <c r="BD53" s="11" t="s">
        <v>435</v>
      </c>
      <c r="BE53" s="2" t="s">
        <v>51</v>
      </c>
      <c r="BF53" s="2" t="s">
        <v>51</v>
      </c>
      <c r="BG53" s="2" t="s">
        <v>51</v>
      </c>
      <c r="BH53" s="22" t="s">
        <v>51</v>
      </c>
      <c r="BI53" s="26" t="s">
        <v>51</v>
      </c>
      <c r="BJ53" s="2" t="s">
        <v>51</v>
      </c>
      <c r="BK53" s="22" t="s">
        <v>51</v>
      </c>
      <c r="BL53" s="11" t="s">
        <v>136</v>
      </c>
      <c r="BM53" s="2" t="s">
        <v>51</v>
      </c>
      <c r="BN53" s="2" t="s">
        <v>51</v>
      </c>
      <c r="BO53" s="2" t="s">
        <v>51</v>
      </c>
      <c r="BP53" s="26" t="s">
        <v>51</v>
      </c>
      <c r="BQ53" s="12" t="s">
        <v>421</v>
      </c>
      <c r="BR53" s="2" t="s">
        <v>51</v>
      </c>
      <c r="BS53" s="2" t="s">
        <v>51</v>
      </c>
      <c r="BT53" s="22" t="s">
        <v>51</v>
      </c>
      <c r="BU53" s="2" t="s">
        <v>51</v>
      </c>
      <c r="BV53" s="2" t="s">
        <v>51</v>
      </c>
      <c r="BW53" s="26" t="s">
        <v>51</v>
      </c>
      <c r="BX53" s="2" t="s">
        <v>51</v>
      </c>
      <c r="BY53" s="12" t="s">
        <v>148</v>
      </c>
      <c r="BZ53" s="2" t="s">
        <v>51</v>
      </c>
      <c r="CA53" s="11" t="s">
        <v>149</v>
      </c>
      <c r="CB53" s="2" t="s">
        <v>51</v>
      </c>
      <c r="CC53" s="26" t="s">
        <v>51</v>
      </c>
      <c r="CD53" s="2" t="s">
        <v>51</v>
      </c>
      <c r="CE53" s="2" t="s">
        <v>51</v>
      </c>
      <c r="CF53" s="2" t="s">
        <v>51</v>
      </c>
      <c r="CG53" s="2" t="s">
        <v>51</v>
      </c>
      <c r="CH53" s="12" t="s">
        <v>164</v>
      </c>
      <c r="CI53" s="2" t="s">
        <v>51</v>
      </c>
      <c r="CJ53" s="22" t="s">
        <v>51</v>
      </c>
      <c r="CK53" s="2" t="s">
        <v>51</v>
      </c>
      <c r="CL53" s="26" t="s">
        <v>51</v>
      </c>
      <c r="CM53" s="2" t="s">
        <v>51</v>
      </c>
      <c r="CN53" s="2" t="s">
        <v>51</v>
      </c>
      <c r="CO53" s="2" t="s">
        <v>51</v>
      </c>
      <c r="CP53" s="12" t="s">
        <v>680</v>
      </c>
      <c r="CQ53" s="2" t="s">
        <v>51</v>
      </c>
      <c r="CR53" s="2" t="s">
        <v>51</v>
      </c>
      <c r="CS53" s="2" t="s">
        <v>51</v>
      </c>
      <c r="CT53" s="26" t="s">
        <v>51</v>
      </c>
      <c r="CU53" s="2" t="s">
        <v>51</v>
      </c>
      <c r="CV53" s="2" t="s">
        <v>51</v>
      </c>
      <c r="CW53" s="2" t="s">
        <v>51</v>
      </c>
      <c r="CX53" s="11" t="s">
        <v>175</v>
      </c>
      <c r="CY53" s="2" t="s">
        <v>51</v>
      </c>
      <c r="CZ53" s="2" t="s">
        <v>51</v>
      </c>
      <c r="DA53" s="26" t="s">
        <v>51</v>
      </c>
      <c r="DB53" s="14" t="s">
        <v>842</v>
      </c>
      <c r="DC53" s="2" t="s">
        <v>51</v>
      </c>
      <c r="DD53" s="2" t="s">
        <v>51</v>
      </c>
      <c r="DE53" s="22" t="s">
        <v>51</v>
      </c>
      <c r="DF53" s="2" t="s">
        <v>51</v>
      </c>
      <c r="DG53" s="2" t="s">
        <v>51</v>
      </c>
      <c r="DH53" s="2" t="s">
        <v>51</v>
      </c>
      <c r="DI53" s="2" t="s">
        <v>51</v>
      </c>
      <c r="DJ53" s="2" t="s">
        <v>51</v>
      </c>
      <c r="DK53" s="26" t="s">
        <v>51</v>
      </c>
      <c r="DL53" s="2" t="s">
        <v>51</v>
      </c>
      <c r="DM53" s="2" t="s">
        <v>51</v>
      </c>
      <c r="DN53" s="11" t="s">
        <v>196</v>
      </c>
      <c r="DO53" s="12" t="s">
        <v>843</v>
      </c>
      <c r="DP53" s="26" t="s">
        <v>51</v>
      </c>
      <c r="DQ53" s="22" t="s">
        <v>51</v>
      </c>
      <c r="DR53" s="2" t="s">
        <v>51</v>
      </c>
      <c r="DS53" s="2" t="s">
        <v>51</v>
      </c>
      <c r="DT53" s="2" t="s">
        <v>51</v>
      </c>
      <c r="DU53" s="2" t="s">
        <v>51</v>
      </c>
      <c r="DV53" s="2" t="s">
        <v>51</v>
      </c>
      <c r="DW53" s="2" t="s">
        <v>51</v>
      </c>
      <c r="DX53" s="2" t="s">
        <v>51</v>
      </c>
      <c r="DY53" s="2" t="s">
        <v>51</v>
      </c>
      <c r="DZ53" s="2" t="s">
        <v>51</v>
      </c>
      <c r="EA53" s="2" t="s">
        <v>51</v>
      </c>
      <c r="EB53" s="2" t="s">
        <v>51</v>
      </c>
      <c r="EC53" s="2" t="s">
        <v>51</v>
      </c>
      <c r="ED53" s="2" t="s">
        <v>51</v>
      </c>
      <c r="EE53" s="11" t="s">
        <v>205</v>
      </c>
      <c r="EF53" s="2" t="s">
        <v>51</v>
      </c>
      <c r="EG53" s="26" t="s">
        <v>51</v>
      </c>
      <c r="EH53" s="2" t="s">
        <v>51</v>
      </c>
      <c r="EI53" s="12" t="s">
        <v>681</v>
      </c>
      <c r="EJ53" s="2" t="s">
        <v>51</v>
      </c>
      <c r="EK53" s="26" t="s">
        <v>51</v>
      </c>
      <c r="EL53" s="2" t="s">
        <v>51</v>
      </c>
      <c r="EM53" s="22" t="s">
        <v>51</v>
      </c>
      <c r="EN53" s="2" t="s">
        <v>51</v>
      </c>
      <c r="EO53" s="2" t="s">
        <v>51</v>
      </c>
      <c r="EP53" s="2" t="s">
        <v>51</v>
      </c>
      <c r="EQ53" s="2" t="s">
        <v>51</v>
      </c>
      <c r="ER53" s="2" t="s">
        <v>51</v>
      </c>
      <c r="ES53" s="14" t="s">
        <v>844</v>
      </c>
      <c r="ET53" s="22" t="s">
        <v>51</v>
      </c>
      <c r="EU53" s="2" t="s">
        <v>51</v>
      </c>
      <c r="EV53" s="2" t="s">
        <v>51</v>
      </c>
      <c r="EW53" s="2" t="s">
        <v>51</v>
      </c>
      <c r="EX53" s="2" t="s">
        <v>51</v>
      </c>
      <c r="EY53" s="26" t="s">
        <v>51</v>
      </c>
      <c r="EZ53" s="2" t="s">
        <v>51</v>
      </c>
      <c r="FA53" s="2" t="s">
        <v>51</v>
      </c>
      <c r="FB53" s="2" t="s">
        <v>51</v>
      </c>
      <c r="FC53" s="26" t="s">
        <v>51</v>
      </c>
      <c r="FD53" s="2" t="s">
        <v>51</v>
      </c>
      <c r="FE53" s="2" t="s">
        <v>51</v>
      </c>
      <c r="FF53" s="11" t="s">
        <v>743</v>
      </c>
      <c r="FG53" s="2" t="s">
        <v>51</v>
      </c>
      <c r="FH53" s="22" t="s">
        <v>51</v>
      </c>
      <c r="FI53" s="2" t="s">
        <v>51</v>
      </c>
      <c r="FJ53" s="2" t="s">
        <v>51</v>
      </c>
      <c r="FK53" s="2" t="s">
        <v>51</v>
      </c>
      <c r="FL53" s="2" t="s">
        <v>51</v>
      </c>
      <c r="FM53" s="2" t="s">
        <v>51</v>
      </c>
      <c r="FN53" s="12" t="s">
        <v>213</v>
      </c>
      <c r="FO53" s="2" t="s">
        <v>51</v>
      </c>
      <c r="FP53" s="2" t="s">
        <v>51</v>
      </c>
      <c r="FQ53" s="2" t="s">
        <v>51</v>
      </c>
      <c r="FR53" s="26" t="s">
        <v>51</v>
      </c>
      <c r="FS53" s="2" t="s">
        <v>51</v>
      </c>
      <c r="FT53" s="2" t="s">
        <v>51</v>
      </c>
      <c r="FU53" s="2" t="s">
        <v>51</v>
      </c>
      <c r="FV53" s="22" t="s">
        <v>51</v>
      </c>
      <c r="FW53" s="11" t="s">
        <v>772</v>
      </c>
      <c r="FX53" s="2" t="s">
        <v>51</v>
      </c>
      <c r="FY53" s="2" t="s">
        <v>51</v>
      </c>
      <c r="FZ53" s="2" t="s">
        <v>51</v>
      </c>
      <c r="GA53" s="26" t="s">
        <v>51</v>
      </c>
      <c r="GB53" s="2" t="s">
        <v>51</v>
      </c>
      <c r="GC53" s="22" t="s">
        <v>51</v>
      </c>
      <c r="GD53" s="2" t="s">
        <v>51</v>
      </c>
      <c r="GE53" s="2" t="s">
        <v>51</v>
      </c>
      <c r="GF53" s="2" t="s">
        <v>51</v>
      </c>
    </row>
    <row r="54" spans="1:188" ht="88.9" customHeight="1" x14ac:dyDescent="0.25">
      <c r="A54" s="1">
        <v>2076</v>
      </c>
      <c r="B54" s="2" t="s">
        <v>640</v>
      </c>
      <c r="C54" s="2" t="s">
        <v>554</v>
      </c>
      <c r="D54" s="2" t="s">
        <v>62</v>
      </c>
      <c r="E54" s="22" t="s">
        <v>1226</v>
      </c>
      <c r="F54" s="2" t="s">
        <v>1154</v>
      </c>
      <c r="G54" s="2" t="s">
        <v>51</v>
      </c>
      <c r="H54" s="2" t="s">
        <v>51</v>
      </c>
      <c r="I54" s="2" t="s">
        <v>51</v>
      </c>
      <c r="J54" s="2" t="s">
        <v>51</v>
      </c>
      <c r="K54" s="26" t="s">
        <v>51</v>
      </c>
      <c r="L54" s="11" t="s">
        <v>123</v>
      </c>
      <c r="M54" s="26" t="s">
        <v>51</v>
      </c>
      <c r="N54" s="2" t="s">
        <v>51</v>
      </c>
      <c r="O54" s="13" t="s">
        <v>793</v>
      </c>
      <c r="P54" s="2" t="s">
        <v>51</v>
      </c>
      <c r="Q54" s="22" t="s">
        <v>51</v>
      </c>
      <c r="R54" s="2" t="s">
        <v>51</v>
      </c>
      <c r="S54" s="22" t="s">
        <v>51</v>
      </c>
      <c r="T54" s="11" t="s">
        <v>662</v>
      </c>
      <c r="U54" s="2" t="s">
        <v>51</v>
      </c>
      <c r="V54" s="2" t="s">
        <v>51</v>
      </c>
      <c r="W54" s="2" t="s">
        <v>51</v>
      </c>
      <c r="X54" s="2" t="s">
        <v>51</v>
      </c>
      <c r="Y54" s="12" t="s">
        <v>124</v>
      </c>
      <c r="Z54" s="22" t="s">
        <v>51</v>
      </c>
      <c r="AA54" s="2" t="s">
        <v>51</v>
      </c>
      <c r="AB54" s="2" t="s">
        <v>51</v>
      </c>
      <c r="AC54" s="2" t="s">
        <v>51</v>
      </c>
      <c r="AD54" s="26" t="s">
        <v>51</v>
      </c>
      <c r="AE54" s="2" t="s">
        <v>51</v>
      </c>
      <c r="AF54" s="2" t="s">
        <v>51</v>
      </c>
      <c r="AG54" s="2" t="s">
        <v>51</v>
      </c>
      <c r="AH54" s="22" t="s">
        <v>51</v>
      </c>
      <c r="AI54" s="11" t="s">
        <v>416</v>
      </c>
      <c r="AJ54" s="2" t="s">
        <v>51</v>
      </c>
      <c r="AK54" s="2" t="s">
        <v>51</v>
      </c>
      <c r="AL54" s="2" t="s">
        <v>51</v>
      </c>
      <c r="AM54" s="2" t="s">
        <v>51</v>
      </c>
      <c r="AN54" s="2" t="s">
        <v>51</v>
      </c>
      <c r="AO54" s="11" t="s">
        <v>448</v>
      </c>
      <c r="AP54" s="26" t="s">
        <v>51</v>
      </c>
      <c r="AQ54" s="11" t="s">
        <v>433</v>
      </c>
      <c r="AR54" s="2" t="s">
        <v>51</v>
      </c>
      <c r="AS54" s="2" t="s">
        <v>51</v>
      </c>
      <c r="AT54" s="2" t="s">
        <v>51</v>
      </c>
      <c r="AU54" s="22" t="s">
        <v>51</v>
      </c>
      <c r="AV54" s="26" t="s">
        <v>51</v>
      </c>
      <c r="AW54" s="22" t="s">
        <v>51</v>
      </c>
      <c r="AX54" s="2" t="s">
        <v>51</v>
      </c>
      <c r="AY54" s="2" t="s">
        <v>51</v>
      </c>
      <c r="AZ54" s="2" t="s">
        <v>51</v>
      </c>
      <c r="BA54" s="2" t="s">
        <v>51</v>
      </c>
      <c r="BB54" s="12" t="s">
        <v>1056</v>
      </c>
      <c r="BC54" s="13" t="s">
        <v>1057</v>
      </c>
      <c r="BD54" s="2" t="s">
        <v>51</v>
      </c>
      <c r="BE54" s="22" t="s">
        <v>51</v>
      </c>
      <c r="BF54" s="26" t="s">
        <v>51</v>
      </c>
      <c r="BG54" s="2" t="s">
        <v>51</v>
      </c>
      <c r="BH54" s="2" t="s">
        <v>51</v>
      </c>
      <c r="BI54" s="2" t="s">
        <v>51</v>
      </c>
      <c r="BJ54" s="2" t="s">
        <v>51</v>
      </c>
      <c r="BK54" s="2" t="s">
        <v>51</v>
      </c>
      <c r="BL54" s="26" t="s">
        <v>51</v>
      </c>
      <c r="BM54" s="11" t="s">
        <v>137</v>
      </c>
      <c r="BN54" s="2" t="s">
        <v>51</v>
      </c>
      <c r="BO54" s="12" t="s">
        <v>1024</v>
      </c>
      <c r="BP54" s="2" t="s">
        <v>51</v>
      </c>
      <c r="BQ54" s="2" t="s">
        <v>51</v>
      </c>
      <c r="BR54" s="2" t="s">
        <v>51</v>
      </c>
      <c r="BS54" s="2" t="s">
        <v>51</v>
      </c>
      <c r="BT54" s="2" t="s">
        <v>51</v>
      </c>
      <c r="BU54" s="26" t="s">
        <v>51</v>
      </c>
      <c r="BV54" s="22" t="s">
        <v>51</v>
      </c>
      <c r="BW54" s="12" t="s">
        <v>146</v>
      </c>
      <c r="BX54" s="2" t="s">
        <v>51</v>
      </c>
      <c r="BY54" s="2" t="s">
        <v>51</v>
      </c>
      <c r="BZ54" s="2" t="s">
        <v>51</v>
      </c>
      <c r="CA54" s="2" t="s">
        <v>51</v>
      </c>
      <c r="CB54" s="11" t="s">
        <v>152</v>
      </c>
      <c r="CC54" s="26" t="s">
        <v>51</v>
      </c>
      <c r="CD54" s="2" t="s">
        <v>51</v>
      </c>
      <c r="CE54" s="22" t="s">
        <v>51</v>
      </c>
      <c r="CF54" s="2" t="s">
        <v>51</v>
      </c>
      <c r="CG54" s="2" t="s">
        <v>51</v>
      </c>
      <c r="CH54" s="26" t="s">
        <v>51</v>
      </c>
      <c r="CI54" s="11" t="s">
        <v>166</v>
      </c>
      <c r="CJ54" s="2" t="s">
        <v>51</v>
      </c>
      <c r="CK54" s="2" t="s">
        <v>51</v>
      </c>
      <c r="CL54" s="22" t="s">
        <v>51</v>
      </c>
      <c r="CM54" s="2" t="s">
        <v>51</v>
      </c>
      <c r="CN54" s="2" t="s">
        <v>51</v>
      </c>
      <c r="CO54" s="12" t="s">
        <v>1058</v>
      </c>
      <c r="CP54" s="2" t="s">
        <v>51</v>
      </c>
      <c r="CQ54" s="26" t="s">
        <v>51</v>
      </c>
      <c r="CR54" s="22" t="s">
        <v>51</v>
      </c>
      <c r="CS54" s="2" t="s">
        <v>51</v>
      </c>
      <c r="CT54" s="11" t="s">
        <v>170</v>
      </c>
      <c r="CU54" s="2" t="s">
        <v>51</v>
      </c>
      <c r="CV54" s="22" t="s">
        <v>51</v>
      </c>
      <c r="CW54" s="2" t="s">
        <v>51</v>
      </c>
      <c r="CX54" s="2" t="s">
        <v>51</v>
      </c>
      <c r="CY54" s="2" t="s">
        <v>51</v>
      </c>
      <c r="CZ54" s="2" t="s">
        <v>51</v>
      </c>
      <c r="DA54" s="13" t="s">
        <v>699</v>
      </c>
      <c r="DB54" s="22" t="s">
        <v>51</v>
      </c>
      <c r="DC54" s="26" t="s">
        <v>51</v>
      </c>
      <c r="DD54" s="2" t="s">
        <v>51</v>
      </c>
      <c r="DE54" s="2" t="s">
        <v>51</v>
      </c>
      <c r="DF54" s="2" t="s">
        <v>51</v>
      </c>
      <c r="DG54" s="2" t="s">
        <v>51</v>
      </c>
      <c r="DH54" s="2" t="s">
        <v>51</v>
      </c>
      <c r="DI54" s="2" t="s">
        <v>51</v>
      </c>
      <c r="DJ54" s="11" t="s">
        <v>189</v>
      </c>
      <c r="DK54" s="2" t="s">
        <v>51</v>
      </c>
      <c r="DL54" s="26" t="s">
        <v>51</v>
      </c>
      <c r="DM54" s="2" t="s">
        <v>51</v>
      </c>
      <c r="DN54" s="2" t="s">
        <v>51</v>
      </c>
      <c r="DO54" s="26" t="s">
        <v>51</v>
      </c>
      <c r="DP54" s="2" t="s">
        <v>51</v>
      </c>
      <c r="DQ54" s="2" t="s">
        <v>51</v>
      </c>
      <c r="DR54" s="2" t="s">
        <v>51</v>
      </c>
      <c r="DS54" s="2" t="s">
        <v>51</v>
      </c>
      <c r="DT54" s="2" t="s">
        <v>51</v>
      </c>
      <c r="DU54" s="2" t="s">
        <v>51</v>
      </c>
      <c r="DV54" s="2" t="s">
        <v>51</v>
      </c>
      <c r="DW54" s="11" t="s">
        <v>688</v>
      </c>
      <c r="DX54" s="2" t="s">
        <v>51</v>
      </c>
      <c r="DY54" s="2" t="s">
        <v>51</v>
      </c>
      <c r="DZ54" s="2" t="s">
        <v>51</v>
      </c>
      <c r="EA54" s="2" t="s">
        <v>51</v>
      </c>
      <c r="EB54" s="2" t="s">
        <v>51</v>
      </c>
      <c r="EC54" s="2" t="s">
        <v>51</v>
      </c>
      <c r="ED54" s="11" t="s">
        <v>202</v>
      </c>
      <c r="EE54" s="26" t="s">
        <v>51</v>
      </c>
      <c r="EF54" s="2" t="s">
        <v>51</v>
      </c>
      <c r="EG54" s="2" t="s">
        <v>51</v>
      </c>
      <c r="EH54" s="2" t="s">
        <v>51</v>
      </c>
      <c r="EI54" s="26" t="s">
        <v>51</v>
      </c>
      <c r="EJ54" s="2" t="s">
        <v>51</v>
      </c>
      <c r="EK54" s="2" t="s">
        <v>51</v>
      </c>
      <c r="EL54" s="2" t="s">
        <v>51</v>
      </c>
      <c r="EM54" s="2" t="s">
        <v>51</v>
      </c>
      <c r="EN54" s="12" t="s">
        <v>1059</v>
      </c>
      <c r="EO54" s="22" t="s">
        <v>51</v>
      </c>
      <c r="EP54" s="2" t="s">
        <v>51</v>
      </c>
      <c r="EQ54" s="2" t="s">
        <v>51</v>
      </c>
      <c r="ER54" s="2" t="s">
        <v>51</v>
      </c>
      <c r="ES54" s="2" t="s">
        <v>51</v>
      </c>
      <c r="ET54" s="2" t="s">
        <v>51</v>
      </c>
      <c r="EU54" s="2" t="s">
        <v>51</v>
      </c>
      <c r="EV54" s="2" t="s">
        <v>51</v>
      </c>
      <c r="EW54" s="2" t="s">
        <v>51</v>
      </c>
      <c r="EX54" s="11" t="s">
        <v>457</v>
      </c>
      <c r="EY54" s="2" t="s">
        <v>51</v>
      </c>
      <c r="EZ54" s="2" t="s">
        <v>51</v>
      </c>
      <c r="FA54" s="2" t="s">
        <v>51</v>
      </c>
      <c r="FB54" s="26" t="s">
        <v>51</v>
      </c>
      <c r="FC54" s="2" t="s">
        <v>51</v>
      </c>
      <c r="FD54" s="26" t="s">
        <v>51</v>
      </c>
      <c r="FE54" s="11" t="s">
        <v>482</v>
      </c>
      <c r="FF54" s="2" t="s">
        <v>51</v>
      </c>
      <c r="FG54" s="2" t="s">
        <v>51</v>
      </c>
      <c r="FH54" s="22" t="s">
        <v>51</v>
      </c>
      <c r="FI54" s="2" t="s">
        <v>51</v>
      </c>
      <c r="FJ54" s="2" t="s">
        <v>51</v>
      </c>
      <c r="FK54" s="2" t="s">
        <v>51</v>
      </c>
      <c r="FL54" s="2" t="s">
        <v>51</v>
      </c>
      <c r="FM54" s="12" t="s">
        <v>210</v>
      </c>
      <c r="FN54" s="2" t="s">
        <v>51</v>
      </c>
      <c r="FO54" s="2" t="s">
        <v>51</v>
      </c>
      <c r="FP54" s="2" t="s">
        <v>51</v>
      </c>
      <c r="FQ54" s="2" t="s">
        <v>51</v>
      </c>
      <c r="FR54" s="2" t="s">
        <v>51</v>
      </c>
      <c r="FS54" s="2" t="s">
        <v>51</v>
      </c>
      <c r="FT54" s="2" t="s">
        <v>51</v>
      </c>
      <c r="FU54" s="22" t="s">
        <v>51</v>
      </c>
      <c r="FV54" s="2" t="s">
        <v>51</v>
      </c>
      <c r="FW54" s="11" t="s">
        <v>772</v>
      </c>
      <c r="FX54" s="2" t="s">
        <v>51</v>
      </c>
      <c r="FY54" s="2" t="s">
        <v>51</v>
      </c>
      <c r="FZ54" s="26" t="s">
        <v>51</v>
      </c>
      <c r="GA54" s="22" t="s">
        <v>51</v>
      </c>
      <c r="GB54" s="2" t="s">
        <v>51</v>
      </c>
      <c r="GC54" s="2" t="s">
        <v>51</v>
      </c>
      <c r="GD54" s="2" t="s">
        <v>51</v>
      </c>
      <c r="GE54" s="2" t="s">
        <v>51</v>
      </c>
      <c r="GF54" s="2" t="s">
        <v>51</v>
      </c>
    </row>
    <row r="55" spans="1:188" ht="88.9" customHeight="1" x14ac:dyDescent="0.25">
      <c r="A55" s="1">
        <v>4986</v>
      </c>
      <c r="B55" s="2" t="s">
        <v>70</v>
      </c>
      <c r="C55" s="2" t="s">
        <v>71</v>
      </c>
      <c r="D55" s="2" t="s">
        <v>72</v>
      </c>
      <c r="E55" s="22" t="s">
        <v>1176</v>
      </c>
      <c r="F55" s="2" t="s">
        <v>1117</v>
      </c>
      <c r="G55" s="2" t="s">
        <v>51</v>
      </c>
      <c r="H55" s="2" t="s">
        <v>51</v>
      </c>
      <c r="I55" s="2" t="s">
        <v>51</v>
      </c>
      <c r="J55" s="22" t="s">
        <v>51</v>
      </c>
      <c r="K55" s="2" t="s">
        <v>51</v>
      </c>
      <c r="L55" s="11" t="s">
        <v>123</v>
      </c>
      <c r="M55" s="11" t="s">
        <v>460</v>
      </c>
      <c r="N55" s="22" t="s">
        <v>51</v>
      </c>
      <c r="O55" s="26" t="s">
        <v>51</v>
      </c>
      <c r="P55" s="2" t="s">
        <v>51</v>
      </c>
      <c r="Q55" s="2" t="s">
        <v>51</v>
      </c>
      <c r="R55" s="2" t="s">
        <v>51</v>
      </c>
      <c r="S55" s="2" t="s">
        <v>51</v>
      </c>
      <c r="T55" s="26" t="s">
        <v>51</v>
      </c>
      <c r="U55" s="2" t="s">
        <v>51</v>
      </c>
      <c r="V55" s="11" t="s">
        <v>73</v>
      </c>
      <c r="W55" s="22" t="s">
        <v>51</v>
      </c>
      <c r="X55" s="2" t="s">
        <v>51</v>
      </c>
      <c r="Y55" s="26" t="s">
        <v>51</v>
      </c>
      <c r="Z55" s="2" t="s">
        <v>51</v>
      </c>
      <c r="AA55" s="2" t="s">
        <v>51</v>
      </c>
      <c r="AB55" s="2" t="s">
        <v>51</v>
      </c>
      <c r="AC55" s="12" t="s">
        <v>496</v>
      </c>
      <c r="AD55" s="2" t="s">
        <v>51</v>
      </c>
      <c r="AE55" s="2" t="s">
        <v>51</v>
      </c>
      <c r="AF55" s="2" t="s">
        <v>51</v>
      </c>
      <c r="AG55" s="22" t="s">
        <v>51</v>
      </c>
      <c r="AH55" s="2" t="s">
        <v>51</v>
      </c>
      <c r="AI55" s="11" t="s">
        <v>416</v>
      </c>
      <c r="AJ55" s="2" t="s">
        <v>51</v>
      </c>
      <c r="AK55" s="11" t="s">
        <v>486</v>
      </c>
      <c r="AL55" s="2" t="s">
        <v>51</v>
      </c>
      <c r="AM55" s="2" t="s">
        <v>51</v>
      </c>
      <c r="AN55" s="2" t="s">
        <v>51</v>
      </c>
      <c r="AO55" s="26" t="s">
        <v>51</v>
      </c>
      <c r="AP55" s="2" t="s">
        <v>51</v>
      </c>
      <c r="AQ55" s="26" t="s">
        <v>51</v>
      </c>
      <c r="AR55" s="2" t="s">
        <v>51</v>
      </c>
      <c r="AS55" s="2" t="s">
        <v>51</v>
      </c>
      <c r="AT55" s="22" t="s">
        <v>51</v>
      </c>
      <c r="AU55" s="11" t="s">
        <v>497</v>
      </c>
      <c r="AV55" s="2" t="s">
        <v>51</v>
      </c>
      <c r="AW55" s="22" t="s">
        <v>51</v>
      </c>
      <c r="AX55" s="2" t="s">
        <v>51</v>
      </c>
      <c r="AY55" s="2" t="s">
        <v>51</v>
      </c>
      <c r="AZ55" s="11" t="s">
        <v>498</v>
      </c>
      <c r="BA55" s="2" t="s">
        <v>51</v>
      </c>
      <c r="BB55" s="26" t="s">
        <v>51</v>
      </c>
      <c r="BC55" s="26" t="s">
        <v>51</v>
      </c>
      <c r="BD55" s="2" t="s">
        <v>51</v>
      </c>
      <c r="BE55" s="11" t="s">
        <v>420</v>
      </c>
      <c r="BF55" s="2" t="s">
        <v>51</v>
      </c>
      <c r="BG55" s="22" t="s">
        <v>51</v>
      </c>
      <c r="BH55" s="2" t="s">
        <v>51</v>
      </c>
      <c r="BI55" s="22" t="s">
        <v>51</v>
      </c>
      <c r="BJ55" s="2" t="s">
        <v>51</v>
      </c>
      <c r="BK55" s="2" t="s">
        <v>51</v>
      </c>
      <c r="BL55" s="11" t="s">
        <v>136</v>
      </c>
      <c r="BM55" s="26" t="s">
        <v>51</v>
      </c>
      <c r="BN55" s="2" t="s">
        <v>51</v>
      </c>
      <c r="BO55" s="26" t="s">
        <v>51</v>
      </c>
      <c r="BP55" s="2" t="s">
        <v>51</v>
      </c>
      <c r="BQ55" s="2" t="s">
        <v>51</v>
      </c>
      <c r="BR55" s="12" t="s">
        <v>436</v>
      </c>
      <c r="BS55" s="2" t="s">
        <v>51</v>
      </c>
      <c r="BT55" s="2" t="s">
        <v>51</v>
      </c>
      <c r="BU55" s="2" t="s">
        <v>51</v>
      </c>
      <c r="BV55" s="12" t="s">
        <v>145</v>
      </c>
      <c r="BW55" s="26" t="s">
        <v>51</v>
      </c>
      <c r="BX55" s="2" t="s">
        <v>51</v>
      </c>
      <c r="BY55" s="2" t="s">
        <v>51</v>
      </c>
      <c r="BZ55" s="22" t="s">
        <v>51</v>
      </c>
      <c r="CA55" s="2" t="s">
        <v>51</v>
      </c>
      <c r="CB55" s="26" t="s">
        <v>51</v>
      </c>
      <c r="CC55" s="22" t="s">
        <v>51</v>
      </c>
      <c r="CD55" s="2" t="s">
        <v>51</v>
      </c>
      <c r="CE55" s="2" t="s">
        <v>51</v>
      </c>
      <c r="CF55" s="11" t="s">
        <v>159</v>
      </c>
      <c r="CG55" s="12" t="s">
        <v>162</v>
      </c>
      <c r="CH55" s="2" t="s">
        <v>51</v>
      </c>
      <c r="CI55" s="26" t="s">
        <v>51</v>
      </c>
      <c r="CJ55" s="2" t="s">
        <v>51</v>
      </c>
      <c r="CK55" s="22" t="s">
        <v>51</v>
      </c>
      <c r="CL55" s="2" t="s">
        <v>51</v>
      </c>
      <c r="CM55" s="12" t="s">
        <v>499</v>
      </c>
      <c r="CN55" s="22" t="s">
        <v>51</v>
      </c>
      <c r="CO55" s="26" t="s">
        <v>51</v>
      </c>
      <c r="CP55" s="2" t="s">
        <v>51</v>
      </c>
      <c r="CQ55" s="2" t="s">
        <v>51</v>
      </c>
      <c r="CR55" s="2" t="s">
        <v>51</v>
      </c>
      <c r="CS55" s="22" t="s">
        <v>51</v>
      </c>
      <c r="CT55" s="26" t="s">
        <v>51</v>
      </c>
      <c r="CU55" s="2" t="s">
        <v>51</v>
      </c>
      <c r="CV55" s="11" t="s">
        <v>173</v>
      </c>
      <c r="CW55" s="2" t="s">
        <v>51</v>
      </c>
      <c r="CX55" s="2" t="s">
        <v>51</v>
      </c>
      <c r="CY55" s="2" t="s">
        <v>51</v>
      </c>
      <c r="CZ55" s="12" t="s">
        <v>500</v>
      </c>
      <c r="DA55" s="26" t="s">
        <v>51</v>
      </c>
      <c r="DB55" s="22" t="s">
        <v>51</v>
      </c>
      <c r="DC55" s="2" t="s">
        <v>51</v>
      </c>
      <c r="DD55" s="2" t="s">
        <v>51</v>
      </c>
      <c r="DE55" s="2" t="s">
        <v>51</v>
      </c>
      <c r="DF55" s="2" t="s">
        <v>51</v>
      </c>
      <c r="DG55" s="2" t="s">
        <v>51</v>
      </c>
      <c r="DH55" s="2" t="s">
        <v>51</v>
      </c>
      <c r="DI55" s="2" t="s">
        <v>51</v>
      </c>
      <c r="DJ55" s="26" t="s">
        <v>51</v>
      </c>
      <c r="DK55" s="2" t="s">
        <v>51</v>
      </c>
      <c r="DL55" s="2" t="s">
        <v>51</v>
      </c>
      <c r="DM55" s="22" t="s">
        <v>51</v>
      </c>
      <c r="DN55" s="12" t="s">
        <v>197</v>
      </c>
      <c r="DO55" s="2" t="s">
        <v>51</v>
      </c>
      <c r="DP55" s="2" t="s">
        <v>51</v>
      </c>
      <c r="DQ55" s="2" t="s">
        <v>51</v>
      </c>
      <c r="DR55" s="22" t="s">
        <v>51</v>
      </c>
      <c r="DS55" s="12" t="s">
        <v>424</v>
      </c>
      <c r="DT55" s="2" t="s">
        <v>51</v>
      </c>
      <c r="DU55" s="2" t="s">
        <v>51</v>
      </c>
      <c r="DV55" s="2" t="s">
        <v>51</v>
      </c>
      <c r="DW55" s="26" t="s">
        <v>51</v>
      </c>
      <c r="DX55" s="2" t="s">
        <v>51</v>
      </c>
      <c r="DY55" s="2" t="s">
        <v>51</v>
      </c>
      <c r="DZ55" s="2" t="s">
        <v>51</v>
      </c>
      <c r="EA55" s="2" t="s">
        <v>51</v>
      </c>
      <c r="EB55" s="2" t="s">
        <v>51</v>
      </c>
      <c r="EC55" s="2" t="s">
        <v>51</v>
      </c>
      <c r="ED55" s="26" t="s">
        <v>51</v>
      </c>
      <c r="EE55" s="2" t="s">
        <v>51</v>
      </c>
      <c r="EF55" s="2" t="s">
        <v>51</v>
      </c>
      <c r="EG55" s="2" t="s">
        <v>51</v>
      </c>
      <c r="EH55" s="11" t="s">
        <v>207</v>
      </c>
      <c r="EI55" s="22" t="s">
        <v>51</v>
      </c>
      <c r="EJ55" s="2" t="s">
        <v>51</v>
      </c>
      <c r="EK55" s="2" t="s">
        <v>51</v>
      </c>
      <c r="EL55" s="2" t="s">
        <v>51</v>
      </c>
      <c r="EM55" s="2" t="s">
        <v>51</v>
      </c>
      <c r="EN55" s="26" t="s">
        <v>51</v>
      </c>
      <c r="EO55" s="12" t="s">
        <v>501</v>
      </c>
      <c r="EP55" s="2" t="s">
        <v>51</v>
      </c>
      <c r="EQ55" s="2" t="s">
        <v>51</v>
      </c>
      <c r="ER55" s="2" t="s">
        <v>51</v>
      </c>
      <c r="ES55" s="22" t="s">
        <v>51</v>
      </c>
      <c r="ET55" s="2" t="s">
        <v>51</v>
      </c>
      <c r="EU55" s="2" t="s">
        <v>51</v>
      </c>
      <c r="EV55" s="2" t="s">
        <v>51</v>
      </c>
      <c r="EW55" s="2" t="s">
        <v>51</v>
      </c>
      <c r="EX55" s="26" t="s">
        <v>51</v>
      </c>
      <c r="EY55" s="11" t="s">
        <v>442</v>
      </c>
      <c r="EZ55" s="2" t="s">
        <v>51</v>
      </c>
      <c r="FA55" s="2" t="s">
        <v>51</v>
      </c>
      <c r="FB55" s="2" t="s">
        <v>51</v>
      </c>
      <c r="FC55" s="2" t="s">
        <v>51</v>
      </c>
      <c r="FD55" s="2" t="s">
        <v>51</v>
      </c>
      <c r="FE55" s="11" t="s">
        <v>482</v>
      </c>
      <c r="FF55" s="2" t="s">
        <v>51</v>
      </c>
      <c r="FG55" s="2" t="s">
        <v>51</v>
      </c>
      <c r="FH55" s="2" t="s">
        <v>51</v>
      </c>
      <c r="FI55" s="2" t="s">
        <v>51</v>
      </c>
      <c r="FJ55" s="22" t="s">
        <v>51</v>
      </c>
      <c r="FK55" s="2" t="s">
        <v>51</v>
      </c>
      <c r="FL55" s="2" t="s">
        <v>51</v>
      </c>
      <c r="FM55" s="26" t="s">
        <v>51</v>
      </c>
      <c r="FN55" s="2" t="s">
        <v>51</v>
      </c>
      <c r="FO55" s="11" t="s">
        <v>215</v>
      </c>
      <c r="FP55" s="22" t="s">
        <v>51</v>
      </c>
      <c r="FQ55" s="2" t="s">
        <v>51</v>
      </c>
      <c r="FR55" s="2" t="s">
        <v>51</v>
      </c>
      <c r="FS55" s="2" t="s">
        <v>51</v>
      </c>
      <c r="FT55" s="2" t="s">
        <v>51</v>
      </c>
      <c r="FU55" s="2" t="s">
        <v>51</v>
      </c>
      <c r="FV55" s="2" t="s">
        <v>51</v>
      </c>
      <c r="FW55" s="26" t="s">
        <v>51</v>
      </c>
      <c r="FX55" s="2" t="s">
        <v>51</v>
      </c>
      <c r="FY55" s="2" t="s">
        <v>51</v>
      </c>
      <c r="FZ55" s="2" t="s">
        <v>51</v>
      </c>
      <c r="GA55" s="22" t="s">
        <v>51</v>
      </c>
      <c r="GB55" s="2" t="s">
        <v>51</v>
      </c>
      <c r="GC55" s="13" t="s">
        <v>444</v>
      </c>
      <c r="GD55" s="2" t="s">
        <v>51</v>
      </c>
      <c r="GE55" s="2" t="s">
        <v>51</v>
      </c>
      <c r="GF55" s="2" t="s">
        <v>51</v>
      </c>
    </row>
    <row r="56" spans="1:188" ht="88.9" customHeight="1" x14ac:dyDescent="0.25">
      <c r="A56" s="1">
        <v>763</v>
      </c>
      <c r="B56" s="2" t="s">
        <v>557</v>
      </c>
      <c r="C56" s="2" t="s">
        <v>49</v>
      </c>
      <c r="D56" s="2" t="s">
        <v>524</v>
      </c>
      <c r="E56" s="22" t="s">
        <v>1182</v>
      </c>
      <c r="F56" s="2" t="s">
        <v>1136</v>
      </c>
      <c r="G56" s="26" t="s">
        <v>51</v>
      </c>
      <c r="H56" s="11" t="s">
        <v>118</v>
      </c>
      <c r="I56" s="2" t="s">
        <v>51</v>
      </c>
      <c r="J56" s="2" t="s">
        <v>51</v>
      </c>
      <c r="K56" s="2" t="s">
        <v>51</v>
      </c>
      <c r="L56" s="2" t="s">
        <v>51</v>
      </c>
      <c r="M56" s="22" t="s">
        <v>51</v>
      </c>
      <c r="N56" s="11" t="s">
        <v>430</v>
      </c>
      <c r="O56" s="2" t="s">
        <v>51</v>
      </c>
      <c r="P56" s="26" t="s">
        <v>51</v>
      </c>
      <c r="Q56" s="2" t="s">
        <v>51</v>
      </c>
      <c r="R56" s="2" t="s">
        <v>51</v>
      </c>
      <c r="S56" s="11" t="s">
        <v>664</v>
      </c>
      <c r="T56" s="2" t="s">
        <v>51</v>
      </c>
      <c r="U56" s="2" t="s">
        <v>51</v>
      </c>
      <c r="V56" s="22" t="s">
        <v>51</v>
      </c>
      <c r="W56" s="2" t="s">
        <v>51</v>
      </c>
      <c r="X56" s="2" t="s">
        <v>51</v>
      </c>
      <c r="Y56" s="2" t="s">
        <v>51</v>
      </c>
      <c r="Z56" s="2" t="s">
        <v>51</v>
      </c>
      <c r="AA56" s="26" t="s">
        <v>51</v>
      </c>
      <c r="AB56" s="12" t="s">
        <v>827</v>
      </c>
      <c r="AC56" s="22" t="s">
        <v>51</v>
      </c>
      <c r="AD56" s="2" t="s">
        <v>51</v>
      </c>
      <c r="AE56" s="2" t="s">
        <v>51</v>
      </c>
      <c r="AF56" s="26" t="s">
        <v>51</v>
      </c>
      <c r="AG56" s="2" t="s">
        <v>51</v>
      </c>
      <c r="AH56" s="2" t="s">
        <v>51</v>
      </c>
      <c r="AI56" s="2" t="s">
        <v>51</v>
      </c>
      <c r="AJ56" s="11" t="s">
        <v>462</v>
      </c>
      <c r="AK56" s="2" t="s">
        <v>51</v>
      </c>
      <c r="AL56" s="11" t="s">
        <v>472</v>
      </c>
      <c r="AM56" s="26" t="s">
        <v>51</v>
      </c>
      <c r="AN56" s="2" t="s">
        <v>51</v>
      </c>
      <c r="AO56" s="2" t="s">
        <v>51</v>
      </c>
      <c r="AP56" s="2" t="s">
        <v>51</v>
      </c>
      <c r="AQ56" s="26" t="s">
        <v>51</v>
      </c>
      <c r="AR56" s="2" t="s">
        <v>51</v>
      </c>
      <c r="AS56" s="2" t="s">
        <v>51</v>
      </c>
      <c r="AT56" s="2" t="s">
        <v>51</v>
      </c>
      <c r="AU56" s="11" t="s">
        <v>497</v>
      </c>
      <c r="AV56" s="22" t="s">
        <v>51</v>
      </c>
      <c r="AW56" s="22" t="s">
        <v>51</v>
      </c>
      <c r="AX56" s="11" t="s">
        <v>450</v>
      </c>
      <c r="AY56" s="2" t="s">
        <v>51</v>
      </c>
      <c r="AZ56" s="26" t="s">
        <v>51</v>
      </c>
      <c r="BA56" s="2" t="s">
        <v>51</v>
      </c>
      <c r="BB56" s="2" t="s">
        <v>51</v>
      </c>
      <c r="BC56" s="26" t="s">
        <v>51</v>
      </c>
      <c r="BD56" s="2" t="s">
        <v>51</v>
      </c>
      <c r="BE56" s="2" t="s">
        <v>51</v>
      </c>
      <c r="BF56" s="2" t="s">
        <v>51</v>
      </c>
      <c r="BG56" s="22" t="s">
        <v>51</v>
      </c>
      <c r="BH56" s="11" t="s">
        <v>724</v>
      </c>
      <c r="BI56" s="2" t="s">
        <v>51</v>
      </c>
      <c r="BJ56" s="2" t="s">
        <v>51</v>
      </c>
      <c r="BK56" s="2" t="s">
        <v>51</v>
      </c>
      <c r="BL56" s="2" t="s">
        <v>51</v>
      </c>
      <c r="BM56" s="11" t="s">
        <v>137</v>
      </c>
      <c r="BN56" s="26" t="s">
        <v>51</v>
      </c>
      <c r="BO56" s="2" t="s">
        <v>51</v>
      </c>
      <c r="BP56" s="2" t="s">
        <v>51</v>
      </c>
      <c r="BQ56" s="26" t="s">
        <v>51</v>
      </c>
      <c r="BR56" s="12" t="s">
        <v>436</v>
      </c>
      <c r="BS56" s="2" t="s">
        <v>51</v>
      </c>
      <c r="BT56" s="2" t="s">
        <v>51</v>
      </c>
      <c r="BU56" s="2" t="s">
        <v>51</v>
      </c>
      <c r="BV56" s="11" t="s">
        <v>146</v>
      </c>
      <c r="BW56" s="2" t="s">
        <v>51</v>
      </c>
      <c r="BX56" s="2" t="s">
        <v>51</v>
      </c>
      <c r="BY56" s="22" t="s">
        <v>51</v>
      </c>
      <c r="BZ56" s="2" t="s">
        <v>51</v>
      </c>
      <c r="CA56" s="22" t="s">
        <v>51</v>
      </c>
      <c r="CB56" s="2" t="s">
        <v>51</v>
      </c>
      <c r="CC56" s="2" t="s">
        <v>51</v>
      </c>
      <c r="CD56" s="2" t="s">
        <v>51</v>
      </c>
      <c r="CE56" s="26" t="s">
        <v>51</v>
      </c>
      <c r="CF56" s="11" t="s">
        <v>159</v>
      </c>
      <c r="CG56" s="2" t="s">
        <v>51</v>
      </c>
      <c r="CH56" s="22" t="s">
        <v>51</v>
      </c>
      <c r="CI56" s="2" t="s">
        <v>51</v>
      </c>
      <c r="CJ56" s="26" t="s">
        <v>51</v>
      </c>
      <c r="CK56" s="12" t="s">
        <v>165</v>
      </c>
      <c r="CL56" s="2" t="s">
        <v>51</v>
      </c>
      <c r="CM56" s="12" t="s">
        <v>828</v>
      </c>
      <c r="CN56" s="22" t="s">
        <v>51</v>
      </c>
      <c r="CO56" s="2" t="s">
        <v>51</v>
      </c>
      <c r="CP56" s="2" t="s">
        <v>51</v>
      </c>
      <c r="CQ56" s="2" t="s">
        <v>51</v>
      </c>
      <c r="CR56" s="2" t="s">
        <v>51</v>
      </c>
      <c r="CS56" s="26" t="s">
        <v>51</v>
      </c>
      <c r="CT56" s="12" t="s">
        <v>169</v>
      </c>
      <c r="CU56" s="2" t="s">
        <v>51</v>
      </c>
      <c r="CV56" s="2" t="s">
        <v>51</v>
      </c>
      <c r="CW56" s="2" t="s">
        <v>51</v>
      </c>
      <c r="CX56" s="22" t="s">
        <v>51</v>
      </c>
      <c r="CY56" s="2" t="s">
        <v>51</v>
      </c>
      <c r="CZ56" s="22" t="s">
        <v>51</v>
      </c>
      <c r="DA56" s="2" t="s">
        <v>51</v>
      </c>
      <c r="DB56" s="2" t="s">
        <v>51</v>
      </c>
      <c r="DC56" s="2" t="s">
        <v>51</v>
      </c>
      <c r="DD56" s="11" t="s">
        <v>477</v>
      </c>
      <c r="DE56" s="2" t="s">
        <v>51</v>
      </c>
      <c r="DF56" s="2" t="s">
        <v>51</v>
      </c>
      <c r="DG56" s="2" t="s">
        <v>51</v>
      </c>
      <c r="DH56" s="2" t="s">
        <v>51</v>
      </c>
      <c r="DI56" s="22" t="s">
        <v>51</v>
      </c>
      <c r="DJ56" s="2" t="s">
        <v>51</v>
      </c>
      <c r="DK56" s="2" t="s">
        <v>51</v>
      </c>
      <c r="DL56" s="2" t="s">
        <v>51</v>
      </c>
      <c r="DM56" s="11" t="s">
        <v>195</v>
      </c>
      <c r="DN56" s="2" t="s">
        <v>51</v>
      </c>
      <c r="DO56" s="2" t="s">
        <v>51</v>
      </c>
      <c r="DP56" s="2" t="s">
        <v>51</v>
      </c>
      <c r="DQ56" s="2" t="s">
        <v>51</v>
      </c>
      <c r="DR56" s="22" t="s">
        <v>51</v>
      </c>
      <c r="DS56" s="2" t="s">
        <v>51</v>
      </c>
      <c r="DT56" s="12" t="s">
        <v>829</v>
      </c>
      <c r="DU56" s="2" t="s">
        <v>51</v>
      </c>
      <c r="DV56" s="2" t="s">
        <v>51</v>
      </c>
      <c r="DW56" s="2" t="s">
        <v>51</v>
      </c>
      <c r="DX56" s="2" t="s">
        <v>51</v>
      </c>
      <c r="DY56" s="2" t="s">
        <v>51</v>
      </c>
      <c r="DZ56" s="2" t="s">
        <v>51</v>
      </c>
      <c r="EA56" s="12" t="s">
        <v>830</v>
      </c>
      <c r="EB56" s="2" t="s">
        <v>51</v>
      </c>
      <c r="EC56" s="2" t="s">
        <v>51</v>
      </c>
      <c r="ED56" s="2" t="s">
        <v>51</v>
      </c>
      <c r="EE56" s="2" t="s">
        <v>51</v>
      </c>
      <c r="EF56" s="2" t="s">
        <v>51</v>
      </c>
      <c r="EG56" s="2" t="s">
        <v>51</v>
      </c>
      <c r="EH56" s="22" t="s">
        <v>51</v>
      </c>
      <c r="EI56" s="2" t="s">
        <v>51</v>
      </c>
      <c r="EJ56" s="26" t="s">
        <v>51</v>
      </c>
      <c r="EK56" s="2" t="s">
        <v>51</v>
      </c>
      <c r="EL56" s="2" t="s">
        <v>51</v>
      </c>
      <c r="EM56" s="2" t="s">
        <v>51</v>
      </c>
      <c r="EN56" s="2" t="s">
        <v>51</v>
      </c>
      <c r="EO56" s="2" t="s">
        <v>51</v>
      </c>
      <c r="EP56" s="22" t="s">
        <v>51</v>
      </c>
      <c r="EQ56" s="12" t="s">
        <v>507</v>
      </c>
      <c r="ER56" s="2" t="s">
        <v>51</v>
      </c>
      <c r="ES56" s="2" t="s">
        <v>51</v>
      </c>
      <c r="ET56" s="2" t="s">
        <v>51</v>
      </c>
      <c r="EU56" s="2" t="s">
        <v>51</v>
      </c>
      <c r="EV56" s="2" t="s">
        <v>51</v>
      </c>
      <c r="EW56" s="11" t="s">
        <v>729</v>
      </c>
      <c r="EX56" s="2" t="s">
        <v>51</v>
      </c>
      <c r="EY56" s="2" t="s">
        <v>51</v>
      </c>
      <c r="EZ56" s="22" t="s">
        <v>51</v>
      </c>
      <c r="FA56" s="26" t="s">
        <v>51</v>
      </c>
      <c r="FB56" s="2" t="s">
        <v>51</v>
      </c>
      <c r="FC56" s="2" t="s">
        <v>51</v>
      </c>
      <c r="FD56" s="26" t="s">
        <v>51</v>
      </c>
      <c r="FE56" s="2" t="s">
        <v>51</v>
      </c>
      <c r="FF56" s="11" t="s">
        <v>743</v>
      </c>
      <c r="FG56" s="2" t="s">
        <v>51</v>
      </c>
      <c r="FH56" s="2" t="s">
        <v>51</v>
      </c>
      <c r="FI56" s="2" t="s">
        <v>51</v>
      </c>
      <c r="FJ56" s="2" t="s">
        <v>51</v>
      </c>
      <c r="FK56" s="2" t="s">
        <v>51</v>
      </c>
      <c r="FL56" s="2" t="s">
        <v>51</v>
      </c>
      <c r="FM56" s="2" t="s">
        <v>51</v>
      </c>
      <c r="FN56" s="2" t="s">
        <v>51</v>
      </c>
      <c r="FO56" s="2" t="s">
        <v>51</v>
      </c>
      <c r="FP56" s="2" t="s">
        <v>51</v>
      </c>
      <c r="FQ56" s="2" t="s">
        <v>51</v>
      </c>
      <c r="FR56" s="2" t="s">
        <v>51</v>
      </c>
      <c r="FS56" s="22" t="s">
        <v>51</v>
      </c>
      <c r="FT56" s="12" t="s">
        <v>230</v>
      </c>
      <c r="FU56" s="26" t="s">
        <v>51</v>
      </c>
      <c r="FV56" s="2" t="s">
        <v>51</v>
      </c>
      <c r="FW56" s="11" t="s">
        <v>772</v>
      </c>
      <c r="FX56" s="2" t="s">
        <v>51</v>
      </c>
      <c r="FY56" s="2" t="s">
        <v>51</v>
      </c>
      <c r="FZ56" s="2" t="s">
        <v>51</v>
      </c>
      <c r="GA56" s="2" t="s">
        <v>51</v>
      </c>
      <c r="GB56" s="2" t="s">
        <v>51</v>
      </c>
      <c r="GC56" s="26" t="s">
        <v>51</v>
      </c>
      <c r="GD56" s="2" t="s">
        <v>51</v>
      </c>
      <c r="GE56" s="2" t="s">
        <v>51</v>
      </c>
      <c r="GF56" s="2" t="s">
        <v>51</v>
      </c>
    </row>
    <row r="57" spans="1:188" ht="88.9" customHeight="1" x14ac:dyDescent="0.25">
      <c r="A57" s="1">
        <v>1099</v>
      </c>
      <c r="B57" s="2" t="s">
        <v>603</v>
      </c>
      <c r="C57" s="2" t="s">
        <v>559</v>
      </c>
      <c r="D57" s="2" t="s">
        <v>551</v>
      </c>
      <c r="E57" s="22" t="s">
        <v>1206</v>
      </c>
      <c r="F57" s="2" t="s">
        <v>1146</v>
      </c>
      <c r="G57" s="2" t="s">
        <v>51</v>
      </c>
      <c r="H57" s="2" t="s">
        <v>51</v>
      </c>
      <c r="I57" s="2" t="s">
        <v>51</v>
      </c>
      <c r="J57" s="2" t="s">
        <v>51</v>
      </c>
      <c r="K57" s="11" t="s">
        <v>121</v>
      </c>
      <c r="L57" s="2" t="s">
        <v>51</v>
      </c>
      <c r="M57" s="26" t="s">
        <v>51</v>
      </c>
      <c r="N57" s="11" t="s">
        <v>430</v>
      </c>
      <c r="O57" s="2" t="s">
        <v>51</v>
      </c>
      <c r="P57" s="22" t="s">
        <v>51</v>
      </c>
      <c r="Q57" s="2" t="s">
        <v>51</v>
      </c>
      <c r="R57" s="2" t="s">
        <v>51</v>
      </c>
      <c r="S57" s="11" t="s">
        <v>664</v>
      </c>
      <c r="T57" s="2" t="s">
        <v>51</v>
      </c>
      <c r="U57" s="26" t="s">
        <v>51</v>
      </c>
      <c r="V57" s="2" t="s">
        <v>51</v>
      </c>
      <c r="W57" s="2" t="s">
        <v>51</v>
      </c>
      <c r="X57" s="22" t="s">
        <v>51</v>
      </c>
      <c r="Y57" s="2" t="s">
        <v>51</v>
      </c>
      <c r="Z57" s="22" t="s">
        <v>51</v>
      </c>
      <c r="AA57" s="12" t="s">
        <v>794</v>
      </c>
      <c r="AB57" s="2" t="s">
        <v>51</v>
      </c>
      <c r="AC57" s="2" t="s">
        <v>51</v>
      </c>
      <c r="AD57" s="26" t="s">
        <v>51</v>
      </c>
      <c r="AE57" s="2" t="s">
        <v>51</v>
      </c>
      <c r="AF57" s="2" t="s">
        <v>51</v>
      </c>
      <c r="AG57" s="26" t="s">
        <v>51</v>
      </c>
      <c r="AH57" s="2" t="s">
        <v>51</v>
      </c>
      <c r="AI57" s="2" t="s">
        <v>51</v>
      </c>
      <c r="AJ57" s="11" t="s">
        <v>462</v>
      </c>
      <c r="AK57" s="2" t="s">
        <v>51</v>
      </c>
      <c r="AL57" s="26" t="s">
        <v>51</v>
      </c>
      <c r="AM57" s="11" t="s">
        <v>694</v>
      </c>
      <c r="AN57" s="2" t="s">
        <v>51</v>
      </c>
      <c r="AO57" s="2" t="s">
        <v>51</v>
      </c>
      <c r="AP57" s="2" t="s">
        <v>51</v>
      </c>
      <c r="AQ57" s="22" t="s">
        <v>51</v>
      </c>
      <c r="AR57" s="2" t="s">
        <v>51</v>
      </c>
      <c r="AS57" s="2" t="s">
        <v>51</v>
      </c>
      <c r="AT57" s="26" t="s">
        <v>51</v>
      </c>
      <c r="AU57" s="2" t="s">
        <v>51</v>
      </c>
      <c r="AV57" s="11" t="s">
        <v>449</v>
      </c>
      <c r="AW57" s="26" t="s">
        <v>51</v>
      </c>
      <c r="AX57" s="22" t="s">
        <v>51</v>
      </c>
      <c r="AY57" s="2" t="s">
        <v>51</v>
      </c>
      <c r="AZ57" s="2" t="s">
        <v>51</v>
      </c>
      <c r="BA57" s="11" t="s">
        <v>774</v>
      </c>
      <c r="BB57" s="2" t="s">
        <v>51</v>
      </c>
      <c r="BC57" s="2" t="s">
        <v>51</v>
      </c>
      <c r="BD57" s="22" t="s">
        <v>51</v>
      </c>
      <c r="BE57" s="2" t="s">
        <v>51</v>
      </c>
      <c r="BF57" s="26" t="s">
        <v>51</v>
      </c>
      <c r="BG57" s="11" t="s">
        <v>685</v>
      </c>
      <c r="BH57" s="2" t="s">
        <v>51</v>
      </c>
      <c r="BI57" s="2" t="s">
        <v>51</v>
      </c>
      <c r="BJ57" s="26" t="s">
        <v>51</v>
      </c>
      <c r="BK57" s="2" t="s">
        <v>51</v>
      </c>
      <c r="BL57" s="11" t="s">
        <v>136</v>
      </c>
      <c r="BM57" s="2" t="s">
        <v>51</v>
      </c>
      <c r="BN57" s="22" t="s">
        <v>51</v>
      </c>
      <c r="BO57" s="2" t="s">
        <v>51</v>
      </c>
      <c r="BP57" s="12" t="s">
        <v>906</v>
      </c>
      <c r="BQ57" s="22" t="s">
        <v>51</v>
      </c>
      <c r="BR57" s="26" t="s">
        <v>51</v>
      </c>
      <c r="BS57" s="2" t="s">
        <v>51</v>
      </c>
      <c r="BT57" s="2" t="s">
        <v>51</v>
      </c>
      <c r="BU57" s="2" t="s">
        <v>51</v>
      </c>
      <c r="BV57" s="22" t="s">
        <v>51</v>
      </c>
      <c r="BW57" s="11" t="s">
        <v>145</v>
      </c>
      <c r="BX57" s="26" t="s">
        <v>51</v>
      </c>
      <c r="BY57" s="2" t="s">
        <v>51</v>
      </c>
      <c r="BZ57" s="2" t="s">
        <v>51</v>
      </c>
      <c r="CA57" s="11" t="s">
        <v>149</v>
      </c>
      <c r="CB57" s="2" t="s">
        <v>51</v>
      </c>
      <c r="CC57" s="2" t="s">
        <v>51</v>
      </c>
      <c r="CD57" s="2" t="s">
        <v>51</v>
      </c>
      <c r="CE57" s="22" t="s">
        <v>51</v>
      </c>
      <c r="CF57" s="26" t="s">
        <v>51</v>
      </c>
      <c r="CG57" s="22" t="s">
        <v>51</v>
      </c>
      <c r="CH57" s="2" t="s">
        <v>51</v>
      </c>
      <c r="CI57" s="11" t="s">
        <v>166</v>
      </c>
      <c r="CJ57" s="2" t="s">
        <v>51</v>
      </c>
      <c r="CK57" s="2" t="s">
        <v>51</v>
      </c>
      <c r="CL57" s="2" t="s">
        <v>51</v>
      </c>
      <c r="CM57" s="12" t="s">
        <v>720</v>
      </c>
      <c r="CN57" s="2" t="s">
        <v>51</v>
      </c>
      <c r="CO57" s="2" t="s">
        <v>51</v>
      </c>
      <c r="CP57" s="2" t="s">
        <v>51</v>
      </c>
      <c r="CQ57" s="2" t="s">
        <v>51</v>
      </c>
      <c r="CR57" s="2" t="s">
        <v>51</v>
      </c>
      <c r="CS57" s="2" t="s">
        <v>51</v>
      </c>
      <c r="CT57" s="22" t="s">
        <v>51</v>
      </c>
      <c r="CU57" s="2" t="s">
        <v>51</v>
      </c>
      <c r="CV57" s="2" t="s">
        <v>51</v>
      </c>
      <c r="CW57" s="11" t="s">
        <v>174</v>
      </c>
      <c r="CX57" s="26" t="s">
        <v>51</v>
      </c>
      <c r="CY57" s="2" t="s">
        <v>51</v>
      </c>
      <c r="CZ57" s="2" t="s">
        <v>51</v>
      </c>
      <c r="DA57" s="26" t="s">
        <v>51</v>
      </c>
      <c r="DB57" s="2" t="s">
        <v>51</v>
      </c>
      <c r="DC57" s="11" t="s">
        <v>740</v>
      </c>
      <c r="DD57" s="2" t="s">
        <v>51</v>
      </c>
      <c r="DE57" s="26" t="s">
        <v>51</v>
      </c>
      <c r="DF57" s="22" t="s">
        <v>51</v>
      </c>
      <c r="DG57" s="2" t="s">
        <v>51</v>
      </c>
      <c r="DH57" s="11" t="s">
        <v>184</v>
      </c>
      <c r="DI57" s="2" t="s">
        <v>51</v>
      </c>
      <c r="DJ57" s="2" t="s">
        <v>51</v>
      </c>
      <c r="DK57" s="2" t="s">
        <v>51</v>
      </c>
      <c r="DL57" s="2" t="s">
        <v>51</v>
      </c>
      <c r="DM57" s="2" t="s">
        <v>51</v>
      </c>
      <c r="DN57" s="2" t="s">
        <v>51</v>
      </c>
      <c r="DO57" s="22" t="s">
        <v>51</v>
      </c>
      <c r="DP57" s="12" t="s">
        <v>946</v>
      </c>
      <c r="DQ57" s="2" t="s">
        <v>51</v>
      </c>
      <c r="DR57" s="2" t="s">
        <v>51</v>
      </c>
      <c r="DS57" s="2" t="s">
        <v>51</v>
      </c>
      <c r="DT57" s="26" t="s">
        <v>51</v>
      </c>
      <c r="DU57" s="2" t="s">
        <v>51</v>
      </c>
      <c r="DV57" s="2" t="s">
        <v>51</v>
      </c>
      <c r="DW57" s="2" t="s">
        <v>51</v>
      </c>
      <c r="DX57" s="2" t="s">
        <v>51</v>
      </c>
      <c r="DY57" s="2" t="s">
        <v>51</v>
      </c>
      <c r="DZ57" s="2" t="s">
        <v>51</v>
      </c>
      <c r="EA57" s="2" t="s">
        <v>51</v>
      </c>
      <c r="EB57" s="2" t="s">
        <v>51</v>
      </c>
      <c r="EC57" s="2" t="s">
        <v>51</v>
      </c>
      <c r="ED57" s="2" t="s">
        <v>51</v>
      </c>
      <c r="EE57" s="11" t="s">
        <v>205</v>
      </c>
      <c r="EF57" s="2" t="s">
        <v>51</v>
      </c>
      <c r="EG57" s="26" t="s">
        <v>51</v>
      </c>
      <c r="EH57" s="2" t="s">
        <v>51</v>
      </c>
      <c r="EI57" s="2" t="s">
        <v>51</v>
      </c>
      <c r="EJ57" s="2" t="s">
        <v>51</v>
      </c>
      <c r="EK57" s="22" t="s">
        <v>51</v>
      </c>
      <c r="EL57" s="2" t="s">
        <v>51</v>
      </c>
      <c r="EM57" s="2" t="s">
        <v>51</v>
      </c>
      <c r="EN57" s="2" t="s">
        <v>51</v>
      </c>
      <c r="EO57" s="2" t="s">
        <v>51</v>
      </c>
      <c r="EP57" s="2" t="s">
        <v>51</v>
      </c>
      <c r="EQ57" s="2" t="s">
        <v>51</v>
      </c>
      <c r="ER57" s="12" t="s">
        <v>947</v>
      </c>
      <c r="ES57" s="2" t="s">
        <v>51</v>
      </c>
      <c r="ET57" s="2" t="s">
        <v>51</v>
      </c>
      <c r="EU57" s="2" t="s">
        <v>51</v>
      </c>
      <c r="EV57" s="2" t="s">
        <v>51</v>
      </c>
      <c r="EW57" s="22" t="s">
        <v>51</v>
      </c>
      <c r="EX57" s="2" t="s">
        <v>51</v>
      </c>
      <c r="EY57" s="2" t="s">
        <v>51</v>
      </c>
      <c r="EZ57" s="2" t="s">
        <v>51</v>
      </c>
      <c r="FA57" s="13" t="s">
        <v>948</v>
      </c>
      <c r="FB57" s="26" t="s">
        <v>51</v>
      </c>
      <c r="FC57" s="2" t="s">
        <v>51</v>
      </c>
      <c r="FD57" s="2" t="s">
        <v>51</v>
      </c>
      <c r="FE57" s="2" t="s">
        <v>51</v>
      </c>
      <c r="FF57" s="26" t="s">
        <v>51</v>
      </c>
      <c r="FG57" s="2" t="s">
        <v>51</v>
      </c>
      <c r="FH57" s="11" t="s">
        <v>856</v>
      </c>
      <c r="FI57" s="2" t="s">
        <v>51</v>
      </c>
      <c r="FJ57" s="2" t="s">
        <v>51</v>
      </c>
      <c r="FK57" s="2" t="s">
        <v>51</v>
      </c>
      <c r="FL57" s="2" t="s">
        <v>51</v>
      </c>
      <c r="FM57" s="2" t="s">
        <v>51</v>
      </c>
      <c r="FN57" s="22" t="s">
        <v>51</v>
      </c>
      <c r="FO57" s="26" t="s">
        <v>51</v>
      </c>
      <c r="FP57" s="2" t="s">
        <v>51</v>
      </c>
      <c r="FQ57" s="2" t="s">
        <v>51</v>
      </c>
      <c r="FR57" s="2" t="s">
        <v>51</v>
      </c>
      <c r="FS57" s="2" t="s">
        <v>51</v>
      </c>
      <c r="FT57" s="2" t="s">
        <v>51</v>
      </c>
      <c r="FU57" s="11" t="s">
        <v>231</v>
      </c>
      <c r="FV57" s="2" t="s">
        <v>51</v>
      </c>
      <c r="FW57" s="2" t="s">
        <v>51</v>
      </c>
      <c r="FX57" s="22" t="s">
        <v>51</v>
      </c>
      <c r="FY57" s="2" t="s">
        <v>51</v>
      </c>
      <c r="FZ57" s="2" t="s">
        <v>51</v>
      </c>
      <c r="GA57" s="2" t="s">
        <v>51</v>
      </c>
      <c r="GB57" s="2" t="s">
        <v>51</v>
      </c>
      <c r="GC57" s="13" t="s">
        <v>444</v>
      </c>
      <c r="GD57" s="2" t="s">
        <v>51</v>
      </c>
      <c r="GE57" s="26" t="s">
        <v>51</v>
      </c>
      <c r="GF57" s="2" t="s">
        <v>51</v>
      </c>
    </row>
    <row r="58" spans="1:188" ht="88.9" customHeight="1" x14ac:dyDescent="0.25">
      <c r="A58" s="1">
        <v>1128</v>
      </c>
      <c r="B58" s="2" t="s">
        <v>604</v>
      </c>
      <c r="C58" s="2" t="s">
        <v>570</v>
      </c>
      <c r="D58" s="2" t="s">
        <v>521</v>
      </c>
      <c r="E58" s="22" t="s">
        <v>1180</v>
      </c>
      <c r="F58" s="2" t="s">
        <v>1147</v>
      </c>
      <c r="G58" s="2" t="s">
        <v>51</v>
      </c>
      <c r="H58" s="22" t="s">
        <v>51</v>
      </c>
      <c r="I58" s="2" t="s">
        <v>51</v>
      </c>
      <c r="J58" s="26" t="s">
        <v>51</v>
      </c>
      <c r="K58" s="2" t="s">
        <v>51</v>
      </c>
      <c r="L58" s="11" t="s">
        <v>123</v>
      </c>
      <c r="M58" s="26" t="s">
        <v>51</v>
      </c>
      <c r="N58" s="2" t="s">
        <v>51</v>
      </c>
      <c r="O58" s="2" t="s">
        <v>51</v>
      </c>
      <c r="P58" s="13" t="s">
        <v>949</v>
      </c>
      <c r="Q58" s="2" t="s">
        <v>51</v>
      </c>
      <c r="R58" s="2" t="s">
        <v>51</v>
      </c>
      <c r="S58" s="2" t="s">
        <v>51</v>
      </c>
      <c r="T58" s="2" t="s">
        <v>51</v>
      </c>
      <c r="U58" s="11" t="s">
        <v>52</v>
      </c>
      <c r="V58" s="2" t="s">
        <v>51</v>
      </c>
      <c r="W58" s="22" t="s">
        <v>51</v>
      </c>
      <c r="X58" s="2" t="s">
        <v>51</v>
      </c>
      <c r="Y58" s="2" t="s">
        <v>51</v>
      </c>
      <c r="Z58" s="2" t="s">
        <v>51</v>
      </c>
      <c r="AA58" s="26" t="s">
        <v>51</v>
      </c>
      <c r="AB58" s="2" t="s">
        <v>51</v>
      </c>
      <c r="AC58" s="2" t="s">
        <v>51</v>
      </c>
      <c r="AD58" s="11" t="s">
        <v>446</v>
      </c>
      <c r="AE58" s="22" t="s">
        <v>51</v>
      </c>
      <c r="AF58" s="26" t="s">
        <v>51</v>
      </c>
      <c r="AG58" s="2" t="s">
        <v>51</v>
      </c>
      <c r="AH58" s="2" t="s">
        <v>51</v>
      </c>
      <c r="AI58" s="2" t="s">
        <v>51</v>
      </c>
      <c r="AJ58" s="11" t="s">
        <v>462</v>
      </c>
      <c r="AK58" s="26" t="s">
        <v>51</v>
      </c>
      <c r="AL58" s="2" t="s">
        <v>51</v>
      </c>
      <c r="AM58" s="2" t="s">
        <v>51</v>
      </c>
      <c r="AN58" s="2" t="s">
        <v>51</v>
      </c>
      <c r="AO58" s="2" t="s">
        <v>51</v>
      </c>
      <c r="AP58" s="11" t="s">
        <v>432</v>
      </c>
      <c r="AQ58" s="2" t="s">
        <v>51</v>
      </c>
      <c r="AR58" s="11" t="s">
        <v>418</v>
      </c>
      <c r="AS58" s="2" t="s">
        <v>51</v>
      </c>
      <c r="AT58" s="26" t="s">
        <v>51</v>
      </c>
      <c r="AU58" s="22" t="s">
        <v>51</v>
      </c>
      <c r="AV58" s="2" t="s">
        <v>51</v>
      </c>
      <c r="AW58" s="26" t="s">
        <v>51</v>
      </c>
      <c r="AX58" s="2" t="s">
        <v>51</v>
      </c>
      <c r="AY58" s="22" t="s">
        <v>51</v>
      </c>
      <c r="AZ58" s="2" t="s">
        <v>51</v>
      </c>
      <c r="BA58" s="12" t="s">
        <v>822</v>
      </c>
      <c r="BB58" s="2" t="s">
        <v>51</v>
      </c>
      <c r="BC58" s="2" t="s">
        <v>51</v>
      </c>
      <c r="BD58" s="11" t="s">
        <v>435</v>
      </c>
      <c r="BE58" s="2" t="s">
        <v>51</v>
      </c>
      <c r="BF58" s="2" t="s">
        <v>51</v>
      </c>
      <c r="BG58" s="26" t="s">
        <v>51</v>
      </c>
      <c r="BH58" s="22" t="s">
        <v>51</v>
      </c>
      <c r="BI58" s="2" t="s">
        <v>51</v>
      </c>
      <c r="BJ58" s="2" t="s">
        <v>51</v>
      </c>
      <c r="BK58" s="22" t="s">
        <v>51</v>
      </c>
      <c r="BL58" s="11" t="s">
        <v>136</v>
      </c>
      <c r="BM58" s="26" t="s">
        <v>51</v>
      </c>
      <c r="BN58" s="2" t="s">
        <v>51</v>
      </c>
      <c r="BO58" s="2" t="s">
        <v>51</v>
      </c>
      <c r="BP58" s="26" t="s">
        <v>51</v>
      </c>
      <c r="BQ58" s="2" t="s">
        <v>51</v>
      </c>
      <c r="BR58" s="2" t="s">
        <v>51</v>
      </c>
      <c r="BS58" s="12" t="s">
        <v>453</v>
      </c>
      <c r="BT58" s="22" t="s">
        <v>51</v>
      </c>
      <c r="BU58" s="26" t="s">
        <v>51</v>
      </c>
      <c r="BV58" s="2" t="s">
        <v>51</v>
      </c>
      <c r="BW58" s="2" t="s">
        <v>51</v>
      </c>
      <c r="BX58" s="11" t="s">
        <v>144</v>
      </c>
      <c r="BY58" s="2" t="s">
        <v>51</v>
      </c>
      <c r="BZ58" s="2" t="s">
        <v>51</v>
      </c>
      <c r="CA58" s="11" t="s">
        <v>149</v>
      </c>
      <c r="CB58" s="2" t="s">
        <v>51</v>
      </c>
      <c r="CC58" s="2" t="s">
        <v>51</v>
      </c>
      <c r="CD58" s="26" t="s">
        <v>51</v>
      </c>
      <c r="CE58" s="2" t="s">
        <v>51</v>
      </c>
      <c r="CF58" s="22" t="s">
        <v>51</v>
      </c>
      <c r="CG58" s="2" t="s">
        <v>51</v>
      </c>
      <c r="CH58" s="2" t="s">
        <v>51</v>
      </c>
      <c r="CI58" s="22" t="s">
        <v>51</v>
      </c>
      <c r="CJ58" s="2" t="s">
        <v>51</v>
      </c>
      <c r="CK58" s="2" t="s">
        <v>51</v>
      </c>
      <c r="CL58" s="11" t="s">
        <v>163</v>
      </c>
      <c r="CM58" s="2" t="s">
        <v>51</v>
      </c>
      <c r="CN58" s="2" t="s">
        <v>51</v>
      </c>
      <c r="CO58" s="2" t="s">
        <v>51</v>
      </c>
      <c r="CP58" s="12" t="s">
        <v>680</v>
      </c>
      <c r="CQ58" s="22" t="s">
        <v>51</v>
      </c>
      <c r="CR58" s="2" t="s">
        <v>51</v>
      </c>
      <c r="CS58" s="26" t="s">
        <v>51</v>
      </c>
      <c r="CT58" s="22" t="s">
        <v>51</v>
      </c>
      <c r="CU58" s="2" t="s">
        <v>51</v>
      </c>
      <c r="CV58" s="2" t="s">
        <v>51</v>
      </c>
      <c r="CW58" s="2" t="s">
        <v>51</v>
      </c>
      <c r="CX58" s="11" t="s">
        <v>175</v>
      </c>
      <c r="CY58" s="2" t="s">
        <v>51</v>
      </c>
      <c r="CZ58" s="2" t="s">
        <v>51</v>
      </c>
      <c r="DA58" s="2" t="s">
        <v>51</v>
      </c>
      <c r="DB58" s="2" t="s">
        <v>51</v>
      </c>
      <c r="DC58" s="26" t="s">
        <v>51</v>
      </c>
      <c r="DD58" s="13" t="s">
        <v>465</v>
      </c>
      <c r="DE58" s="2" t="s">
        <v>51</v>
      </c>
      <c r="DF58" s="11" t="s">
        <v>178</v>
      </c>
      <c r="DG58" s="2" t="s">
        <v>51</v>
      </c>
      <c r="DH58" s="26" t="s">
        <v>51</v>
      </c>
      <c r="DI58" s="2" t="s">
        <v>51</v>
      </c>
      <c r="DJ58" s="2" t="s">
        <v>51</v>
      </c>
      <c r="DK58" s="2" t="s">
        <v>51</v>
      </c>
      <c r="DL58" s="2" t="s">
        <v>51</v>
      </c>
      <c r="DM58" s="2" t="s">
        <v>51</v>
      </c>
      <c r="DN58" s="2" t="s">
        <v>51</v>
      </c>
      <c r="DO58" s="12" t="s">
        <v>439</v>
      </c>
      <c r="DP58" s="2" t="s">
        <v>51</v>
      </c>
      <c r="DQ58" s="2" t="s">
        <v>51</v>
      </c>
      <c r="DR58" s="22" t="s">
        <v>51</v>
      </c>
      <c r="DS58" s="2" t="s">
        <v>51</v>
      </c>
      <c r="DT58" s="2" t="s">
        <v>51</v>
      </c>
      <c r="DU58" s="2" t="s">
        <v>51</v>
      </c>
      <c r="DV58" s="2" t="s">
        <v>51</v>
      </c>
      <c r="DW58" s="26" t="s">
        <v>51</v>
      </c>
      <c r="DX58" s="2" t="s">
        <v>51</v>
      </c>
      <c r="DY58" s="2" t="s">
        <v>51</v>
      </c>
      <c r="DZ58" s="2" t="s">
        <v>51</v>
      </c>
      <c r="EA58" s="22" t="s">
        <v>51</v>
      </c>
      <c r="EB58" s="2" t="s">
        <v>51</v>
      </c>
      <c r="EC58" s="2" t="s">
        <v>51</v>
      </c>
      <c r="ED58" s="2" t="s">
        <v>51</v>
      </c>
      <c r="EE58" s="11" t="s">
        <v>205</v>
      </c>
      <c r="EF58" s="2" t="s">
        <v>51</v>
      </c>
      <c r="EG58" s="2" t="s">
        <v>51</v>
      </c>
      <c r="EH58" s="2" t="s">
        <v>51</v>
      </c>
      <c r="EI58" s="22" t="s">
        <v>51</v>
      </c>
      <c r="EJ58" s="2" t="s">
        <v>51</v>
      </c>
      <c r="EK58" s="26" t="s">
        <v>51</v>
      </c>
      <c r="EL58" s="2" t="s">
        <v>51</v>
      </c>
      <c r="EM58" s="2" t="s">
        <v>51</v>
      </c>
      <c r="EN58" s="2" t="s">
        <v>51</v>
      </c>
      <c r="EO58" s="12" t="s">
        <v>950</v>
      </c>
      <c r="EP58" s="2" t="s">
        <v>51</v>
      </c>
      <c r="EQ58" s="2" t="s">
        <v>51</v>
      </c>
      <c r="ER58" s="2" t="s">
        <v>51</v>
      </c>
      <c r="ES58" s="26" t="s">
        <v>51</v>
      </c>
      <c r="ET58" s="2" t="s">
        <v>51</v>
      </c>
      <c r="EU58" s="2" t="s">
        <v>51</v>
      </c>
      <c r="EV58" s="22" t="s">
        <v>51</v>
      </c>
      <c r="EW58" s="2" t="s">
        <v>51</v>
      </c>
      <c r="EX58" s="2" t="s">
        <v>51</v>
      </c>
      <c r="EY58" s="2" t="s">
        <v>51</v>
      </c>
      <c r="EZ58" s="2" t="s">
        <v>51</v>
      </c>
      <c r="FA58" s="2" t="s">
        <v>51</v>
      </c>
      <c r="FB58" s="11" t="s">
        <v>481</v>
      </c>
      <c r="FC58" s="2" t="s">
        <v>51</v>
      </c>
      <c r="FD58" s="2" t="s">
        <v>51</v>
      </c>
      <c r="FE58" s="11" t="s">
        <v>482</v>
      </c>
      <c r="FF58" s="2" t="s">
        <v>51</v>
      </c>
      <c r="FG58" s="26" t="s">
        <v>51</v>
      </c>
      <c r="FH58" s="2" t="s">
        <v>51</v>
      </c>
      <c r="FI58" s="2" t="s">
        <v>51</v>
      </c>
      <c r="FJ58" s="2" t="s">
        <v>51</v>
      </c>
      <c r="FK58" s="2" t="s">
        <v>51</v>
      </c>
      <c r="FL58" s="22" t="s">
        <v>51</v>
      </c>
      <c r="FM58" s="2" t="s">
        <v>51</v>
      </c>
      <c r="FN58" s="2" t="s">
        <v>51</v>
      </c>
      <c r="FO58" s="2" t="s">
        <v>51</v>
      </c>
      <c r="FP58" s="11" t="s">
        <v>218</v>
      </c>
      <c r="FQ58" s="2" t="s">
        <v>51</v>
      </c>
      <c r="FR58" s="2" t="s">
        <v>51</v>
      </c>
      <c r="FS58" s="22" t="s">
        <v>51</v>
      </c>
      <c r="FT58" s="2" t="s">
        <v>51</v>
      </c>
      <c r="FU58" s="2" t="s">
        <v>51</v>
      </c>
      <c r="FV58" s="26" t="s">
        <v>51</v>
      </c>
      <c r="FW58" s="2" t="s">
        <v>51</v>
      </c>
      <c r="FX58" s="2" t="s">
        <v>51</v>
      </c>
      <c r="FY58" s="2" t="s">
        <v>51</v>
      </c>
      <c r="FZ58" s="2" t="s">
        <v>51</v>
      </c>
      <c r="GA58" s="2" t="s">
        <v>51</v>
      </c>
      <c r="GB58" s="2" t="s">
        <v>51</v>
      </c>
      <c r="GC58" s="22" t="s">
        <v>51</v>
      </c>
      <c r="GD58" s="26" t="s">
        <v>51</v>
      </c>
      <c r="GE58" s="11" t="s">
        <v>723</v>
      </c>
      <c r="GF58" s="2" t="s">
        <v>51</v>
      </c>
    </row>
    <row r="59" spans="1:188" ht="88.9" customHeight="1" x14ac:dyDescent="0.25">
      <c r="A59" s="1">
        <v>2427</v>
      </c>
      <c r="B59" s="2" t="s">
        <v>660</v>
      </c>
      <c r="C59" s="2" t="s">
        <v>528</v>
      </c>
      <c r="D59" s="2" t="s">
        <v>551</v>
      </c>
      <c r="E59" s="22" t="s">
        <v>1240</v>
      </c>
      <c r="F59" s="2" t="s">
        <v>1157</v>
      </c>
      <c r="G59" s="22" t="s">
        <v>51</v>
      </c>
      <c r="H59" s="2" t="s">
        <v>51</v>
      </c>
      <c r="I59" s="2" t="s">
        <v>51</v>
      </c>
      <c r="J59" s="2" t="s">
        <v>51</v>
      </c>
      <c r="K59" s="11" t="s">
        <v>121</v>
      </c>
      <c r="L59" s="26" t="s">
        <v>51</v>
      </c>
      <c r="M59" s="26" t="s">
        <v>51</v>
      </c>
      <c r="N59" s="2" t="s">
        <v>51</v>
      </c>
      <c r="O59" s="2" t="s">
        <v>51</v>
      </c>
      <c r="P59" s="2" t="s">
        <v>51</v>
      </c>
      <c r="Q59" s="22" t="s">
        <v>51</v>
      </c>
      <c r="R59" s="11" t="s">
        <v>502</v>
      </c>
      <c r="S59" s="11" t="s">
        <v>664</v>
      </c>
      <c r="T59" s="2" t="s">
        <v>51</v>
      </c>
      <c r="U59" s="2" t="s">
        <v>51</v>
      </c>
      <c r="V59" s="22" t="s">
        <v>51</v>
      </c>
      <c r="W59" s="26" t="s">
        <v>51</v>
      </c>
      <c r="X59" s="2" t="s">
        <v>51</v>
      </c>
      <c r="Y59" s="2" t="s">
        <v>51</v>
      </c>
      <c r="Z59" s="22" t="s">
        <v>51</v>
      </c>
      <c r="AA59" s="11" t="s">
        <v>431</v>
      </c>
      <c r="AB59" s="26" t="s">
        <v>51</v>
      </c>
      <c r="AC59" s="2" t="s">
        <v>51</v>
      </c>
      <c r="AD59" s="2" t="s">
        <v>51</v>
      </c>
      <c r="AE59" s="2" t="s">
        <v>51</v>
      </c>
      <c r="AF59" s="11" t="s">
        <v>471</v>
      </c>
      <c r="AG59" s="2" t="s">
        <v>51</v>
      </c>
      <c r="AH59" s="2" t="s">
        <v>51</v>
      </c>
      <c r="AI59" s="2" t="s">
        <v>51</v>
      </c>
      <c r="AJ59" s="22" t="s">
        <v>51</v>
      </c>
      <c r="AK59" s="2" t="s">
        <v>51</v>
      </c>
      <c r="AL59" s="26" t="s">
        <v>51</v>
      </c>
      <c r="AM59" s="2" t="s">
        <v>51</v>
      </c>
      <c r="AN59" s="22" t="s">
        <v>51</v>
      </c>
      <c r="AO59" s="2" t="s">
        <v>51</v>
      </c>
      <c r="AP59" s="11" t="s">
        <v>432</v>
      </c>
      <c r="AQ59" s="2" t="s">
        <v>51</v>
      </c>
      <c r="AR59" s="11" t="s">
        <v>418</v>
      </c>
      <c r="AS59" s="26" t="s">
        <v>51</v>
      </c>
      <c r="AT59" s="2" t="s">
        <v>51</v>
      </c>
      <c r="AU59" s="2" t="s">
        <v>51</v>
      </c>
      <c r="AV59" s="22" t="s">
        <v>51</v>
      </c>
      <c r="AW59" s="2" t="s">
        <v>51</v>
      </c>
      <c r="AX59" s="11" t="s">
        <v>450</v>
      </c>
      <c r="AY59" s="26" t="s">
        <v>51</v>
      </c>
      <c r="AZ59" s="2" t="s">
        <v>51</v>
      </c>
      <c r="BA59" s="2" t="s">
        <v>51</v>
      </c>
      <c r="BB59" s="22" t="s">
        <v>51</v>
      </c>
      <c r="BC59" s="11" t="s">
        <v>474</v>
      </c>
      <c r="BD59" s="2" t="s">
        <v>51</v>
      </c>
      <c r="BE59" s="2" t="s">
        <v>51</v>
      </c>
      <c r="BF59" s="2" t="s">
        <v>51</v>
      </c>
      <c r="BG59" s="2" t="s">
        <v>51</v>
      </c>
      <c r="BH59" s="26" t="s">
        <v>51</v>
      </c>
      <c r="BI59" s="2" t="s">
        <v>51</v>
      </c>
      <c r="BJ59" s="2" t="s">
        <v>51</v>
      </c>
      <c r="BK59" s="26" t="s">
        <v>51</v>
      </c>
      <c r="BL59" s="2" t="s">
        <v>51</v>
      </c>
      <c r="BM59" s="11" t="s">
        <v>137</v>
      </c>
      <c r="BN59" s="2" t="s">
        <v>51</v>
      </c>
      <c r="BO59" s="2" t="s">
        <v>51</v>
      </c>
      <c r="BP59" s="22" t="s">
        <v>51</v>
      </c>
      <c r="BQ59" s="2" t="s">
        <v>51</v>
      </c>
      <c r="BR59" s="2" t="s">
        <v>51</v>
      </c>
      <c r="BS59" s="11" t="s">
        <v>686</v>
      </c>
      <c r="BT59" s="26" t="s">
        <v>51</v>
      </c>
      <c r="BU59" s="2" t="s">
        <v>51</v>
      </c>
      <c r="BV59" s="2" t="s">
        <v>51</v>
      </c>
      <c r="BW59" s="26" t="s">
        <v>51</v>
      </c>
      <c r="BX59" s="2" t="s">
        <v>51</v>
      </c>
      <c r="BY59" s="22" t="s">
        <v>51</v>
      </c>
      <c r="BZ59" s="11" t="s">
        <v>148</v>
      </c>
      <c r="CA59" s="26" t="s">
        <v>51</v>
      </c>
      <c r="CB59" s="2" t="s">
        <v>51</v>
      </c>
      <c r="CC59" s="22" t="s">
        <v>51</v>
      </c>
      <c r="CD59" s="12" t="s">
        <v>156</v>
      </c>
      <c r="CE59" s="2" t="s">
        <v>51</v>
      </c>
      <c r="CF59" s="2" t="s">
        <v>51</v>
      </c>
      <c r="CG59" s="2" t="s">
        <v>51</v>
      </c>
      <c r="CH59" s="2" t="s">
        <v>51</v>
      </c>
      <c r="CI59" s="12" t="s">
        <v>167</v>
      </c>
      <c r="CJ59" s="26" t="s">
        <v>51</v>
      </c>
      <c r="CK59" s="2" t="s">
        <v>51</v>
      </c>
      <c r="CL59" s="22" t="s">
        <v>51</v>
      </c>
      <c r="CM59" s="22" t="s">
        <v>51</v>
      </c>
      <c r="CN59" s="2" t="s">
        <v>51</v>
      </c>
      <c r="CO59" s="2" t="s">
        <v>51</v>
      </c>
      <c r="CP59" s="26" t="s">
        <v>51</v>
      </c>
      <c r="CQ59" s="2" t="s">
        <v>51</v>
      </c>
      <c r="CR59" s="12" t="s">
        <v>1101</v>
      </c>
      <c r="CS59" s="11" t="s">
        <v>168</v>
      </c>
      <c r="CT59" s="26" t="s">
        <v>51</v>
      </c>
      <c r="CU59" s="22" t="s">
        <v>51</v>
      </c>
      <c r="CV59" s="2" t="s">
        <v>51</v>
      </c>
      <c r="CW59" s="2" t="s">
        <v>51</v>
      </c>
      <c r="CX59" s="2" t="s">
        <v>51</v>
      </c>
      <c r="CY59" s="2" t="s">
        <v>51</v>
      </c>
      <c r="CZ59" s="2" t="s">
        <v>51</v>
      </c>
      <c r="DA59" s="13" t="s">
        <v>699</v>
      </c>
      <c r="DB59" s="2" t="s">
        <v>51</v>
      </c>
      <c r="DC59" s="2" t="s">
        <v>51</v>
      </c>
      <c r="DD59" s="2" t="s">
        <v>51</v>
      </c>
      <c r="DE59" s="11" t="s">
        <v>177</v>
      </c>
      <c r="DF59" s="2" t="s">
        <v>51</v>
      </c>
      <c r="DG59" s="2" t="s">
        <v>51</v>
      </c>
      <c r="DH59" s="2" t="s">
        <v>51</v>
      </c>
      <c r="DI59" s="2" t="s">
        <v>51</v>
      </c>
      <c r="DJ59" s="2" t="s">
        <v>51</v>
      </c>
      <c r="DK59" s="2" t="s">
        <v>51</v>
      </c>
      <c r="DL59" s="22" t="s">
        <v>51</v>
      </c>
      <c r="DM59" s="2" t="s">
        <v>51</v>
      </c>
      <c r="DN59" s="2" t="s">
        <v>51</v>
      </c>
      <c r="DO59" s="2" t="s">
        <v>51</v>
      </c>
      <c r="DP59" s="12" t="s">
        <v>1102</v>
      </c>
      <c r="DQ59" s="26" t="s">
        <v>51</v>
      </c>
      <c r="DR59" s="2" t="s">
        <v>51</v>
      </c>
      <c r="DS59" s="2" t="s">
        <v>51</v>
      </c>
      <c r="DT59" s="2" t="s">
        <v>51</v>
      </c>
      <c r="DU59" s="2" t="s">
        <v>51</v>
      </c>
      <c r="DV59" s="2" t="s">
        <v>51</v>
      </c>
      <c r="DW59" s="22" t="s">
        <v>51</v>
      </c>
      <c r="DX59" s="2" t="s">
        <v>51</v>
      </c>
      <c r="DY59" s="2" t="s">
        <v>51</v>
      </c>
      <c r="DZ59" s="2" t="s">
        <v>51</v>
      </c>
      <c r="EA59" s="22" t="s">
        <v>51</v>
      </c>
      <c r="EB59" s="11" t="s">
        <v>204</v>
      </c>
      <c r="EC59" s="2" t="s">
        <v>51</v>
      </c>
      <c r="ED59" s="2" t="s">
        <v>51</v>
      </c>
      <c r="EE59" s="26" t="s">
        <v>51</v>
      </c>
      <c r="EF59" s="2" t="s">
        <v>51</v>
      </c>
      <c r="EG59" s="2" t="s">
        <v>51</v>
      </c>
      <c r="EH59" s="2" t="s">
        <v>51</v>
      </c>
      <c r="EI59" s="2" t="s">
        <v>51</v>
      </c>
      <c r="EJ59" s="2" t="s">
        <v>51</v>
      </c>
      <c r="EK59" s="2" t="s">
        <v>51</v>
      </c>
      <c r="EL59" s="2" t="s">
        <v>51</v>
      </c>
      <c r="EM59" s="12" t="s">
        <v>507</v>
      </c>
      <c r="EN59" s="2" t="s">
        <v>51</v>
      </c>
      <c r="EO59" s="2" t="s">
        <v>51</v>
      </c>
      <c r="EP59" s="2" t="s">
        <v>51</v>
      </c>
      <c r="EQ59" s="22" t="s">
        <v>51</v>
      </c>
      <c r="ER59" s="2" t="s">
        <v>51</v>
      </c>
      <c r="ES59" s="2" t="s">
        <v>51</v>
      </c>
      <c r="ET59" s="26" t="s">
        <v>51</v>
      </c>
      <c r="EU59" s="2" t="s">
        <v>51</v>
      </c>
      <c r="EV59" s="2" t="s">
        <v>51</v>
      </c>
      <c r="EW59" s="2" t="s">
        <v>51</v>
      </c>
      <c r="EX59" s="2" t="s">
        <v>51</v>
      </c>
      <c r="EY59" s="2" t="s">
        <v>51</v>
      </c>
      <c r="EZ59" s="2" t="s">
        <v>51</v>
      </c>
      <c r="FA59" s="13" t="s">
        <v>1103</v>
      </c>
      <c r="FB59" s="2" t="s">
        <v>51</v>
      </c>
      <c r="FC59" s="2" t="s">
        <v>51</v>
      </c>
      <c r="FD59" s="2" t="s">
        <v>51</v>
      </c>
      <c r="FE59" s="11" t="s">
        <v>482</v>
      </c>
      <c r="FF59" s="2" t="s">
        <v>51</v>
      </c>
      <c r="FG59" s="2" t="s">
        <v>51</v>
      </c>
      <c r="FH59" s="26" t="s">
        <v>51</v>
      </c>
      <c r="FI59" s="2" t="s">
        <v>51</v>
      </c>
      <c r="FJ59" s="2" t="s">
        <v>51</v>
      </c>
      <c r="FK59" s="2" t="s">
        <v>51</v>
      </c>
      <c r="FL59" s="2" t="s">
        <v>51</v>
      </c>
      <c r="FM59" s="2" t="s">
        <v>51</v>
      </c>
      <c r="FN59" s="2" t="s">
        <v>51</v>
      </c>
      <c r="FO59" s="2" t="s">
        <v>51</v>
      </c>
      <c r="FP59" s="2" t="s">
        <v>51</v>
      </c>
      <c r="FQ59" s="2" t="s">
        <v>51</v>
      </c>
      <c r="FR59" s="2" t="s">
        <v>51</v>
      </c>
      <c r="FS59" s="2" t="s">
        <v>51</v>
      </c>
      <c r="FT59" s="2" t="s">
        <v>51</v>
      </c>
      <c r="FU59" s="22" t="s">
        <v>51</v>
      </c>
      <c r="FV59" s="11" t="s">
        <v>219</v>
      </c>
      <c r="FW59" s="22" t="s">
        <v>51</v>
      </c>
      <c r="FX59" s="2" t="s">
        <v>51</v>
      </c>
      <c r="FY59" s="2" t="s">
        <v>51</v>
      </c>
      <c r="FZ59" s="2" t="s">
        <v>51</v>
      </c>
      <c r="GA59" s="2" t="s">
        <v>51</v>
      </c>
      <c r="GB59" s="2" t="s">
        <v>51</v>
      </c>
      <c r="GC59" s="26" t="s">
        <v>51</v>
      </c>
      <c r="GD59" s="2" t="s">
        <v>51</v>
      </c>
      <c r="GE59" s="11" t="s">
        <v>723</v>
      </c>
      <c r="GF59" s="2" t="s">
        <v>51</v>
      </c>
    </row>
    <row r="60" spans="1:188" ht="88.9" customHeight="1" x14ac:dyDescent="0.25">
      <c r="A60" s="1">
        <v>2114</v>
      </c>
      <c r="B60" s="2" t="s">
        <v>642</v>
      </c>
      <c r="C60" s="2" t="s">
        <v>520</v>
      </c>
      <c r="D60" s="2" t="s">
        <v>551</v>
      </c>
      <c r="E60" s="22" t="s">
        <v>1195</v>
      </c>
      <c r="F60" s="2" t="s">
        <v>1130</v>
      </c>
      <c r="G60" s="26" t="s">
        <v>51</v>
      </c>
      <c r="H60" s="2" t="s">
        <v>51</v>
      </c>
      <c r="I60" s="2" t="s">
        <v>51</v>
      </c>
      <c r="J60" s="2" t="s">
        <v>51</v>
      </c>
      <c r="K60" s="2" t="s">
        <v>51</v>
      </c>
      <c r="L60" s="11" t="s">
        <v>123</v>
      </c>
      <c r="M60" s="2" t="s">
        <v>51</v>
      </c>
      <c r="N60" s="11" t="s">
        <v>430</v>
      </c>
      <c r="O60" s="22" t="s">
        <v>51</v>
      </c>
      <c r="P60" s="2" t="s">
        <v>51</v>
      </c>
      <c r="Q60" s="26" t="s">
        <v>51</v>
      </c>
      <c r="R60" s="2" t="s">
        <v>51</v>
      </c>
      <c r="S60" s="2" t="s">
        <v>51</v>
      </c>
      <c r="T60" s="11" t="s">
        <v>662</v>
      </c>
      <c r="U60" s="2" t="s">
        <v>51</v>
      </c>
      <c r="V60" s="26" t="s">
        <v>51</v>
      </c>
      <c r="W60" s="2" t="s">
        <v>51</v>
      </c>
      <c r="X60" s="22" t="s">
        <v>51</v>
      </c>
      <c r="Y60" s="2" t="s">
        <v>51</v>
      </c>
      <c r="Z60" s="26" t="s">
        <v>51</v>
      </c>
      <c r="AA60" s="2" t="s">
        <v>51</v>
      </c>
      <c r="AB60" s="12" t="s">
        <v>1063</v>
      </c>
      <c r="AC60" s="2" t="s">
        <v>51</v>
      </c>
      <c r="AD60" s="2" t="s">
        <v>51</v>
      </c>
      <c r="AE60" s="11" t="s">
        <v>485</v>
      </c>
      <c r="AF60" s="2" t="s">
        <v>51</v>
      </c>
      <c r="AG60" s="2" t="s">
        <v>51</v>
      </c>
      <c r="AH60" s="22" t="s">
        <v>51</v>
      </c>
      <c r="AI60" s="2" t="s">
        <v>51</v>
      </c>
      <c r="AJ60" s="26" t="s">
        <v>51</v>
      </c>
      <c r="AK60" s="2" t="s">
        <v>51</v>
      </c>
      <c r="AL60" s="2" t="s">
        <v>51</v>
      </c>
      <c r="AM60" s="2" t="s">
        <v>51</v>
      </c>
      <c r="AN60" s="26" t="s">
        <v>51</v>
      </c>
      <c r="AO60" s="11" t="s">
        <v>448</v>
      </c>
      <c r="AP60" s="2" t="s">
        <v>51</v>
      </c>
      <c r="AQ60" s="2" t="s">
        <v>51</v>
      </c>
      <c r="AR60" s="2" t="s">
        <v>51</v>
      </c>
      <c r="AS60" s="2" t="s">
        <v>51</v>
      </c>
      <c r="AT60" s="12" t="s">
        <v>1064</v>
      </c>
      <c r="AU60" s="22" t="s">
        <v>51</v>
      </c>
      <c r="AV60" s="26" t="s">
        <v>51</v>
      </c>
      <c r="AW60" s="2" t="s">
        <v>51</v>
      </c>
      <c r="AX60" s="22" t="s">
        <v>51</v>
      </c>
      <c r="AY60" s="2" t="s">
        <v>51</v>
      </c>
      <c r="AZ60" s="2" t="s">
        <v>51</v>
      </c>
      <c r="BA60" s="12" t="s">
        <v>1065</v>
      </c>
      <c r="BB60" s="26" t="s">
        <v>51</v>
      </c>
      <c r="BC60" s="26" t="s">
        <v>51</v>
      </c>
      <c r="BD60" s="2" t="s">
        <v>51</v>
      </c>
      <c r="BE60" s="2" t="s">
        <v>51</v>
      </c>
      <c r="BF60" s="11" t="s">
        <v>451</v>
      </c>
      <c r="BG60" s="2" t="s">
        <v>51</v>
      </c>
      <c r="BH60" s="2" t="s">
        <v>51</v>
      </c>
      <c r="BI60" s="11" t="s">
        <v>128</v>
      </c>
      <c r="BJ60" s="2" t="s">
        <v>51</v>
      </c>
      <c r="BK60" s="26" t="s">
        <v>51</v>
      </c>
      <c r="BL60" s="2" t="s">
        <v>51</v>
      </c>
      <c r="BM60" s="2" t="s">
        <v>51</v>
      </c>
      <c r="BN60" s="2" t="s">
        <v>51</v>
      </c>
      <c r="BO60" s="2" t="s">
        <v>51</v>
      </c>
      <c r="BP60" s="11" t="s">
        <v>686</v>
      </c>
      <c r="BQ60" s="2" t="s">
        <v>51</v>
      </c>
      <c r="BR60" s="2" t="s">
        <v>51</v>
      </c>
      <c r="BS60" s="22" t="s">
        <v>51</v>
      </c>
      <c r="BT60" s="2" t="s">
        <v>51</v>
      </c>
      <c r="BU60" s="2" t="s">
        <v>51</v>
      </c>
      <c r="BV60" s="2" t="s">
        <v>51</v>
      </c>
      <c r="BW60" s="2" t="s">
        <v>51</v>
      </c>
      <c r="BX60" s="2" t="s">
        <v>51</v>
      </c>
      <c r="BY60" s="11" t="s">
        <v>147</v>
      </c>
      <c r="BZ60" s="22" t="s">
        <v>51</v>
      </c>
      <c r="CA60" s="22" t="s">
        <v>51</v>
      </c>
      <c r="CB60" s="11" t="s">
        <v>152</v>
      </c>
      <c r="CC60" s="26" t="s">
        <v>51</v>
      </c>
      <c r="CD60" s="2" t="s">
        <v>51</v>
      </c>
      <c r="CE60" s="2" t="s">
        <v>51</v>
      </c>
      <c r="CF60" s="2" t="s">
        <v>51</v>
      </c>
      <c r="CG60" s="2" t="s">
        <v>51</v>
      </c>
      <c r="CH60" s="2" t="s">
        <v>51</v>
      </c>
      <c r="CI60" s="11" t="s">
        <v>166</v>
      </c>
      <c r="CJ60" s="2" t="s">
        <v>51</v>
      </c>
      <c r="CK60" s="22" t="s">
        <v>51</v>
      </c>
      <c r="CL60" s="26" t="s">
        <v>51</v>
      </c>
      <c r="CM60" s="26" t="s">
        <v>51</v>
      </c>
      <c r="CN60" s="2" t="s">
        <v>51</v>
      </c>
      <c r="CO60" s="2" t="s">
        <v>51</v>
      </c>
      <c r="CP60" s="22" t="s">
        <v>51</v>
      </c>
      <c r="CQ60" s="12" t="s">
        <v>1066</v>
      </c>
      <c r="CR60" s="2" t="s">
        <v>51</v>
      </c>
      <c r="CS60" s="2" t="s">
        <v>51</v>
      </c>
      <c r="CT60" s="2" t="s">
        <v>51</v>
      </c>
      <c r="CU60" s="26" t="s">
        <v>51</v>
      </c>
      <c r="CV60" s="2" t="s">
        <v>51</v>
      </c>
      <c r="CW60" s="2" t="s">
        <v>51</v>
      </c>
      <c r="CX60" s="12" t="s">
        <v>176</v>
      </c>
      <c r="CY60" s="2" t="s">
        <v>51</v>
      </c>
      <c r="CZ60" s="22" t="s">
        <v>51</v>
      </c>
      <c r="DA60" s="26" t="s">
        <v>51</v>
      </c>
      <c r="DB60" s="2" t="s">
        <v>51</v>
      </c>
      <c r="DC60" s="2" t="s">
        <v>51</v>
      </c>
      <c r="DD60" s="11" t="s">
        <v>477</v>
      </c>
      <c r="DE60" s="2" t="s">
        <v>51</v>
      </c>
      <c r="DF60" s="2" t="s">
        <v>51</v>
      </c>
      <c r="DG60" s="2" t="s">
        <v>51</v>
      </c>
      <c r="DH60" s="11" t="s">
        <v>184</v>
      </c>
      <c r="DI60" s="2" t="s">
        <v>51</v>
      </c>
      <c r="DJ60" s="2" t="s">
        <v>51</v>
      </c>
      <c r="DK60" s="2" t="s">
        <v>51</v>
      </c>
      <c r="DL60" s="26" t="s">
        <v>51</v>
      </c>
      <c r="DM60" s="2" t="s">
        <v>51</v>
      </c>
      <c r="DN60" s="22" t="s">
        <v>51</v>
      </c>
      <c r="DO60" s="2" t="s">
        <v>51</v>
      </c>
      <c r="DP60" s="2" t="s">
        <v>51</v>
      </c>
      <c r="DQ60" s="22" t="s">
        <v>51</v>
      </c>
      <c r="DR60" s="2" t="s">
        <v>51</v>
      </c>
      <c r="DS60" s="2" t="s">
        <v>51</v>
      </c>
      <c r="DT60" s="2" t="s">
        <v>51</v>
      </c>
      <c r="DU60" s="2" t="s">
        <v>51</v>
      </c>
      <c r="DV60" s="2" t="s">
        <v>51</v>
      </c>
      <c r="DW60" s="26" t="s">
        <v>51</v>
      </c>
      <c r="DX60" s="12" t="s">
        <v>1067</v>
      </c>
      <c r="DY60" s="2" t="s">
        <v>51</v>
      </c>
      <c r="DZ60" s="22" t="s">
        <v>51</v>
      </c>
      <c r="EA60" s="26" t="s">
        <v>51</v>
      </c>
      <c r="EB60" s="2" t="s">
        <v>51</v>
      </c>
      <c r="EC60" s="12" t="s">
        <v>204</v>
      </c>
      <c r="ED60" s="2" t="s">
        <v>51</v>
      </c>
      <c r="EE60" s="2" t="s">
        <v>51</v>
      </c>
      <c r="EF60" s="2" t="s">
        <v>51</v>
      </c>
      <c r="EG60" s="2" t="s">
        <v>51</v>
      </c>
      <c r="EH60" s="2" t="s">
        <v>51</v>
      </c>
      <c r="EI60" s="2" t="s">
        <v>51</v>
      </c>
      <c r="EJ60" s="2" t="s">
        <v>51</v>
      </c>
      <c r="EK60" s="2" t="s">
        <v>51</v>
      </c>
      <c r="EL60" s="2" t="s">
        <v>51</v>
      </c>
      <c r="EM60" s="12" t="s">
        <v>441</v>
      </c>
      <c r="EN60" s="2" t="s">
        <v>51</v>
      </c>
      <c r="EO60" s="2" t="s">
        <v>51</v>
      </c>
      <c r="EP60" s="2" t="s">
        <v>51</v>
      </c>
      <c r="EQ60" s="26" t="s">
        <v>51</v>
      </c>
      <c r="ER60" s="2" t="s">
        <v>51</v>
      </c>
      <c r="ES60" s="2" t="s">
        <v>51</v>
      </c>
      <c r="ET60" s="11" t="s">
        <v>508</v>
      </c>
      <c r="EU60" s="2" t="s">
        <v>51</v>
      </c>
      <c r="EV60" s="2" t="s">
        <v>51</v>
      </c>
      <c r="EW60" s="2" t="s">
        <v>51</v>
      </c>
      <c r="EX60" s="2" t="s">
        <v>51</v>
      </c>
      <c r="EY60" s="2" t="s">
        <v>51</v>
      </c>
      <c r="EZ60" s="2" t="s">
        <v>51</v>
      </c>
      <c r="FA60" s="22" t="s">
        <v>51</v>
      </c>
      <c r="FB60" s="2" t="s">
        <v>51</v>
      </c>
      <c r="FC60" s="2" t="s">
        <v>51</v>
      </c>
      <c r="FD60" s="2" t="s">
        <v>51</v>
      </c>
      <c r="FE60" s="2" t="s">
        <v>51</v>
      </c>
      <c r="FF60" s="11" t="s">
        <v>743</v>
      </c>
      <c r="FG60" s="2" t="s">
        <v>51</v>
      </c>
      <c r="FH60" s="26" t="s">
        <v>51</v>
      </c>
      <c r="FI60" s="2" t="s">
        <v>51</v>
      </c>
      <c r="FJ60" s="2" t="s">
        <v>51</v>
      </c>
      <c r="FK60" s="2" t="s">
        <v>51</v>
      </c>
      <c r="FL60" s="2" t="s">
        <v>51</v>
      </c>
      <c r="FM60" s="2" t="s">
        <v>51</v>
      </c>
      <c r="FN60" s="2" t="s">
        <v>51</v>
      </c>
      <c r="FO60" s="11" t="s">
        <v>215</v>
      </c>
      <c r="FP60" s="2" t="s">
        <v>51</v>
      </c>
      <c r="FQ60" s="22" t="s">
        <v>51</v>
      </c>
      <c r="FR60" s="2" t="s">
        <v>51</v>
      </c>
      <c r="FS60" s="2" t="s">
        <v>51</v>
      </c>
      <c r="FT60" s="2" t="s">
        <v>51</v>
      </c>
      <c r="FU60" s="26" t="s">
        <v>51</v>
      </c>
      <c r="FV60" s="2" t="s">
        <v>51</v>
      </c>
      <c r="FW60" s="26" t="s">
        <v>51</v>
      </c>
      <c r="FX60" s="2" t="s">
        <v>51</v>
      </c>
      <c r="FY60" s="2" t="s">
        <v>51</v>
      </c>
      <c r="FZ60" s="2" t="s">
        <v>51</v>
      </c>
      <c r="GA60" s="22" t="s">
        <v>51</v>
      </c>
      <c r="GB60" s="2" t="s">
        <v>51</v>
      </c>
      <c r="GC60" s="2" t="s">
        <v>51</v>
      </c>
      <c r="GD60" s="13" t="s">
        <v>690</v>
      </c>
      <c r="GE60" s="2" t="s">
        <v>51</v>
      </c>
      <c r="GF60" s="2" t="s">
        <v>51</v>
      </c>
    </row>
    <row r="61" spans="1:188" ht="88.9" customHeight="1" x14ac:dyDescent="0.25">
      <c r="A61" s="1">
        <v>4643</v>
      </c>
      <c r="B61" s="2" t="s">
        <v>60</v>
      </c>
      <c r="C61" s="2" t="s">
        <v>61</v>
      </c>
      <c r="D61" s="2" t="s">
        <v>62</v>
      </c>
      <c r="E61" s="22" t="s">
        <v>1222</v>
      </c>
      <c r="F61" s="2" t="s">
        <v>1114</v>
      </c>
      <c r="G61" s="26" t="s">
        <v>51</v>
      </c>
      <c r="H61" s="2" t="s">
        <v>51</v>
      </c>
      <c r="I61" s="2" t="s">
        <v>51</v>
      </c>
      <c r="J61" s="11" t="s">
        <v>120</v>
      </c>
      <c r="K61" s="2" t="s">
        <v>51</v>
      </c>
      <c r="L61" s="2" t="s">
        <v>51</v>
      </c>
      <c r="M61" s="11" t="s">
        <v>460</v>
      </c>
      <c r="N61" s="2" t="s">
        <v>51</v>
      </c>
      <c r="O61" s="2" t="s">
        <v>51</v>
      </c>
      <c r="P61" s="2" t="s">
        <v>51</v>
      </c>
      <c r="Q61" s="2" t="s">
        <v>51</v>
      </c>
      <c r="R61" s="26" t="s">
        <v>51</v>
      </c>
      <c r="S61" s="2" t="s">
        <v>51</v>
      </c>
      <c r="T61" s="2" t="s">
        <v>51</v>
      </c>
      <c r="U61" s="11" t="s">
        <v>52</v>
      </c>
      <c r="V61" s="2" t="s">
        <v>51</v>
      </c>
      <c r="W61" s="26" t="s">
        <v>51</v>
      </c>
      <c r="X61" s="2" t="s">
        <v>51</v>
      </c>
      <c r="Y61" s="2" t="s">
        <v>51</v>
      </c>
      <c r="Z61" s="22" t="s">
        <v>51</v>
      </c>
      <c r="AA61" s="2" t="s">
        <v>51</v>
      </c>
      <c r="AB61" s="2" t="s">
        <v>51</v>
      </c>
      <c r="AC61" s="12" t="s">
        <v>461</v>
      </c>
      <c r="AD61" s="2" t="s">
        <v>51</v>
      </c>
      <c r="AE61" s="2" t="s">
        <v>51</v>
      </c>
      <c r="AF61" s="26" t="s">
        <v>51</v>
      </c>
      <c r="AG61" s="2" t="s">
        <v>51</v>
      </c>
      <c r="AH61" s="2" t="s">
        <v>51</v>
      </c>
      <c r="AI61" s="2" t="s">
        <v>51</v>
      </c>
      <c r="AJ61" s="11" t="s">
        <v>462</v>
      </c>
      <c r="AK61" s="2" t="s">
        <v>51</v>
      </c>
      <c r="AL61" s="22" t="s">
        <v>51</v>
      </c>
      <c r="AM61" s="2" t="s">
        <v>51</v>
      </c>
      <c r="AN61" s="11" t="s">
        <v>417</v>
      </c>
      <c r="AO61" s="2" t="s">
        <v>51</v>
      </c>
      <c r="AP61" s="26" t="s">
        <v>51</v>
      </c>
      <c r="AQ61" s="2" t="s">
        <v>51</v>
      </c>
      <c r="AR61" s="2" t="s">
        <v>51</v>
      </c>
      <c r="AS61" s="26" t="s">
        <v>51</v>
      </c>
      <c r="AT61" s="2" t="s">
        <v>51</v>
      </c>
      <c r="AU61" s="2" t="s">
        <v>51</v>
      </c>
      <c r="AV61" s="11" t="s">
        <v>449</v>
      </c>
      <c r="AW61" s="2" t="s">
        <v>51</v>
      </c>
      <c r="AX61" s="12" t="s">
        <v>463</v>
      </c>
      <c r="AY61" s="26" t="s">
        <v>51</v>
      </c>
      <c r="AZ61" s="22" t="s">
        <v>51</v>
      </c>
      <c r="BA61" s="2" t="s">
        <v>51</v>
      </c>
      <c r="BB61" s="2" t="s">
        <v>51</v>
      </c>
      <c r="BC61" s="26" t="s">
        <v>51</v>
      </c>
      <c r="BD61" s="11" t="s">
        <v>435</v>
      </c>
      <c r="BE61" s="2" t="s">
        <v>51</v>
      </c>
      <c r="BF61" s="2" t="s">
        <v>51</v>
      </c>
      <c r="BG61" s="2" t="s">
        <v>51</v>
      </c>
      <c r="BH61" s="22" t="s">
        <v>51</v>
      </c>
      <c r="BI61" s="22" t="s">
        <v>51</v>
      </c>
      <c r="BJ61" s="12" t="s">
        <v>130</v>
      </c>
      <c r="BK61" s="2" t="s">
        <v>51</v>
      </c>
      <c r="BL61" s="2" t="s">
        <v>51</v>
      </c>
      <c r="BM61" s="2" t="s">
        <v>51</v>
      </c>
      <c r="BN61" s="26" t="s">
        <v>51</v>
      </c>
      <c r="BO61" s="2" t="s">
        <v>51</v>
      </c>
      <c r="BP61" s="26" t="s">
        <v>51</v>
      </c>
      <c r="BQ61" s="2" t="s">
        <v>51</v>
      </c>
      <c r="BR61" s="12" t="s">
        <v>436</v>
      </c>
      <c r="BS61" s="22" t="s">
        <v>51</v>
      </c>
      <c r="BT61" s="2" t="s">
        <v>51</v>
      </c>
      <c r="BU61" s="2" t="s">
        <v>51</v>
      </c>
      <c r="BV61" s="26" t="s">
        <v>51</v>
      </c>
      <c r="BW61" s="2" t="s">
        <v>51</v>
      </c>
      <c r="BX61" s="11" t="s">
        <v>144</v>
      </c>
      <c r="BY61" s="2" t="s">
        <v>51</v>
      </c>
      <c r="BZ61" s="2" t="s">
        <v>51</v>
      </c>
      <c r="CA61" s="2" t="s">
        <v>51</v>
      </c>
      <c r="CB61" s="2" t="s">
        <v>51</v>
      </c>
      <c r="CC61" s="26" t="s">
        <v>51</v>
      </c>
      <c r="CD61" s="2" t="s">
        <v>51</v>
      </c>
      <c r="CE61" s="2" t="s">
        <v>51</v>
      </c>
      <c r="CF61" s="12" t="s">
        <v>156</v>
      </c>
      <c r="CG61" s="2" t="s">
        <v>51</v>
      </c>
      <c r="CH61" s="2" t="s">
        <v>51</v>
      </c>
      <c r="CI61" s="11" t="s">
        <v>166</v>
      </c>
      <c r="CJ61" s="2" t="s">
        <v>51</v>
      </c>
      <c r="CK61" s="2" t="s">
        <v>51</v>
      </c>
      <c r="CL61" s="26" t="s">
        <v>51</v>
      </c>
      <c r="CM61" s="2" t="s">
        <v>51</v>
      </c>
      <c r="CN61" s="2" t="s">
        <v>51</v>
      </c>
      <c r="CO61" s="2" t="s">
        <v>51</v>
      </c>
      <c r="CP61" s="26" t="s">
        <v>51</v>
      </c>
      <c r="CQ61" s="2" t="s">
        <v>51</v>
      </c>
      <c r="CR61" s="12" t="s">
        <v>464</v>
      </c>
      <c r="CS61" s="11" t="s">
        <v>168</v>
      </c>
      <c r="CT61" s="2" t="s">
        <v>51</v>
      </c>
      <c r="CU61" s="2" t="s">
        <v>51</v>
      </c>
      <c r="CV61" s="26" t="s">
        <v>51</v>
      </c>
      <c r="CW61" s="2" t="s">
        <v>51</v>
      </c>
      <c r="CX61" s="2" t="s">
        <v>51</v>
      </c>
      <c r="CY61" s="2" t="s">
        <v>51</v>
      </c>
      <c r="CZ61" s="22" t="s">
        <v>51</v>
      </c>
      <c r="DA61" s="2" t="s">
        <v>51</v>
      </c>
      <c r="DB61" s="26" t="s">
        <v>51</v>
      </c>
      <c r="DC61" s="2" t="s">
        <v>51</v>
      </c>
      <c r="DD61" s="13" t="s">
        <v>465</v>
      </c>
      <c r="DE61" s="2" t="s">
        <v>51</v>
      </c>
      <c r="DF61" s="26" t="s">
        <v>51</v>
      </c>
      <c r="DG61" s="2" t="s">
        <v>51</v>
      </c>
      <c r="DH61" s="2" t="s">
        <v>51</v>
      </c>
      <c r="DI61" s="2" t="s">
        <v>51</v>
      </c>
      <c r="DJ61" s="11" t="s">
        <v>189</v>
      </c>
      <c r="DK61" s="2" t="s">
        <v>51</v>
      </c>
      <c r="DL61" s="2" t="s">
        <v>51</v>
      </c>
      <c r="DM61" s="2" t="s">
        <v>51</v>
      </c>
      <c r="DN61" s="2" t="s">
        <v>51</v>
      </c>
      <c r="DO61" s="2" t="s">
        <v>51</v>
      </c>
      <c r="DP61" s="2" t="s">
        <v>51</v>
      </c>
      <c r="DQ61" s="2" t="s">
        <v>51</v>
      </c>
      <c r="DR61" s="12" t="s">
        <v>466</v>
      </c>
      <c r="DS61" s="2" t="s">
        <v>51</v>
      </c>
      <c r="DT61" s="22" t="s">
        <v>51</v>
      </c>
      <c r="DU61" s="2" t="s">
        <v>51</v>
      </c>
      <c r="DV61" s="2" t="s">
        <v>51</v>
      </c>
      <c r="DW61" s="26" t="s">
        <v>51</v>
      </c>
      <c r="DX61" s="2" t="s">
        <v>51</v>
      </c>
      <c r="DY61" s="2" t="s">
        <v>51</v>
      </c>
      <c r="DZ61" s="2" t="s">
        <v>51</v>
      </c>
      <c r="EA61" s="12" t="s">
        <v>467</v>
      </c>
      <c r="EB61" s="2" t="s">
        <v>51</v>
      </c>
      <c r="EC61" s="2" t="s">
        <v>51</v>
      </c>
      <c r="ED61" s="26" t="s">
        <v>51</v>
      </c>
      <c r="EE61" s="22" t="s">
        <v>51</v>
      </c>
      <c r="EF61" s="2" t="s">
        <v>51</v>
      </c>
      <c r="EG61" s="2" t="s">
        <v>51</v>
      </c>
      <c r="EH61" s="2" t="s">
        <v>51</v>
      </c>
      <c r="EI61" s="12" t="s">
        <v>468</v>
      </c>
      <c r="EJ61" s="22" t="s">
        <v>51</v>
      </c>
      <c r="EK61" s="2" t="s">
        <v>51</v>
      </c>
      <c r="EL61" s="2" t="s">
        <v>51</v>
      </c>
      <c r="EM61" s="2" t="s">
        <v>51</v>
      </c>
      <c r="EN61" s="2" t="s">
        <v>51</v>
      </c>
      <c r="EO61" s="2" t="s">
        <v>51</v>
      </c>
      <c r="EP61" s="2" t="s">
        <v>51</v>
      </c>
      <c r="EQ61" s="2" t="s">
        <v>51</v>
      </c>
      <c r="ER61" s="2" t="s">
        <v>51</v>
      </c>
      <c r="ES61" s="2" t="s">
        <v>51</v>
      </c>
      <c r="ET61" s="2" t="s">
        <v>51</v>
      </c>
      <c r="EU61" s="22" t="s">
        <v>51</v>
      </c>
      <c r="EV61" s="2" t="s">
        <v>51</v>
      </c>
      <c r="EW61" s="2" t="s">
        <v>51</v>
      </c>
      <c r="EX61" s="2" t="s">
        <v>51</v>
      </c>
      <c r="EY61" s="2" t="s">
        <v>51</v>
      </c>
      <c r="EZ61" s="26" t="s">
        <v>51</v>
      </c>
      <c r="FA61" s="11" t="s">
        <v>469</v>
      </c>
      <c r="FB61" s="2" t="s">
        <v>51</v>
      </c>
      <c r="FC61" s="22" t="s">
        <v>51</v>
      </c>
      <c r="FD61" s="11" t="s">
        <v>428</v>
      </c>
      <c r="FE61" s="26" t="s">
        <v>51</v>
      </c>
      <c r="FF61" s="2" t="s">
        <v>51</v>
      </c>
      <c r="FG61" s="2" t="s">
        <v>51</v>
      </c>
      <c r="FH61" s="2" t="s">
        <v>51</v>
      </c>
      <c r="FI61" s="2" t="s">
        <v>51</v>
      </c>
      <c r="FJ61" s="2" t="s">
        <v>51</v>
      </c>
      <c r="FK61" s="2" t="s">
        <v>51</v>
      </c>
      <c r="FL61" s="2" t="s">
        <v>51</v>
      </c>
      <c r="FM61" s="2" t="s">
        <v>51</v>
      </c>
      <c r="FN61" s="12" t="s">
        <v>212</v>
      </c>
      <c r="FO61" s="2" t="s">
        <v>51</v>
      </c>
      <c r="FP61" s="2" t="s">
        <v>51</v>
      </c>
      <c r="FQ61" s="2" t="s">
        <v>51</v>
      </c>
      <c r="FR61" s="2" t="s">
        <v>51</v>
      </c>
      <c r="FS61" s="2" t="s">
        <v>51</v>
      </c>
      <c r="FT61" s="2" t="s">
        <v>51</v>
      </c>
      <c r="FU61" s="26" t="s">
        <v>51</v>
      </c>
      <c r="FV61" s="2" t="s">
        <v>51</v>
      </c>
      <c r="FW61" s="2" t="s">
        <v>51</v>
      </c>
      <c r="FX61" s="2" t="s">
        <v>51</v>
      </c>
      <c r="FY61" s="13" t="s">
        <v>470</v>
      </c>
      <c r="FZ61" s="2" t="s">
        <v>51</v>
      </c>
      <c r="GA61" s="22" t="s">
        <v>51</v>
      </c>
      <c r="GB61" s="2" t="s">
        <v>51</v>
      </c>
      <c r="GC61" s="2" t="s">
        <v>51</v>
      </c>
      <c r="GD61" s="2" t="s">
        <v>51</v>
      </c>
      <c r="GE61" s="2" t="s">
        <v>51</v>
      </c>
      <c r="GF61" s="2" t="s">
        <v>51</v>
      </c>
    </row>
    <row r="62" spans="1:188" ht="88.9" customHeight="1" x14ac:dyDescent="0.25">
      <c r="A62" s="1">
        <v>2257</v>
      </c>
      <c r="B62" s="2" t="s">
        <v>652</v>
      </c>
      <c r="C62" s="2" t="s">
        <v>514</v>
      </c>
      <c r="D62" s="2" t="s">
        <v>551</v>
      </c>
      <c r="E62" s="22" t="s">
        <v>1170</v>
      </c>
      <c r="F62" s="2" t="s">
        <v>1156</v>
      </c>
      <c r="G62" s="22" t="s">
        <v>51</v>
      </c>
      <c r="H62" s="26" t="s">
        <v>51</v>
      </c>
      <c r="I62" s="2" t="s">
        <v>51</v>
      </c>
      <c r="J62" s="2" t="s">
        <v>51</v>
      </c>
      <c r="K62" s="2" t="s">
        <v>51</v>
      </c>
      <c r="L62" s="11" t="s">
        <v>123</v>
      </c>
      <c r="M62" s="26" t="s">
        <v>51</v>
      </c>
      <c r="N62" s="2" t="s">
        <v>51</v>
      </c>
      <c r="O62" s="2" t="s">
        <v>51</v>
      </c>
      <c r="P62" s="2" t="s">
        <v>51</v>
      </c>
      <c r="Q62" s="11" t="s">
        <v>414</v>
      </c>
      <c r="R62" s="2" t="s">
        <v>51</v>
      </c>
      <c r="S62" s="2" t="s">
        <v>51</v>
      </c>
      <c r="T62" s="2" t="s">
        <v>51</v>
      </c>
      <c r="U62" s="11" t="s">
        <v>52</v>
      </c>
      <c r="V62" s="2" t="s">
        <v>51</v>
      </c>
      <c r="W62" s="26" t="s">
        <v>51</v>
      </c>
      <c r="X62" s="22" t="s">
        <v>51</v>
      </c>
      <c r="Y62" s="2" t="s">
        <v>51</v>
      </c>
      <c r="Z62" s="2" t="s">
        <v>51</v>
      </c>
      <c r="AA62" s="12" t="s">
        <v>684</v>
      </c>
      <c r="AB62" s="2" t="s">
        <v>51</v>
      </c>
      <c r="AC62" s="2" t="s">
        <v>51</v>
      </c>
      <c r="AD62" s="22" t="s">
        <v>51</v>
      </c>
      <c r="AE62" s="26" t="s">
        <v>51</v>
      </c>
      <c r="AF62" s="22" t="s">
        <v>51</v>
      </c>
      <c r="AG62" s="2" t="s">
        <v>51</v>
      </c>
      <c r="AH62" s="2" t="s">
        <v>51</v>
      </c>
      <c r="AI62" s="2" t="s">
        <v>51</v>
      </c>
      <c r="AJ62" s="11" t="s">
        <v>462</v>
      </c>
      <c r="AK62" s="2" t="s">
        <v>51</v>
      </c>
      <c r="AL62" s="2" t="s">
        <v>51</v>
      </c>
      <c r="AM62" s="11" t="s">
        <v>694</v>
      </c>
      <c r="AN62" s="22" t="s">
        <v>51</v>
      </c>
      <c r="AO62" s="2" t="s">
        <v>51</v>
      </c>
      <c r="AP62" s="26" t="s">
        <v>51</v>
      </c>
      <c r="AQ62" s="22" t="s">
        <v>51</v>
      </c>
      <c r="AR62" s="11" t="s">
        <v>418</v>
      </c>
      <c r="AS62" s="2" t="s">
        <v>51</v>
      </c>
      <c r="AT62" s="2" t="s">
        <v>51</v>
      </c>
      <c r="AU62" s="26" t="s">
        <v>51</v>
      </c>
      <c r="AV62" s="2" t="s">
        <v>51</v>
      </c>
      <c r="AW62" s="2" t="s">
        <v>51</v>
      </c>
      <c r="AX62" s="22" t="s">
        <v>51</v>
      </c>
      <c r="AY62" s="11" t="s">
        <v>503</v>
      </c>
      <c r="AZ62" s="2" t="s">
        <v>51</v>
      </c>
      <c r="BA62" s="2" t="s">
        <v>51</v>
      </c>
      <c r="BB62" s="2" t="s">
        <v>51</v>
      </c>
      <c r="BC62" s="2" t="s">
        <v>51</v>
      </c>
      <c r="BD62" s="2" t="s">
        <v>51</v>
      </c>
      <c r="BE62" s="2" t="s">
        <v>51</v>
      </c>
      <c r="BF62" s="22" t="s">
        <v>51</v>
      </c>
      <c r="BG62" s="2" t="s">
        <v>51</v>
      </c>
      <c r="BH62" s="11" t="s">
        <v>724</v>
      </c>
      <c r="BI62" s="2" t="s">
        <v>51</v>
      </c>
      <c r="BJ62" s="2" t="s">
        <v>51</v>
      </c>
      <c r="BK62" s="26" t="s">
        <v>51</v>
      </c>
      <c r="BL62" s="2" t="s">
        <v>51</v>
      </c>
      <c r="BM62" s="11" t="s">
        <v>137</v>
      </c>
      <c r="BN62" s="2" t="s">
        <v>51</v>
      </c>
      <c r="BO62" s="22" t="s">
        <v>51</v>
      </c>
      <c r="BP62" s="2" t="s">
        <v>51</v>
      </c>
      <c r="BQ62" s="2" t="s">
        <v>51</v>
      </c>
      <c r="BR62" s="2" t="s">
        <v>51</v>
      </c>
      <c r="BS62" s="12" t="s">
        <v>707</v>
      </c>
      <c r="BT62" s="26" t="s">
        <v>51</v>
      </c>
      <c r="BU62" s="26" t="s">
        <v>51</v>
      </c>
      <c r="BV62" s="2" t="s">
        <v>51</v>
      </c>
      <c r="BW62" s="2" t="s">
        <v>51</v>
      </c>
      <c r="BX62" s="11" t="s">
        <v>144</v>
      </c>
      <c r="BY62" s="2" t="s">
        <v>51</v>
      </c>
      <c r="BZ62" s="2" t="s">
        <v>51</v>
      </c>
      <c r="CA62" s="2" t="s">
        <v>51</v>
      </c>
      <c r="CB62" s="2" t="s">
        <v>51</v>
      </c>
      <c r="CC62" s="2" t="s">
        <v>51</v>
      </c>
      <c r="CD62" s="2" t="s">
        <v>51</v>
      </c>
      <c r="CE62" s="2" t="s">
        <v>51</v>
      </c>
      <c r="CF62" s="12" t="s">
        <v>156</v>
      </c>
      <c r="CG62" s="11" t="s">
        <v>161</v>
      </c>
      <c r="CH62" s="22" t="s">
        <v>51</v>
      </c>
      <c r="CI62" s="26" t="s">
        <v>51</v>
      </c>
      <c r="CJ62" s="2" t="s">
        <v>51</v>
      </c>
      <c r="CK62" s="2" t="s">
        <v>51</v>
      </c>
      <c r="CL62" s="2" t="s">
        <v>51</v>
      </c>
      <c r="CM62" s="2" t="s">
        <v>51</v>
      </c>
      <c r="CN62" s="2" t="s">
        <v>51</v>
      </c>
      <c r="CO62" s="2" t="s">
        <v>51</v>
      </c>
      <c r="CP62" s="12" t="s">
        <v>972</v>
      </c>
      <c r="CQ62" s="26" t="s">
        <v>51</v>
      </c>
      <c r="CR62" s="22" t="s">
        <v>51</v>
      </c>
      <c r="CS62" s="2" t="s">
        <v>51</v>
      </c>
      <c r="CT62" s="26" t="s">
        <v>51</v>
      </c>
      <c r="CU62" s="2" t="s">
        <v>51</v>
      </c>
      <c r="CV62" s="11" t="s">
        <v>173</v>
      </c>
      <c r="CW62" s="2" t="s">
        <v>51</v>
      </c>
      <c r="CX62" s="22" t="s">
        <v>51</v>
      </c>
      <c r="CY62" s="2" t="s">
        <v>51</v>
      </c>
      <c r="CZ62" s="22" t="s">
        <v>51</v>
      </c>
      <c r="DA62" s="2" t="s">
        <v>51</v>
      </c>
      <c r="DB62" s="13" t="s">
        <v>1034</v>
      </c>
      <c r="DC62" s="2" t="s">
        <v>51</v>
      </c>
      <c r="DD62" s="26" t="s">
        <v>51</v>
      </c>
      <c r="DE62" s="2" t="s">
        <v>51</v>
      </c>
      <c r="DF62" s="26" t="s">
        <v>51</v>
      </c>
      <c r="DG62" s="2" t="s">
        <v>51</v>
      </c>
      <c r="DH62" s="2" t="s">
        <v>51</v>
      </c>
      <c r="DI62" s="2" t="s">
        <v>51</v>
      </c>
      <c r="DJ62" s="2" t="s">
        <v>51</v>
      </c>
      <c r="DK62" s="2" t="s">
        <v>51</v>
      </c>
      <c r="DL62" s="2" t="s">
        <v>51</v>
      </c>
      <c r="DM62" s="2" t="s">
        <v>51</v>
      </c>
      <c r="DN62" s="11" t="s">
        <v>196</v>
      </c>
      <c r="DO62" s="12" t="s">
        <v>1081</v>
      </c>
      <c r="DP62" s="2" t="s">
        <v>51</v>
      </c>
      <c r="DQ62" s="2" t="s">
        <v>51</v>
      </c>
      <c r="DR62" s="26" t="s">
        <v>51</v>
      </c>
      <c r="DS62" s="2" t="s">
        <v>51</v>
      </c>
      <c r="DT62" s="2" t="s">
        <v>51</v>
      </c>
      <c r="DU62" s="2" t="s">
        <v>51</v>
      </c>
      <c r="DV62" s="2" t="s">
        <v>51</v>
      </c>
      <c r="DW62" s="2" t="s">
        <v>51</v>
      </c>
      <c r="DX62" s="2" t="s">
        <v>51</v>
      </c>
      <c r="DY62" s="2" t="s">
        <v>51</v>
      </c>
      <c r="DZ62" s="2" t="s">
        <v>51</v>
      </c>
      <c r="EA62" s="26" t="s">
        <v>51</v>
      </c>
      <c r="EB62" s="2" t="s">
        <v>51</v>
      </c>
      <c r="EC62" s="12" t="s">
        <v>204</v>
      </c>
      <c r="ED62" s="22" t="s">
        <v>51</v>
      </c>
      <c r="EE62" s="2" t="s">
        <v>51</v>
      </c>
      <c r="EF62" s="2" t="s">
        <v>51</v>
      </c>
      <c r="EG62" s="2" t="s">
        <v>51</v>
      </c>
      <c r="EH62" s="2" t="s">
        <v>51</v>
      </c>
      <c r="EI62" s="26" t="s">
        <v>51</v>
      </c>
      <c r="EJ62" s="2" t="s">
        <v>51</v>
      </c>
      <c r="EK62" s="2" t="s">
        <v>51</v>
      </c>
      <c r="EL62" s="2" t="s">
        <v>51</v>
      </c>
      <c r="EM62" s="12" t="s">
        <v>947</v>
      </c>
      <c r="EN62" s="2" t="s">
        <v>51</v>
      </c>
      <c r="EO62" s="2" t="s">
        <v>51</v>
      </c>
      <c r="EP62" s="2" t="s">
        <v>51</v>
      </c>
      <c r="EQ62" s="2" t="s">
        <v>51</v>
      </c>
      <c r="ER62" s="22" t="s">
        <v>51</v>
      </c>
      <c r="ES62" s="2" t="s">
        <v>51</v>
      </c>
      <c r="ET62" s="2" t="s">
        <v>51</v>
      </c>
      <c r="EU62" s="2" t="s">
        <v>51</v>
      </c>
      <c r="EV62" s="11" t="s">
        <v>771</v>
      </c>
      <c r="EW62" s="2" t="s">
        <v>51</v>
      </c>
      <c r="EX62" s="2" t="s">
        <v>51</v>
      </c>
      <c r="EY62" s="2" t="s">
        <v>51</v>
      </c>
      <c r="EZ62" s="2" t="s">
        <v>51</v>
      </c>
      <c r="FA62" s="2" t="s">
        <v>51</v>
      </c>
      <c r="FB62" s="2" t="s">
        <v>51</v>
      </c>
      <c r="FC62" s="2" t="s">
        <v>51</v>
      </c>
      <c r="FD62" s="2" t="s">
        <v>51</v>
      </c>
      <c r="FE62" s="2" t="s">
        <v>51</v>
      </c>
      <c r="FF62" s="2" t="s">
        <v>51</v>
      </c>
      <c r="FG62" s="2" t="s">
        <v>51</v>
      </c>
      <c r="FH62" s="11" t="s">
        <v>856</v>
      </c>
      <c r="FI62" s="2" t="s">
        <v>51</v>
      </c>
      <c r="FJ62" s="2" t="s">
        <v>51</v>
      </c>
      <c r="FK62" s="2" t="s">
        <v>51</v>
      </c>
      <c r="FL62" s="26" t="s">
        <v>51</v>
      </c>
      <c r="FM62" s="2" t="s">
        <v>51</v>
      </c>
      <c r="FN62" s="11" t="s">
        <v>214</v>
      </c>
      <c r="FO62" s="2" t="s">
        <v>51</v>
      </c>
      <c r="FP62" s="2" t="s">
        <v>51</v>
      </c>
      <c r="FQ62" s="2" t="s">
        <v>51</v>
      </c>
      <c r="FR62" s="2" t="s">
        <v>51</v>
      </c>
      <c r="FS62" s="26" t="s">
        <v>51</v>
      </c>
      <c r="FT62" s="2" t="s">
        <v>51</v>
      </c>
      <c r="FU62" s="2" t="s">
        <v>51</v>
      </c>
      <c r="FV62" s="2" t="s">
        <v>51</v>
      </c>
      <c r="FW62" s="11" t="s">
        <v>772</v>
      </c>
      <c r="FX62" s="2" t="s">
        <v>51</v>
      </c>
      <c r="FY62" s="2" t="s">
        <v>51</v>
      </c>
      <c r="FZ62" s="2" t="s">
        <v>51</v>
      </c>
      <c r="GA62" s="2" t="s">
        <v>51</v>
      </c>
      <c r="GB62" s="22" t="s">
        <v>51</v>
      </c>
      <c r="GC62" s="26" t="s">
        <v>51</v>
      </c>
      <c r="GD62" s="2" t="s">
        <v>51</v>
      </c>
      <c r="GE62" s="2" t="s">
        <v>51</v>
      </c>
      <c r="GF62" s="2" t="s">
        <v>51</v>
      </c>
    </row>
    <row r="63" spans="1:188" ht="88.9" customHeight="1" x14ac:dyDescent="0.25">
      <c r="A63" s="1">
        <v>1009</v>
      </c>
      <c r="B63" s="2" t="s">
        <v>593</v>
      </c>
      <c r="C63" s="2" t="s">
        <v>49</v>
      </c>
      <c r="D63" s="2" t="s">
        <v>594</v>
      </c>
      <c r="E63" s="22" t="s">
        <v>1183</v>
      </c>
      <c r="F63" s="2" t="s">
        <v>1144</v>
      </c>
      <c r="G63" s="11" t="s">
        <v>117</v>
      </c>
      <c r="H63" s="2" t="s">
        <v>51</v>
      </c>
      <c r="I63" s="2" t="s">
        <v>51</v>
      </c>
      <c r="J63" s="2" t="s">
        <v>51</v>
      </c>
      <c r="K63" s="26" t="s">
        <v>51</v>
      </c>
      <c r="L63" s="2" t="s">
        <v>51</v>
      </c>
      <c r="M63" s="2" t="s">
        <v>51</v>
      </c>
      <c r="N63" s="26" t="s">
        <v>51</v>
      </c>
      <c r="O63" s="2" t="s">
        <v>51</v>
      </c>
      <c r="P63" s="22" t="s">
        <v>51</v>
      </c>
      <c r="Q63" s="11" t="s">
        <v>414</v>
      </c>
      <c r="R63" s="2" t="s">
        <v>51</v>
      </c>
      <c r="S63" s="22" t="s">
        <v>51</v>
      </c>
      <c r="T63" s="26" t="s">
        <v>51</v>
      </c>
      <c r="U63" s="2" t="s">
        <v>51</v>
      </c>
      <c r="V63" s="2" t="s">
        <v>51</v>
      </c>
      <c r="W63" s="2" t="s">
        <v>51</v>
      </c>
      <c r="X63" s="11" t="s">
        <v>665</v>
      </c>
      <c r="Y63" s="2" t="s">
        <v>51</v>
      </c>
      <c r="Z63" s="26" t="s">
        <v>51</v>
      </c>
      <c r="AA63" s="22" t="s">
        <v>51</v>
      </c>
      <c r="AB63" s="2" t="s">
        <v>51</v>
      </c>
      <c r="AC63" s="2" t="s">
        <v>51</v>
      </c>
      <c r="AD63" s="11" t="s">
        <v>446</v>
      </c>
      <c r="AE63" s="2" t="s">
        <v>51</v>
      </c>
      <c r="AF63" s="11" t="s">
        <v>471</v>
      </c>
      <c r="AG63" s="2" t="s">
        <v>51</v>
      </c>
      <c r="AH63" s="2" t="s">
        <v>51</v>
      </c>
      <c r="AI63" s="2" t="s">
        <v>51</v>
      </c>
      <c r="AJ63" s="26" t="s">
        <v>51</v>
      </c>
      <c r="AK63" s="2" t="s">
        <v>51</v>
      </c>
      <c r="AL63" s="2" t="s">
        <v>51</v>
      </c>
      <c r="AM63" s="22" t="s">
        <v>51</v>
      </c>
      <c r="AN63" s="11" t="s">
        <v>417</v>
      </c>
      <c r="AO63" s="2" t="s">
        <v>51</v>
      </c>
      <c r="AP63" s="26" t="s">
        <v>51</v>
      </c>
      <c r="AQ63" s="11" t="s">
        <v>433</v>
      </c>
      <c r="AR63" s="2" t="s">
        <v>51</v>
      </c>
      <c r="AS63" s="2" t="s">
        <v>51</v>
      </c>
      <c r="AT63" s="2" t="s">
        <v>51</v>
      </c>
      <c r="AU63" s="2" t="s">
        <v>51</v>
      </c>
      <c r="AV63" s="26" t="s">
        <v>51</v>
      </c>
      <c r="AW63" s="26" t="s">
        <v>51</v>
      </c>
      <c r="AX63" s="11" t="s">
        <v>450</v>
      </c>
      <c r="AY63" s="2" t="s">
        <v>51</v>
      </c>
      <c r="AZ63" s="22" t="s">
        <v>51</v>
      </c>
      <c r="BA63" s="2" t="s">
        <v>51</v>
      </c>
      <c r="BB63" s="2" t="s">
        <v>51</v>
      </c>
      <c r="BC63" s="22" t="s">
        <v>51</v>
      </c>
      <c r="BD63" s="2" t="s">
        <v>51</v>
      </c>
      <c r="BE63" s="2" t="s">
        <v>51</v>
      </c>
      <c r="BF63" s="11" t="s">
        <v>451</v>
      </c>
      <c r="BG63" s="26" t="s">
        <v>51</v>
      </c>
      <c r="BH63" s="2" t="s">
        <v>51</v>
      </c>
      <c r="BI63" s="2" t="s">
        <v>51</v>
      </c>
      <c r="BJ63" s="26" t="s">
        <v>51</v>
      </c>
      <c r="BK63" s="2" t="s">
        <v>51</v>
      </c>
      <c r="BL63" s="2" t="s">
        <v>51</v>
      </c>
      <c r="BM63" s="11" t="s">
        <v>137</v>
      </c>
      <c r="BN63" s="22" t="s">
        <v>51</v>
      </c>
      <c r="BO63" s="12" t="s">
        <v>436</v>
      </c>
      <c r="BP63" s="2" t="s">
        <v>51</v>
      </c>
      <c r="BQ63" s="26" t="s">
        <v>51</v>
      </c>
      <c r="BR63" s="2" t="s">
        <v>51</v>
      </c>
      <c r="BS63" s="2" t="s">
        <v>51</v>
      </c>
      <c r="BT63" s="2" t="s">
        <v>51</v>
      </c>
      <c r="BU63" s="11" t="s">
        <v>143</v>
      </c>
      <c r="BV63" s="22" t="s">
        <v>51</v>
      </c>
      <c r="BW63" s="2" t="s">
        <v>51</v>
      </c>
      <c r="BX63" s="26" t="s">
        <v>51</v>
      </c>
      <c r="BY63" s="2" t="s">
        <v>51</v>
      </c>
      <c r="BZ63" s="2" t="s">
        <v>51</v>
      </c>
      <c r="CA63" s="2" t="s">
        <v>51</v>
      </c>
      <c r="CB63" s="2" t="s">
        <v>51</v>
      </c>
      <c r="CC63" s="2" t="s">
        <v>51</v>
      </c>
      <c r="CD63" s="26" t="s">
        <v>51</v>
      </c>
      <c r="CE63" s="22" t="s">
        <v>51</v>
      </c>
      <c r="CF63" s="12" t="s">
        <v>160</v>
      </c>
      <c r="CG63" s="2" t="s">
        <v>51</v>
      </c>
      <c r="CH63" s="12" t="s">
        <v>164</v>
      </c>
      <c r="CI63" s="2" t="s">
        <v>51</v>
      </c>
      <c r="CJ63" s="22" t="s">
        <v>51</v>
      </c>
      <c r="CK63" s="2" t="s">
        <v>51</v>
      </c>
      <c r="CL63" s="26" t="s">
        <v>51</v>
      </c>
      <c r="CM63" s="26" t="s">
        <v>51</v>
      </c>
      <c r="CN63" s="2" t="s">
        <v>51</v>
      </c>
      <c r="CO63" s="2" t="s">
        <v>51</v>
      </c>
      <c r="CP63" s="2" t="s">
        <v>51</v>
      </c>
      <c r="CQ63" s="2" t="s">
        <v>51</v>
      </c>
      <c r="CR63" s="12" t="s">
        <v>687</v>
      </c>
      <c r="CS63" s="22" t="s">
        <v>51</v>
      </c>
      <c r="CT63" s="2" t="s">
        <v>51</v>
      </c>
      <c r="CU63" s="2" t="s">
        <v>51</v>
      </c>
      <c r="CV63" s="2" t="s">
        <v>51</v>
      </c>
      <c r="CW63" s="26" t="s">
        <v>51</v>
      </c>
      <c r="CX63" s="11" t="s">
        <v>175</v>
      </c>
      <c r="CY63" s="2" t="s">
        <v>51</v>
      </c>
      <c r="CZ63" s="12" t="s">
        <v>500</v>
      </c>
      <c r="DA63" s="26" t="s">
        <v>51</v>
      </c>
      <c r="DB63" s="2" t="s">
        <v>51</v>
      </c>
      <c r="DC63" s="2" t="s">
        <v>51</v>
      </c>
      <c r="DD63" s="22" t="s">
        <v>51</v>
      </c>
      <c r="DE63" s="2" t="s">
        <v>51</v>
      </c>
      <c r="DF63" s="11" t="s">
        <v>178</v>
      </c>
      <c r="DG63" s="2" t="s">
        <v>51</v>
      </c>
      <c r="DH63" s="2" t="s">
        <v>51</v>
      </c>
      <c r="DI63" s="2" t="s">
        <v>51</v>
      </c>
      <c r="DJ63" s="2" t="s">
        <v>51</v>
      </c>
      <c r="DK63" s="2" t="s">
        <v>51</v>
      </c>
      <c r="DL63" s="2" t="s">
        <v>51</v>
      </c>
      <c r="DM63" s="26" t="s">
        <v>51</v>
      </c>
      <c r="DN63" s="2" t="s">
        <v>51</v>
      </c>
      <c r="DO63" s="2" t="s">
        <v>51</v>
      </c>
      <c r="DP63" s="2" t="s">
        <v>51</v>
      </c>
      <c r="DQ63" s="2" t="s">
        <v>51</v>
      </c>
      <c r="DR63" s="12" t="s">
        <v>917</v>
      </c>
      <c r="DS63" s="2" t="s">
        <v>51</v>
      </c>
      <c r="DT63" s="22" t="s">
        <v>51</v>
      </c>
      <c r="DU63" s="2" t="s">
        <v>51</v>
      </c>
      <c r="DV63" s="2" t="s">
        <v>51</v>
      </c>
      <c r="DW63" s="2" t="s">
        <v>51</v>
      </c>
      <c r="DX63" s="26" t="s">
        <v>51</v>
      </c>
      <c r="DY63" s="2" t="s">
        <v>51</v>
      </c>
      <c r="DZ63" s="2" t="s">
        <v>51</v>
      </c>
      <c r="EA63" s="22" t="s">
        <v>51</v>
      </c>
      <c r="EB63" s="2" t="s">
        <v>51</v>
      </c>
      <c r="EC63" s="2" t="s">
        <v>51</v>
      </c>
      <c r="ED63" s="11" t="s">
        <v>202</v>
      </c>
      <c r="EE63" s="2" t="s">
        <v>51</v>
      </c>
      <c r="EF63" s="2" t="s">
        <v>51</v>
      </c>
      <c r="EG63" s="26" t="s">
        <v>51</v>
      </c>
      <c r="EH63" s="2" t="s">
        <v>51</v>
      </c>
      <c r="EI63" s="2" t="s">
        <v>51</v>
      </c>
      <c r="EJ63" s="26" t="s">
        <v>51</v>
      </c>
      <c r="EK63" s="2" t="s">
        <v>51</v>
      </c>
      <c r="EL63" s="2" t="s">
        <v>51</v>
      </c>
      <c r="EM63" s="2" t="s">
        <v>51</v>
      </c>
      <c r="EN63" s="2" t="s">
        <v>51</v>
      </c>
      <c r="EO63" s="2" t="s">
        <v>51</v>
      </c>
      <c r="EP63" s="2" t="s">
        <v>51</v>
      </c>
      <c r="EQ63" s="2" t="s">
        <v>51</v>
      </c>
      <c r="ER63" s="12" t="s">
        <v>918</v>
      </c>
      <c r="ES63" s="2" t="s">
        <v>51</v>
      </c>
      <c r="ET63" s="2" t="s">
        <v>51</v>
      </c>
      <c r="EU63" s="2" t="s">
        <v>51</v>
      </c>
      <c r="EV63" s="11" t="s">
        <v>771</v>
      </c>
      <c r="EW63" s="2" t="s">
        <v>51</v>
      </c>
      <c r="EX63" s="2" t="s">
        <v>51</v>
      </c>
      <c r="EY63" s="2" t="s">
        <v>51</v>
      </c>
      <c r="EZ63" s="2" t="s">
        <v>51</v>
      </c>
      <c r="FA63" s="22" t="s">
        <v>51</v>
      </c>
      <c r="FB63" s="2" t="s">
        <v>51</v>
      </c>
      <c r="FC63" s="26" t="s">
        <v>51</v>
      </c>
      <c r="FD63" s="22" t="s">
        <v>51</v>
      </c>
      <c r="FE63" s="2" t="s">
        <v>51</v>
      </c>
      <c r="FF63" s="2" t="s">
        <v>51</v>
      </c>
      <c r="FG63" s="2" t="s">
        <v>51</v>
      </c>
      <c r="FH63" s="12" t="s">
        <v>919</v>
      </c>
      <c r="FI63" s="2" t="s">
        <v>51</v>
      </c>
      <c r="FJ63" s="2" t="s">
        <v>51</v>
      </c>
      <c r="FK63" s="2" t="s">
        <v>51</v>
      </c>
      <c r="FL63" s="2" t="s">
        <v>51</v>
      </c>
      <c r="FM63" s="2" t="s">
        <v>51</v>
      </c>
      <c r="FN63" s="2" t="s">
        <v>51</v>
      </c>
      <c r="FO63" s="26" t="s">
        <v>51</v>
      </c>
      <c r="FP63" s="2" t="s">
        <v>51</v>
      </c>
      <c r="FQ63" s="2" t="s">
        <v>51</v>
      </c>
      <c r="FR63" s="2" t="s">
        <v>51</v>
      </c>
      <c r="FS63" s="11" t="s">
        <v>227</v>
      </c>
      <c r="FT63" s="2" t="s">
        <v>51</v>
      </c>
      <c r="FU63" s="22" t="s">
        <v>51</v>
      </c>
      <c r="FV63" s="2" t="s">
        <v>51</v>
      </c>
      <c r="FW63" s="2" t="s">
        <v>51</v>
      </c>
      <c r="FX63" s="2" t="s">
        <v>51</v>
      </c>
      <c r="FY63" s="2" t="s">
        <v>51</v>
      </c>
      <c r="FZ63" s="26" t="s">
        <v>51</v>
      </c>
      <c r="GA63" s="2" t="s">
        <v>51</v>
      </c>
      <c r="GB63" s="13" t="s">
        <v>756</v>
      </c>
      <c r="GC63" s="22" t="s">
        <v>51</v>
      </c>
      <c r="GD63" s="2" t="s">
        <v>51</v>
      </c>
      <c r="GE63" s="2" t="s">
        <v>51</v>
      </c>
      <c r="GF63" s="2" t="s">
        <v>51</v>
      </c>
    </row>
    <row r="64" spans="1:188" ht="88.9" customHeight="1" x14ac:dyDescent="0.25">
      <c r="A64" s="1">
        <v>1353</v>
      </c>
      <c r="B64" s="2" t="s">
        <v>625</v>
      </c>
      <c r="C64" s="2" t="s">
        <v>75</v>
      </c>
      <c r="D64" s="2" t="s">
        <v>50</v>
      </c>
      <c r="E64" s="22" t="s">
        <v>1223</v>
      </c>
      <c r="F64" s="2" t="s">
        <v>1114</v>
      </c>
      <c r="G64" s="2" t="s">
        <v>51</v>
      </c>
      <c r="H64" s="2" t="s">
        <v>51</v>
      </c>
      <c r="I64" s="2" t="s">
        <v>51</v>
      </c>
      <c r="J64" s="11" t="s">
        <v>120</v>
      </c>
      <c r="K64" s="26" t="s">
        <v>51</v>
      </c>
      <c r="L64" s="2" t="s">
        <v>51</v>
      </c>
      <c r="M64" s="2" t="s">
        <v>51</v>
      </c>
      <c r="N64" s="22" t="s">
        <v>51</v>
      </c>
      <c r="O64" s="2" t="s">
        <v>51</v>
      </c>
      <c r="P64" s="2" t="s">
        <v>51</v>
      </c>
      <c r="Q64" s="2" t="s">
        <v>51</v>
      </c>
      <c r="R64" s="11" t="s">
        <v>502</v>
      </c>
      <c r="S64" s="2" t="s">
        <v>51</v>
      </c>
      <c r="T64" s="26" t="s">
        <v>51</v>
      </c>
      <c r="U64" s="2" t="s">
        <v>51</v>
      </c>
      <c r="V64" s="2" t="s">
        <v>51</v>
      </c>
      <c r="W64" s="11" t="s">
        <v>66</v>
      </c>
      <c r="X64" s="2" t="s">
        <v>51</v>
      </c>
      <c r="Y64" s="2" t="s">
        <v>51</v>
      </c>
      <c r="Z64" s="2" t="s">
        <v>51</v>
      </c>
      <c r="AA64" s="2" t="s">
        <v>51</v>
      </c>
      <c r="AB64" s="11" t="s">
        <v>738</v>
      </c>
      <c r="AC64" s="2" t="s">
        <v>51</v>
      </c>
      <c r="AD64" s="22" t="s">
        <v>51</v>
      </c>
      <c r="AE64" s="2" t="s">
        <v>51</v>
      </c>
      <c r="AF64" s="2" t="s">
        <v>51</v>
      </c>
      <c r="AG64" s="26" t="s">
        <v>51</v>
      </c>
      <c r="AH64" s="2" t="s">
        <v>51</v>
      </c>
      <c r="AI64" s="22" t="s">
        <v>51</v>
      </c>
      <c r="AJ64" s="11" t="s">
        <v>462</v>
      </c>
      <c r="AK64" s="2" t="s">
        <v>51</v>
      </c>
      <c r="AL64" s="11" t="s">
        <v>472</v>
      </c>
      <c r="AM64" s="26" t="s">
        <v>51</v>
      </c>
      <c r="AN64" s="22" t="s">
        <v>51</v>
      </c>
      <c r="AO64" s="2" t="s">
        <v>51</v>
      </c>
      <c r="AP64" s="2" t="s">
        <v>51</v>
      </c>
      <c r="AQ64" s="2" t="s">
        <v>51</v>
      </c>
      <c r="AR64" s="26" t="s">
        <v>51</v>
      </c>
      <c r="AS64" s="11" t="s">
        <v>746</v>
      </c>
      <c r="AT64" s="22" t="s">
        <v>51</v>
      </c>
      <c r="AU64" s="2" t="s">
        <v>51</v>
      </c>
      <c r="AV64" s="2" t="s">
        <v>51</v>
      </c>
      <c r="AW64" s="22" t="s">
        <v>51</v>
      </c>
      <c r="AX64" s="26" t="s">
        <v>51</v>
      </c>
      <c r="AY64" s="2" t="s">
        <v>51</v>
      </c>
      <c r="AZ64" s="2" t="s">
        <v>51</v>
      </c>
      <c r="BA64" s="11" t="s">
        <v>774</v>
      </c>
      <c r="BB64" s="2" t="s">
        <v>51</v>
      </c>
      <c r="BC64" s="2" t="s">
        <v>51</v>
      </c>
      <c r="BD64" s="26" t="s">
        <v>51</v>
      </c>
      <c r="BE64" s="2" t="s">
        <v>51</v>
      </c>
      <c r="BF64" s="2" t="s">
        <v>51</v>
      </c>
      <c r="BG64" s="11" t="s">
        <v>685</v>
      </c>
      <c r="BH64" s="22" t="s">
        <v>51</v>
      </c>
      <c r="BI64" s="11" t="s">
        <v>128</v>
      </c>
      <c r="BJ64" s="2" t="s">
        <v>51</v>
      </c>
      <c r="BK64" s="26" t="s">
        <v>51</v>
      </c>
      <c r="BL64" s="2" t="s">
        <v>51</v>
      </c>
      <c r="BM64" s="2" t="s">
        <v>51</v>
      </c>
      <c r="BN64" s="22" t="s">
        <v>51</v>
      </c>
      <c r="BO64" s="12" t="s">
        <v>436</v>
      </c>
      <c r="BP64" s="2" t="s">
        <v>51</v>
      </c>
      <c r="BQ64" s="2" t="s">
        <v>51</v>
      </c>
      <c r="BR64" s="22" t="s">
        <v>51</v>
      </c>
      <c r="BS64" s="26" t="s">
        <v>51</v>
      </c>
      <c r="BT64" s="2" t="s">
        <v>51</v>
      </c>
      <c r="BU64" s="12" t="s">
        <v>144</v>
      </c>
      <c r="BV64" s="26" t="s">
        <v>51</v>
      </c>
      <c r="BW64" s="2" t="s">
        <v>51</v>
      </c>
      <c r="BX64" s="2" t="s">
        <v>51</v>
      </c>
      <c r="BY64" s="22" t="s">
        <v>51</v>
      </c>
      <c r="BZ64" s="2" t="s">
        <v>51</v>
      </c>
      <c r="CA64" s="26" t="s">
        <v>51</v>
      </c>
      <c r="CB64" s="11" t="s">
        <v>152</v>
      </c>
      <c r="CC64" s="2" t="s">
        <v>51</v>
      </c>
      <c r="CD64" s="2" t="s">
        <v>51</v>
      </c>
      <c r="CE64" s="2" t="s">
        <v>51</v>
      </c>
      <c r="CF64" s="2" t="s">
        <v>51</v>
      </c>
      <c r="CG64" s="2" t="s">
        <v>51</v>
      </c>
      <c r="CH64" s="22" t="s">
        <v>51</v>
      </c>
      <c r="CI64" s="11" t="s">
        <v>166</v>
      </c>
      <c r="CJ64" s="2" t="s">
        <v>51</v>
      </c>
      <c r="CK64" s="2" t="s">
        <v>51</v>
      </c>
      <c r="CL64" s="26" t="s">
        <v>51</v>
      </c>
      <c r="CM64" s="12" t="s">
        <v>1010</v>
      </c>
      <c r="CN64" s="26" t="s">
        <v>51</v>
      </c>
      <c r="CO64" s="22" t="s">
        <v>51</v>
      </c>
      <c r="CP64" s="2" t="s">
        <v>51</v>
      </c>
      <c r="CQ64" s="2" t="s">
        <v>51</v>
      </c>
      <c r="CR64" s="2" t="s">
        <v>51</v>
      </c>
      <c r="CS64" s="22" t="s">
        <v>51</v>
      </c>
      <c r="CT64" s="2" t="s">
        <v>51</v>
      </c>
      <c r="CU64" s="2" t="s">
        <v>51</v>
      </c>
      <c r="CV64" s="26" t="s">
        <v>51</v>
      </c>
      <c r="CW64" s="11" t="s">
        <v>174</v>
      </c>
      <c r="CX64" s="2" t="s">
        <v>51</v>
      </c>
      <c r="CY64" s="2" t="s">
        <v>51</v>
      </c>
      <c r="CZ64" s="2" t="s">
        <v>51</v>
      </c>
      <c r="DA64" s="2" t="s">
        <v>51</v>
      </c>
      <c r="DB64" s="26" t="s">
        <v>51</v>
      </c>
      <c r="DC64" s="11" t="s">
        <v>740</v>
      </c>
      <c r="DD64" s="22" t="s">
        <v>51</v>
      </c>
      <c r="DE64" s="2" t="s">
        <v>51</v>
      </c>
      <c r="DF64" s="2" t="s">
        <v>51</v>
      </c>
      <c r="DG64" s="2" t="s">
        <v>51</v>
      </c>
      <c r="DH64" s="11" t="s">
        <v>184</v>
      </c>
      <c r="DI64" s="2" t="s">
        <v>51</v>
      </c>
      <c r="DJ64" s="2" t="s">
        <v>51</v>
      </c>
      <c r="DK64" s="2" t="s">
        <v>51</v>
      </c>
      <c r="DL64" s="2" t="s">
        <v>51</v>
      </c>
      <c r="DM64" s="2" t="s">
        <v>51</v>
      </c>
      <c r="DN64" s="26" t="s">
        <v>51</v>
      </c>
      <c r="DO64" s="22" t="s">
        <v>51</v>
      </c>
      <c r="DP64" s="2" t="s">
        <v>51</v>
      </c>
      <c r="DQ64" s="2" t="s">
        <v>51</v>
      </c>
      <c r="DR64" s="26" t="s">
        <v>51</v>
      </c>
      <c r="DS64" s="2" t="s">
        <v>51</v>
      </c>
      <c r="DT64" s="2" t="s">
        <v>51</v>
      </c>
      <c r="DU64" s="2" t="s">
        <v>51</v>
      </c>
      <c r="DV64" s="12" t="s">
        <v>1011</v>
      </c>
      <c r="DW64" s="2" t="s">
        <v>51</v>
      </c>
      <c r="DX64" s="2" t="s">
        <v>51</v>
      </c>
      <c r="DY64" s="2" t="s">
        <v>51</v>
      </c>
      <c r="DZ64" s="2" t="s">
        <v>51</v>
      </c>
      <c r="EA64" s="2" t="s">
        <v>51</v>
      </c>
      <c r="EB64" s="26" t="s">
        <v>51</v>
      </c>
      <c r="EC64" s="2" t="s">
        <v>51</v>
      </c>
      <c r="ED64" s="22" t="s">
        <v>51</v>
      </c>
      <c r="EE64" s="11" t="s">
        <v>205</v>
      </c>
      <c r="EF64" s="2" t="s">
        <v>51</v>
      </c>
      <c r="EG64" s="2" t="s">
        <v>51</v>
      </c>
      <c r="EH64" s="2" t="s">
        <v>51</v>
      </c>
      <c r="EI64" s="2" t="s">
        <v>51</v>
      </c>
      <c r="EJ64" s="12" t="s">
        <v>1012</v>
      </c>
      <c r="EK64" s="2" t="s">
        <v>51</v>
      </c>
      <c r="EL64" s="2" t="s">
        <v>51</v>
      </c>
      <c r="EM64" s="2" t="s">
        <v>51</v>
      </c>
      <c r="EN64" s="2" t="s">
        <v>51</v>
      </c>
      <c r="EO64" s="26" t="s">
        <v>51</v>
      </c>
      <c r="EP64" s="2" t="s">
        <v>51</v>
      </c>
      <c r="EQ64" s="22" t="s">
        <v>51</v>
      </c>
      <c r="ER64" s="2" t="s">
        <v>51</v>
      </c>
      <c r="ES64" s="2" t="s">
        <v>51</v>
      </c>
      <c r="ET64" s="2" t="s">
        <v>51</v>
      </c>
      <c r="EU64" s="2" t="s">
        <v>51</v>
      </c>
      <c r="EV64" s="2" t="s">
        <v>51</v>
      </c>
      <c r="EW64" s="2" t="s">
        <v>51</v>
      </c>
      <c r="EX64" s="2" t="s">
        <v>51</v>
      </c>
      <c r="EY64" s="2" t="s">
        <v>51</v>
      </c>
      <c r="EZ64" s="11" t="s">
        <v>427</v>
      </c>
      <c r="FA64" s="2" t="s">
        <v>51</v>
      </c>
      <c r="FB64" s="26" t="s">
        <v>51</v>
      </c>
      <c r="FC64" s="2" t="s">
        <v>51</v>
      </c>
      <c r="FD64" s="2" t="s">
        <v>51</v>
      </c>
      <c r="FE64" s="2" t="s">
        <v>51</v>
      </c>
      <c r="FF64" s="2" t="s">
        <v>51</v>
      </c>
      <c r="FG64" s="2" t="s">
        <v>51</v>
      </c>
      <c r="FH64" s="2" t="s">
        <v>51</v>
      </c>
      <c r="FI64" s="11" t="s">
        <v>713</v>
      </c>
      <c r="FJ64" s="2" t="s">
        <v>51</v>
      </c>
      <c r="FK64" s="2" t="s">
        <v>51</v>
      </c>
      <c r="FL64" s="26" t="s">
        <v>51</v>
      </c>
      <c r="FM64" s="22" t="s">
        <v>51</v>
      </c>
      <c r="FN64" s="2" t="s">
        <v>51</v>
      </c>
      <c r="FO64" s="2" t="s">
        <v>51</v>
      </c>
      <c r="FP64" s="2" t="s">
        <v>51</v>
      </c>
      <c r="FQ64" s="2" t="s">
        <v>51</v>
      </c>
      <c r="FR64" s="2" t="s">
        <v>51</v>
      </c>
      <c r="FS64" s="2" t="s">
        <v>51</v>
      </c>
      <c r="FT64" s="12" t="s">
        <v>230</v>
      </c>
      <c r="FU64" s="26" t="s">
        <v>51</v>
      </c>
      <c r="FV64" s="2" t="s">
        <v>51</v>
      </c>
      <c r="FW64" s="2" t="s">
        <v>51</v>
      </c>
      <c r="FX64" s="2" t="s">
        <v>51</v>
      </c>
      <c r="FY64" s="2" t="s">
        <v>51</v>
      </c>
      <c r="FZ64" s="2" t="s">
        <v>51</v>
      </c>
      <c r="GA64" s="26" t="s">
        <v>51</v>
      </c>
      <c r="GB64" s="2" t="s">
        <v>51</v>
      </c>
      <c r="GC64" s="2" t="s">
        <v>51</v>
      </c>
      <c r="GD64" s="2" t="s">
        <v>51</v>
      </c>
      <c r="GE64" s="12" t="s">
        <v>1013</v>
      </c>
      <c r="GF64" s="22" t="s">
        <v>51</v>
      </c>
    </row>
    <row r="65" spans="1:188" ht="88.9" customHeight="1" x14ac:dyDescent="0.25">
      <c r="A65" s="1">
        <v>664</v>
      </c>
      <c r="B65" s="2" t="s">
        <v>533</v>
      </c>
      <c r="C65" s="2" t="s">
        <v>534</v>
      </c>
      <c r="D65" s="2" t="s">
        <v>55</v>
      </c>
      <c r="E65" s="22" t="s">
        <v>1212</v>
      </c>
      <c r="F65" s="2" t="s">
        <v>1127</v>
      </c>
      <c r="G65" s="11" t="s">
        <v>117</v>
      </c>
      <c r="H65" s="2" t="s">
        <v>51</v>
      </c>
      <c r="I65" s="2" t="s">
        <v>51</v>
      </c>
      <c r="J65" s="2" t="s">
        <v>51</v>
      </c>
      <c r="K65" s="22" t="s">
        <v>51</v>
      </c>
      <c r="L65" s="26" t="s">
        <v>51</v>
      </c>
      <c r="M65" s="2" t="s">
        <v>51</v>
      </c>
      <c r="N65" s="11" t="s">
        <v>691</v>
      </c>
      <c r="O65" s="2" t="s">
        <v>51</v>
      </c>
      <c r="P65" s="2" t="s">
        <v>51</v>
      </c>
      <c r="Q65" s="22" t="s">
        <v>51</v>
      </c>
      <c r="R65" s="2" t="s">
        <v>51</v>
      </c>
      <c r="S65" s="26" t="s">
        <v>51</v>
      </c>
      <c r="T65" s="2" t="s">
        <v>51</v>
      </c>
      <c r="U65" s="2" t="s">
        <v>51</v>
      </c>
      <c r="V65" s="2" t="s">
        <v>51</v>
      </c>
      <c r="W65" s="11" t="s">
        <v>66</v>
      </c>
      <c r="X65" s="2" t="s">
        <v>51</v>
      </c>
      <c r="Y65" s="12" t="s">
        <v>751</v>
      </c>
      <c r="Z65" s="2" t="s">
        <v>51</v>
      </c>
      <c r="AA65" s="2" t="s">
        <v>51</v>
      </c>
      <c r="AB65" s="2" t="s">
        <v>51</v>
      </c>
      <c r="AC65" s="26" t="s">
        <v>51</v>
      </c>
      <c r="AD65" s="22" t="s">
        <v>51</v>
      </c>
      <c r="AE65" s="2" t="s">
        <v>51</v>
      </c>
      <c r="AF65" s="2" t="s">
        <v>51</v>
      </c>
      <c r="AG65" s="11" t="s">
        <v>704</v>
      </c>
      <c r="AH65" s="2" t="s">
        <v>51</v>
      </c>
      <c r="AI65" s="22" t="s">
        <v>51</v>
      </c>
      <c r="AJ65" s="2" t="s">
        <v>51</v>
      </c>
      <c r="AK65" s="2" t="s">
        <v>51</v>
      </c>
      <c r="AL65" s="2" t="s">
        <v>51</v>
      </c>
      <c r="AM65" s="2" t="s">
        <v>51</v>
      </c>
      <c r="AN65" s="2" t="s">
        <v>51</v>
      </c>
      <c r="AO65" s="11" t="s">
        <v>448</v>
      </c>
      <c r="AP65" s="22" t="s">
        <v>51</v>
      </c>
      <c r="AQ65" s="2" t="s">
        <v>51</v>
      </c>
      <c r="AR65" s="26" t="s">
        <v>51</v>
      </c>
      <c r="AS65" s="11" t="s">
        <v>746</v>
      </c>
      <c r="AT65" s="22" t="s">
        <v>51</v>
      </c>
      <c r="AU65" s="2" t="s">
        <v>51</v>
      </c>
      <c r="AV65" s="2" t="s">
        <v>51</v>
      </c>
      <c r="AW65" s="2" t="s">
        <v>51</v>
      </c>
      <c r="AX65" s="2" t="s">
        <v>51</v>
      </c>
      <c r="AY65" s="2" t="s">
        <v>51</v>
      </c>
      <c r="AZ65" s="11" t="s">
        <v>498</v>
      </c>
      <c r="BA65" s="22" t="s">
        <v>51</v>
      </c>
      <c r="BB65" s="26" t="s">
        <v>51</v>
      </c>
      <c r="BC65" s="2" t="s">
        <v>51</v>
      </c>
      <c r="BD65" s="2" t="s">
        <v>51</v>
      </c>
      <c r="BE65" s="2" t="s">
        <v>51</v>
      </c>
      <c r="BF65" s="22" t="s">
        <v>51</v>
      </c>
      <c r="BG65" s="2" t="s">
        <v>51</v>
      </c>
      <c r="BH65" s="11" t="s">
        <v>724</v>
      </c>
      <c r="BI65" s="11" t="s">
        <v>128</v>
      </c>
      <c r="BJ65" s="2" t="s">
        <v>51</v>
      </c>
      <c r="BK65" s="22" t="s">
        <v>51</v>
      </c>
      <c r="BL65" s="2" t="s">
        <v>51</v>
      </c>
      <c r="BM65" s="2" t="s">
        <v>51</v>
      </c>
      <c r="BN65" s="26" t="s">
        <v>51</v>
      </c>
      <c r="BO65" s="22" t="s">
        <v>51</v>
      </c>
      <c r="BP65" s="2" t="s">
        <v>51</v>
      </c>
      <c r="BQ65" s="26" t="s">
        <v>51</v>
      </c>
      <c r="BR65" s="2" t="s">
        <v>51</v>
      </c>
      <c r="BS65" s="2" t="s">
        <v>51</v>
      </c>
      <c r="BT65" s="12" t="s">
        <v>475</v>
      </c>
      <c r="BU65" s="2" t="s">
        <v>51</v>
      </c>
      <c r="BV65" s="12" t="s">
        <v>143</v>
      </c>
      <c r="BW65" s="22" t="s">
        <v>51</v>
      </c>
      <c r="BX65" s="2" t="s">
        <v>51</v>
      </c>
      <c r="BY65" s="26" t="s">
        <v>51</v>
      </c>
      <c r="BZ65" s="2" t="s">
        <v>51</v>
      </c>
      <c r="CA65" s="11" t="s">
        <v>149</v>
      </c>
      <c r="CB65" s="2" t="s">
        <v>51</v>
      </c>
      <c r="CC65" s="26" t="s">
        <v>51</v>
      </c>
      <c r="CD65" s="22" t="s">
        <v>51</v>
      </c>
      <c r="CE65" s="2" t="s">
        <v>51</v>
      </c>
      <c r="CF65" s="2" t="s">
        <v>51</v>
      </c>
      <c r="CG65" s="2" t="s">
        <v>51</v>
      </c>
      <c r="CH65" s="26" t="s">
        <v>51</v>
      </c>
      <c r="CI65" s="22" t="s">
        <v>51</v>
      </c>
      <c r="CJ65" s="2" t="s">
        <v>51</v>
      </c>
      <c r="CK65" s="2" t="s">
        <v>51</v>
      </c>
      <c r="CL65" s="12" t="s">
        <v>162</v>
      </c>
      <c r="CM65" s="26" t="s">
        <v>51</v>
      </c>
      <c r="CN65" s="2" t="s">
        <v>51</v>
      </c>
      <c r="CO65" s="12" t="s">
        <v>752</v>
      </c>
      <c r="CP65" s="2" t="s">
        <v>51</v>
      </c>
      <c r="CQ65" s="2" t="s">
        <v>51</v>
      </c>
      <c r="CR65" s="2" t="s">
        <v>51</v>
      </c>
      <c r="CS65" s="26" t="s">
        <v>51</v>
      </c>
      <c r="CT65" s="2" t="s">
        <v>51</v>
      </c>
      <c r="CU65" s="2" t="s">
        <v>51</v>
      </c>
      <c r="CV65" s="2" t="s">
        <v>51</v>
      </c>
      <c r="CW65" s="22" t="s">
        <v>51</v>
      </c>
      <c r="CX65" s="12" t="s">
        <v>176</v>
      </c>
      <c r="CY65" s="2" t="s">
        <v>51</v>
      </c>
      <c r="CZ65" s="26" t="s">
        <v>51</v>
      </c>
      <c r="DA65" s="2" t="s">
        <v>51</v>
      </c>
      <c r="DB65" s="13" t="s">
        <v>491</v>
      </c>
      <c r="DC65" s="22" t="s">
        <v>51</v>
      </c>
      <c r="DD65" s="2" t="s">
        <v>51</v>
      </c>
      <c r="DE65" s="2" t="s">
        <v>51</v>
      </c>
      <c r="DF65" s="2" t="s">
        <v>51</v>
      </c>
      <c r="DG65" s="2" t="s">
        <v>51</v>
      </c>
      <c r="DH65" s="2" t="s">
        <v>51</v>
      </c>
      <c r="DI65" s="2" t="s">
        <v>51</v>
      </c>
      <c r="DJ65" s="26" t="s">
        <v>51</v>
      </c>
      <c r="DK65" s="2" t="s">
        <v>51</v>
      </c>
      <c r="DL65" s="22" t="s">
        <v>51</v>
      </c>
      <c r="DM65" s="11" t="s">
        <v>195</v>
      </c>
      <c r="DN65" s="2" t="s">
        <v>51</v>
      </c>
      <c r="DO65" s="2" t="s">
        <v>51</v>
      </c>
      <c r="DP65" s="2" t="s">
        <v>51</v>
      </c>
      <c r="DQ65" s="2" t="s">
        <v>51</v>
      </c>
      <c r="DR65" s="2" t="s">
        <v>51</v>
      </c>
      <c r="DS65" s="2" t="s">
        <v>51</v>
      </c>
      <c r="DT65" s="12" t="s">
        <v>753</v>
      </c>
      <c r="DU65" s="2" t="s">
        <v>51</v>
      </c>
      <c r="DV65" s="26" t="s">
        <v>51</v>
      </c>
      <c r="DW65" s="2" t="s">
        <v>51</v>
      </c>
      <c r="DX65" s="22" t="s">
        <v>51</v>
      </c>
      <c r="DY65" s="2" t="s">
        <v>51</v>
      </c>
      <c r="DZ65" s="2" t="s">
        <v>51</v>
      </c>
      <c r="EA65" s="12" t="s">
        <v>754</v>
      </c>
      <c r="EB65" s="2" t="s">
        <v>51</v>
      </c>
      <c r="EC65" s="2" t="s">
        <v>51</v>
      </c>
      <c r="ED65" s="2" t="s">
        <v>51</v>
      </c>
      <c r="EE65" s="2" t="s">
        <v>51</v>
      </c>
      <c r="EF65" s="2" t="s">
        <v>51</v>
      </c>
      <c r="EG65" s="22" t="s">
        <v>51</v>
      </c>
      <c r="EH65" s="26" t="s">
        <v>51</v>
      </c>
      <c r="EI65" s="12" t="s">
        <v>755</v>
      </c>
      <c r="EJ65" s="2" t="s">
        <v>51</v>
      </c>
      <c r="EK65" s="2" t="s">
        <v>51</v>
      </c>
      <c r="EL65" s="22" t="s">
        <v>51</v>
      </c>
      <c r="EM65" s="2" t="s">
        <v>51</v>
      </c>
      <c r="EN65" s="2" t="s">
        <v>51</v>
      </c>
      <c r="EO65" s="2" t="s">
        <v>51</v>
      </c>
      <c r="EP65" s="2" t="s">
        <v>51</v>
      </c>
      <c r="EQ65" s="2" t="s">
        <v>51</v>
      </c>
      <c r="ER65" s="26" t="s">
        <v>51</v>
      </c>
      <c r="ES65" s="2" t="s">
        <v>51</v>
      </c>
      <c r="ET65" s="2" t="s">
        <v>51</v>
      </c>
      <c r="EU65" s="2" t="s">
        <v>51</v>
      </c>
      <c r="EV65" s="2" t="s">
        <v>51</v>
      </c>
      <c r="EW65" s="11" t="s">
        <v>729</v>
      </c>
      <c r="EX65" s="2" t="s">
        <v>51</v>
      </c>
      <c r="EY65" s="2" t="s">
        <v>51</v>
      </c>
      <c r="EZ65" s="2" t="s">
        <v>51</v>
      </c>
      <c r="FA65" s="2" t="s">
        <v>51</v>
      </c>
      <c r="FB65" s="2" t="s">
        <v>51</v>
      </c>
      <c r="FC65" s="2" t="s">
        <v>51</v>
      </c>
      <c r="FD65" s="2" t="s">
        <v>51</v>
      </c>
      <c r="FE65" s="11" t="s">
        <v>482</v>
      </c>
      <c r="FF65" s="26" t="s">
        <v>51</v>
      </c>
      <c r="FG65" s="2" t="s">
        <v>51</v>
      </c>
      <c r="FH65" s="2" t="s">
        <v>51</v>
      </c>
      <c r="FI65" s="2" t="s">
        <v>51</v>
      </c>
      <c r="FJ65" s="2" t="s">
        <v>51</v>
      </c>
      <c r="FK65" s="2" t="s">
        <v>51</v>
      </c>
      <c r="FL65" s="2" t="s">
        <v>51</v>
      </c>
      <c r="FM65" s="2" t="s">
        <v>51</v>
      </c>
      <c r="FN65" s="22" t="s">
        <v>51</v>
      </c>
      <c r="FO65" s="2" t="s">
        <v>51</v>
      </c>
      <c r="FP65" s="11" t="s">
        <v>218</v>
      </c>
      <c r="FQ65" s="2" t="s">
        <v>51</v>
      </c>
      <c r="FR65" s="26" t="s">
        <v>51</v>
      </c>
      <c r="FS65" s="2" t="s">
        <v>51</v>
      </c>
      <c r="FT65" s="2" t="s">
        <v>51</v>
      </c>
      <c r="FU65" s="2" t="s">
        <v>51</v>
      </c>
      <c r="FV65" s="2" t="s">
        <v>51</v>
      </c>
      <c r="FW65" s="2" t="s">
        <v>51</v>
      </c>
      <c r="FX65" s="2" t="s">
        <v>51</v>
      </c>
      <c r="FY65" s="22" t="s">
        <v>51</v>
      </c>
      <c r="FZ65" s="2" t="s">
        <v>51</v>
      </c>
      <c r="GA65" s="2" t="s">
        <v>51</v>
      </c>
      <c r="GB65" s="13" t="s">
        <v>756</v>
      </c>
      <c r="GC65" s="2" t="s">
        <v>51</v>
      </c>
      <c r="GD65" s="26" t="s">
        <v>51</v>
      </c>
      <c r="GE65" s="2" t="s">
        <v>51</v>
      </c>
      <c r="GF65" s="2" t="s">
        <v>51</v>
      </c>
    </row>
    <row r="66" spans="1:188" ht="88.9" customHeight="1" x14ac:dyDescent="0.25">
      <c r="A66" s="1">
        <v>769</v>
      </c>
      <c r="B66" s="2" t="s">
        <v>560</v>
      </c>
      <c r="C66" s="2" t="s">
        <v>561</v>
      </c>
      <c r="D66" s="2" t="s">
        <v>562</v>
      </c>
      <c r="E66" s="22" t="s">
        <v>1201</v>
      </c>
      <c r="F66" s="2" t="s">
        <v>1129</v>
      </c>
      <c r="G66" s="2" t="s">
        <v>51</v>
      </c>
      <c r="H66" s="2" t="s">
        <v>51</v>
      </c>
      <c r="I66" s="2" t="s">
        <v>51</v>
      </c>
      <c r="J66" s="2" t="s">
        <v>51</v>
      </c>
      <c r="K66" s="2" t="s">
        <v>51</v>
      </c>
      <c r="L66" s="11" t="s">
        <v>123</v>
      </c>
      <c r="M66" s="2" t="s">
        <v>51</v>
      </c>
      <c r="N66" s="11" t="s">
        <v>430</v>
      </c>
      <c r="O66" s="2" t="s">
        <v>51</v>
      </c>
      <c r="P66" s="2" t="s">
        <v>51</v>
      </c>
      <c r="Q66" s="2" t="s">
        <v>51</v>
      </c>
      <c r="R66" s="22" t="s">
        <v>51</v>
      </c>
      <c r="S66" s="2" t="s">
        <v>51</v>
      </c>
      <c r="T66" s="2" t="s">
        <v>51</v>
      </c>
      <c r="U66" s="26" t="s">
        <v>51</v>
      </c>
      <c r="V66" s="2" t="s">
        <v>51</v>
      </c>
      <c r="W66" s="11" t="s">
        <v>66</v>
      </c>
      <c r="X66" s="2" t="s">
        <v>51</v>
      </c>
      <c r="Y66" s="2" t="s">
        <v>51</v>
      </c>
      <c r="Z66" s="11" t="s">
        <v>703</v>
      </c>
      <c r="AA66" s="2" t="s">
        <v>51</v>
      </c>
      <c r="AB66" s="2" t="s">
        <v>51</v>
      </c>
      <c r="AC66" s="26" t="s">
        <v>51</v>
      </c>
      <c r="AD66" s="2" t="s">
        <v>51</v>
      </c>
      <c r="AE66" s="2" t="s">
        <v>51</v>
      </c>
      <c r="AF66" s="2" t="s">
        <v>51</v>
      </c>
      <c r="AG66" s="26" t="s">
        <v>51</v>
      </c>
      <c r="AH66" s="11" t="s">
        <v>836</v>
      </c>
      <c r="AI66" s="2" t="s">
        <v>51</v>
      </c>
      <c r="AJ66" s="22" t="s">
        <v>51</v>
      </c>
      <c r="AK66" s="2" t="s">
        <v>51</v>
      </c>
      <c r="AL66" s="2" t="s">
        <v>51</v>
      </c>
      <c r="AM66" s="12" t="s">
        <v>837</v>
      </c>
      <c r="AN66" s="2" t="s">
        <v>51</v>
      </c>
      <c r="AO66" s="2" t="s">
        <v>51</v>
      </c>
      <c r="AP66" s="2" t="s">
        <v>51</v>
      </c>
      <c r="AQ66" s="2" t="s">
        <v>51</v>
      </c>
      <c r="AR66" s="2" t="s">
        <v>51</v>
      </c>
      <c r="AS66" s="2" t="s">
        <v>51</v>
      </c>
      <c r="AT66" s="2" t="s">
        <v>51</v>
      </c>
      <c r="AU66" s="22" t="s">
        <v>51</v>
      </c>
      <c r="AV66" s="11" t="s">
        <v>449</v>
      </c>
      <c r="AW66" s="2" t="s">
        <v>51</v>
      </c>
      <c r="AX66" s="26" t="s">
        <v>51</v>
      </c>
      <c r="AY66" s="12" t="s">
        <v>789</v>
      </c>
      <c r="AZ66" s="2" t="s">
        <v>51</v>
      </c>
      <c r="BA66" s="2" t="s">
        <v>51</v>
      </c>
      <c r="BB66" s="2" t="s">
        <v>51</v>
      </c>
      <c r="BC66" s="2" t="s">
        <v>51</v>
      </c>
      <c r="BD66" s="2" t="s">
        <v>51</v>
      </c>
      <c r="BE66" s="2" t="s">
        <v>51</v>
      </c>
      <c r="BF66" s="11" t="s">
        <v>451</v>
      </c>
      <c r="BG66" s="26" t="s">
        <v>51</v>
      </c>
      <c r="BH66" s="22" t="s">
        <v>51</v>
      </c>
      <c r="BI66" s="26" t="s">
        <v>51</v>
      </c>
      <c r="BJ66" s="12" t="s">
        <v>131</v>
      </c>
      <c r="BK66" s="2" t="s">
        <v>51</v>
      </c>
      <c r="BL66" s="2" t="s">
        <v>51</v>
      </c>
      <c r="BM66" s="2" t="s">
        <v>51</v>
      </c>
      <c r="BN66" s="2" t="s">
        <v>51</v>
      </c>
      <c r="BO66" s="2" t="s">
        <v>51</v>
      </c>
      <c r="BP66" s="26" t="s">
        <v>51</v>
      </c>
      <c r="BQ66" s="12" t="s">
        <v>725</v>
      </c>
      <c r="BR66" s="2" t="s">
        <v>51</v>
      </c>
      <c r="BS66" s="22" t="s">
        <v>51</v>
      </c>
      <c r="BT66" s="2" t="s">
        <v>51</v>
      </c>
      <c r="BU66" s="2" t="s">
        <v>51</v>
      </c>
      <c r="BV66" s="26" t="s">
        <v>51</v>
      </c>
      <c r="BW66" s="2" t="s">
        <v>51</v>
      </c>
      <c r="BX66" s="2" t="s">
        <v>51</v>
      </c>
      <c r="BY66" s="22" t="s">
        <v>51</v>
      </c>
      <c r="BZ66" s="11" t="s">
        <v>148</v>
      </c>
      <c r="CA66" s="11" t="s">
        <v>149</v>
      </c>
      <c r="CB66" s="2" t="s">
        <v>51</v>
      </c>
      <c r="CC66" s="26" t="s">
        <v>51</v>
      </c>
      <c r="CD66" s="2" t="s">
        <v>51</v>
      </c>
      <c r="CE66" s="2" t="s">
        <v>51</v>
      </c>
      <c r="CF66" s="22" t="s">
        <v>51</v>
      </c>
      <c r="CG66" s="2" t="s">
        <v>51</v>
      </c>
      <c r="CH66" s="11" t="s">
        <v>165</v>
      </c>
      <c r="CI66" s="2" t="s">
        <v>51</v>
      </c>
      <c r="CJ66" s="2" t="s">
        <v>51</v>
      </c>
      <c r="CK66" s="22" t="s">
        <v>51</v>
      </c>
      <c r="CL66" s="26" t="s">
        <v>51</v>
      </c>
      <c r="CM66" s="26" t="s">
        <v>51</v>
      </c>
      <c r="CN66" s="12" t="s">
        <v>838</v>
      </c>
      <c r="CO66" s="2" t="s">
        <v>51</v>
      </c>
      <c r="CP66" s="2" t="s">
        <v>51</v>
      </c>
      <c r="CQ66" s="2" t="s">
        <v>51</v>
      </c>
      <c r="CR66" s="2" t="s">
        <v>51</v>
      </c>
      <c r="CS66" s="26" t="s">
        <v>51</v>
      </c>
      <c r="CT66" s="2" t="s">
        <v>51</v>
      </c>
      <c r="CU66" s="2" t="s">
        <v>51</v>
      </c>
      <c r="CV66" s="11" t="s">
        <v>173</v>
      </c>
      <c r="CW66" s="2" t="s">
        <v>51</v>
      </c>
      <c r="CX66" s="22" t="s">
        <v>51</v>
      </c>
      <c r="CY66" s="26" t="s">
        <v>51</v>
      </c>
      <c r="CZ66" s="2" t="s">
        <v>51</v>
      </c>
      <c r="DA66" s="2" t="s">
        <v>51</v>
      </c>
      <c r="DB66" s="13" t="s">
        <v>423</v>
      </c>
      <c r="DC66" s="2" t="s">
        <v>51</v>
      </c>
      <c r="DD66" s="2" t="s">
        <v>51</v>
      </c>
      <c r="DE66" s="22" t="s">
        <v>51</v>
      </c>
      <c r="DF66" s="2" t="s">
        <v>51</v>
      </c>
      <c r="DG66" s="2" t="s">
        <v>51</v>
      </c>
      <c r="DH66" s="2" t="s">
        <v>51</v>
      </c>
      <c r="DI66" s="26" t="s">
        <v>51</v>
      </c>
      <c r="DJ66" s="2" t="s">
        <v>51</v>
      </c>
      <c r="DK66" s="11" t="s">
        <v>190</v>
      </c>
      <c r="DL66" s="2" t="s">
        <v>51</v>
      </c>
      <c r="DM66" s="2" t="s">
        <v>51</v>
      </c>
      <c r="DN66" s="2" t="s">
        <v>51</v>
      </c>
      <c r="DO66" s="2" t="s">
        <v>51</v>
      </c>
      <c r="DP66" s="22" t="s">
        <v>51</v>
      </c>
      <c r="DQ66" s="2" t="s">
        <v>51</v>
      </c>
      <c r="DR66" s="2" t="s">
        <v>51</v>
      </c>
      <c r="DS66" s="2" t="s">
        <v>51</v>
      </c>
      <c r="DT66" s="2" t="s">
        <v>51</v>
      </c>
      <c r="DU66" s="26" t="s">
        <v>51</v>
      </c>
      <c r="DV66" s="2" t="s">
        <v>51</v>
      </c>
      <c r="DW66" s="2" t="s">
        <v>51</v>
      </c>
      <c r="DX66" s="12" t="s">
        <v>839</v>
      </c>
      <c r="DY66" s="2" t="s">
        <v>51</v>
      </c>
      <c r="DZ66" s="2" t="s">
        <v>51</v>
      </c>
      <c r="EA66" s="26" t="s">
        <v>51</v>
      </c>
      <c r="EB66" s="2" t="s">
        <v>51</v>
      </c>
      <c r="EC66" s="12" t="s">
        <v>204</v>
      </c>
      <c r="ED66" s="2" t="s">
        <v>51</v>
      </c>
      <c r="EE66" s="2" t="s">
        <v>51</v>
      </c>
      <c r="EF66" s="2" t="s">
        <v>51</v>
      </c>
      <c r="EG66" s="22" t="s">
        <v>51</v>
      </c>
      <c r="EH66" s="2" t="s">
        <v>51</v>
      </c>
      <c r="EI66" s="22" t="s">
        <v>51</v>
      </c>
      <c r="EJ66" s="2" t="s">
        <v>51</v>
      </c>
      <c r="EK66" s="2" t="s">
        <v>51</v>
      </c>
      <c r="EL66" s="2" t="s">
        <v>51</v>
      </c>
      <c r="EM66" s="2" t="s">
        <v>51</v>
      </c>
      <c r="EN66" s="12" t="s">
        <v>742</v>
      </c>
      <c r="EO66" s="2" t="s">
        <v>51</v>
      </c>
      <c r="EP66" s="2" t="s">
        <v>51</v>
      </c>
      <c r="EQ66" s="26" t="s">
        <v>51</v>
      </c>
      <c r="ER66" s="2" t="s">
        <v>51</v>
      </c>
      <c r="ES66" s="2" t="s">
        <v>51</v>
      </c>
      <c r="ET66" s="11" t="s">
        <v>508</v>
      </c>
      <c r="EU66" s="2" t="s">
        <v>51</v>
      </c>
      <c r="EV66" s="26" t="s">
        <v>51</v>
      </c>
      <c r="EW66" s="2" t="s">
        <v>51</v>
      </c>
      <c r="EX66" s="2" t="s">
        <v>51</v>
      </c>
      <c r="EY66" s="22" t="s">
        <v>51</v>
      </c>
      <c r="EZ66" s="2" t="s">
        <v>51</v>
      </c>
      <c r="FA66" s="2" t="s">
        <v>51</v>
      </c>
      <c r="FB66" s="2" t="s">
        <v>51</v>
      </c>
      <c r="FC66" s="2" t="s">
        <v>51</v>
      </c>
      <c r="FD66" s="2" t="s">
        <v>51</v>
      </c>
      <c r="FE66" s="2" t="s">
        <v>51</v>
      </c>
      <c r="FF66" s="2" t="s">
        <v>51</v>
      </c>
      <c r="FG66" s="2" t="s">
        <v>51</v>
      </c>
      <c r="FH66" s="2" t="s">
        <v>51</v>
      </c>
      <c r="FI66" s="22" t="s">
        <v>51</v>
      </c>
      <c r="FJ66" s="2" t="s">
        <v>51</v>
      </c>
      <c r="FK66" s="11" t="s">
        <v>760</v>
      </c>
      <c r="FL66" s="2" t="s">
        <v>51</v>
      </c>
      <c r="FM66" s="12" t="s">
        <v>210</v>
      </c>
      <c r="FN66" s="2" t="s">
        <v>51</v>
      </c>
      <c r="FO66" s="2" t="s">
        <v>51</v>
      </c>
      <c r="FP66" s="2" t="s">
        <v>51</v>
      </c>
      <c r="FQ66" s="2" t="s">
        <v>51</v>
      </c>
      <c r="FR66" s="26" t="s">
        <v>51</v>
      </c>
      <c r="FS66" s="2" t="s">
        <v>51</v>
      </c>
      <c r="FT66" s="2" t="s">
        <v>51</v>
      </c>
      <c r="FU66" s="2" t="s">
        <v>51</v>
      </c>
      <c r="FV66" s="22" t="s">
        <v>51</v>
      </c>
      <c r="FW66" s="2" t="s">
        <v>51</v>
      </c>
      <c r="FX66" s="11" t="s">
        <v>683</v>
      </c>
      <c r="FY66" s="2" t="s">
        <v>51</v>
      </c>
      <c r="FZ66" s="2" t="s">
        <v>51</v>
      </c>
      <c r="GA66" s="2" t="s">
        <v>51</v>
      </c>
      <c r="GB66" s="2" t="s">
        <v>51</v>
      </c>
      <c r="GC66" s="2" t="s">
        <v>51</v>
      </c>
      <c r="GD66" s="2" t="s">
        <v>51</v>
      </c>
      <c r="GE66" s="22" t="s">
        <v>51</v>
      </c>
      <c r="GF66" s="2" t="s">
        <v>51</v>
      </c>
    </row>
    <row r="67" spans="1:188" ht="88.9" customHeight="1" x14ac:dyDescent="0.25">
      <c r="A67" s="1">
        <v>710</v>
      </c>
      <c r="B67" s="2" t="s">
        <v>539</v>
      </c>
      <c r="C67" s="2" t="s">
        <v>57</v>
      </c>
      <c r="D67" s="2" t="s">
        <v>50</v>
      </c>
      <c r="E67" s="22" t="s">
        <v>1202</v>
      </c>
      <c r="F67" s="2" t="s">
        <v>1129</v>
      </c>
      <c r="G67" s="22" t="s">
        <v>51</v>
      </c>
      <c r="H67" s="11" t="s">
        <v>118</v>
      </c>
      <c r="I67" s="2" t="s">
        <v>51</v>
      </c>
      <c r="J67" s="2" t="s">
        <v>51</v>
      </c>
      <c r="K67" s="2" t="s">
        <v>51</v>
      </c>
      <c r="L67" s="26" t="s">
        <v>51</v>
      </c>
      <c r="M67" s="2" t="s">
        <v>51</v>
      </c>
      <c r="N67" s="2" t="s">
        <v>51</v>
      </c>
      <c r="O67" s="26" t="s">
        <v>51</v>
      </c>
      <c r="P67" s="2" t="s">
        <v>51</v>
      </c>
      <c r="Q67" s="22" t="s">
        <v>51</v>
      </c>
      <c r="R67" s="11" t="s">
        <v>502</v>
      </c>
      <c r="S67" s="2" t="s">
        <v>51</v>
      </c>
      <c r="T67" s="22" t="s">
        <v>51</v>
      </c>
      <c r="U67" s="26" t="s">
        <v>51</v>
      </c>
      <c r="V67" s="2" t="s">
        <v>51</v>
      </c>
      <c r="W67" s="2" t="s">
        <v>51</v>
      </c>
      <c r="X67" s="11" t="s">
        <v>665</v>
      </c>
      <c r="Y67" s="11" t="s">
        <v>415</v>
      </c>
      <c r="Z67" s="2" t="s">
        <v>51</v>
      </c>
      <c r="AA67" s="26" t="s">
        <v>51</v>
      </c>
      <c r="AB67" s="2" t="s">
        <v>51</v>
      </c>
      <c r="AC67" s="22" t="s">
        <v>51</v>
      </c>
      <c r="AD67" s="2" t="s">
        <v>51</v>
      </c>
      <c r="AE67" s="2" t="s">
        <v>51</v>
      </c>
      <c r="AF67" s="2" t="s">
        <v>51</v>
      </c>
      <c r="AG67" s="22" t="s">
        <v>51</v>
      </c>
      <c r="AH67" s="2" t="s">
        <v>51</v>
      </c>
      <c r="AI67" s="26" t="s">
        <v>51</v>
      </c>
      <c r="AJ67" s="11" t="s">
        <v>462</v>
      </c>
      <c r="AK67" s="11" t="s">
        <v>486</v>
      </c>
      <c r="AL67" s="26" t="s">
        <v>51</v>
      </c>
      <c r="AM67" s="2" t="s">
        <v>51</v>
      </c>
      <c r="AN67" s="22" t="s">
        <v>51</v>
      </c>
      <c r="AO67" s="2" t="s">
        <v>51</v>
      </c>
      <c r="AP67" s="2" t="s">
        <v>51</v>
      </c>
      <c r="AQ67" s="2" t="s">
        <v>51</v>
      </c>
      <c r="AR67" s="22" t="s">
        <v>51</v>
      </c>
      <c r="AS67" s="11" t="s">
        <v>746</v>
      </c>
      <c r="AT67" s="2" t="s">
        <v>51</v>
      </c>
      <c r="AU67" s="2" t="s">
        <v>51</v>
      </c>
      <c r="AV67" s="26" t="s">
        <v>51</v>
      </c>
      <c r="AW67" s="2" t="s">
        <v>51</v>
      </c>
      <c r="AX67" s="11" t="s">
        <v>450</v>
      </c>
      <c r="AY67" s="2" t="s">
        <v>51</v>
      </c>
      <c r="AZ67" s="2" t="s">
        <v>51</v>
      </c>
      <c r="BA67" s="22" t="s">
        <v>51</v>
      </c>
      <c r="BB67" s="2" t="s">
        <v>51</v>
      </c>
      <c r="BC67" s="2" t="s">
        <v>51</v>
      </c>
      <c r="BD67" s="26" t="s">
        <v>51</v>
      </c>
      <c r="BE67" s="11" t="s">
        <v>420</v>
      </c>
      <c r="BF67" s="2" t="s">
        <v>51</v>
      </c>
      <c r="BG67" s="2" t="s">
        <v>51</v>
      </c>
      <c r="BH67" s="2" t="s">
        <v>51</v>
      </c>
      <c r="BI67" s="22" t="s">
        <v>51</v>
      </c>
      <c r="BJ67" s="26" t="s">
        <v>51</v>
      </c>
      <c r="BK67" s="2" t="s">
        <v>51</v>
      </c>
      <c r="BL67" s="11" t="s">
        <v>136</v>
      </c>
      <c r="BM67" s="2" t="s">
        <v>51</v>
      </c>
      <c r="BN67" s="2" t="s">
        <v>51</v>
      </c>
      <c r="BO67" s="2" t="s">
        <v>51</v>
      </c>
      <c r="BP67" s="11" t="s">
        <v>686</v>
      </c>
      <c r="BQ67" s="22" t="s">
        <v>51</v>
      </c>
      <c r="BR67" s="2" t="s">
        <v>51</v>
      </c>
      <c r="BS67" s="26" t="s">
        <v>51</v>
      </c>
      <c r="BT67" s="2" t="s">
        <v>51</v>
      </c>
      <c r="BU67" s="22" t="s">
        <v>51</v>
      </c>
      <c r="BV67" s="26" t="s">
        <v>51</v>
      </c>
      <c r="BW67" s="12" t="s">
        <v>146</v>
      </c>
      <c r="BX67" s="2" t="s">
        <v>51</v>
      </c>
      <c r="BY67" s="2" t="s">
        <v>51</v>
      </c>
      <c r="BZ67" s="2" t="s">
        <v>51</v>
      </c>
      <c r="CA67" s="11" t="s">
        <v>149</v>
      </c>
      <c r="CB67" s="2" t="s">
        <v>51</v>
      </c>
      <c r="CC67" s="26" t="s">
        <v>51</v>
      </c>
      <c r="CD67" s="2" t="s">
        <v>51</v>
      </c>
      <c r="CE67" s="2" t="s">
        <v>51</v>
      </c>
      <c r="CF67" s="2" t="s">
        <v>51</v>
      </c>
      <c r="CG67" s="2" t="s">
        <v>51</v>
      </c>
      <c r="CH67" s="26" t="s">
        <v>51</v>
      </c>
      <c r="CI67" s="22" t="s">
        <v>51</v>
      </c>
      <c r="CJ67" s="12" t="s">
        <v>164</v>
      </c>
      <c r="CK67" s="2" t="s">
        <v>51</v>
      </c>
      <c r="CL67" s="2" t="s">
        <v>51</v>
      </c>
      <c r="CM67" s="22" t="s">
        <v>51</v>
      </c>
      <c r="CN67" s="2" t="s">
        <v>51</v>
      </c>
      <c r="CO67" s="2" t="s">
        <v>51</v>
      </c>
      <c r="CP67" s="2" t="s">
        <v>51</v>
      </c>
      <c r="CQ67" s="2" t="s">
        <v>51</v>
      </c>
      <c r="CR67" s="12" t="s">
        <v>768</v>
      </c>
      <c r="CS67" s="11" t="s">
        <v>168</v>
      </c>
      <c r="CT67" s="2" t="s">
        <v>51</v>
      </c>
      <c r="CU67" s="22" t="s">
        <v>51</v>
      </c>
      <c r="CV67" s="2" t="s">
        <v>51</v>
      </c>
      <c r="CW67" s="26" t="s">
        <v>51</v>
      </c>
      <c r="CX67" s="2" t="s">
        <v>51</v>
      </c>
      <c r="CY67" s="2" t="s">
        <v>51</v>
      </c>
      <c r="CZ67" s="12" t="s">
        <v>500</v>
      </c>
      <c r="DA67" s="22" t="s">
        <v>51</v>
      </c>
      <c r="DB67" s="2" t="s">
        <v>51</v>
      </c>
      <c r="DC67" s="26" t="s">
        <v>51</v>
      </c>
      <c r="DD67" s="2" t="s">
        <v>51</v>
      </c>
      <c r="DE67" s="2" t="s">
        <v>51</v>
      </c>
      <c r="DF67" s="11" t="s">
        <v>178</v>
      </c>
      <c r="DG67" s="26" t="s">
        <v>51</v>
      </c>
      <c r="DH67" s="2" t="s">
        <v>51</v>
      </c>
      <c r="DI67" s="2" t="s">
        <v>51</v>
      </c>
      <c r="DJ67" s="2" t="s">
        <v>51</v>
      </c>
      <c r="DK67" s="2" t="s">
        <v>51</v>
      </c>
      <c r="DL67" s="2" t="s">
        <v>51</v>
      </c>
      <c r="DM67" s="2" t="s">
        <v>51</v>
      </c>
      <c r="DN67" s="2" t="s">
        <v>51</v>
      </c>
      <c r="DO67" s="2" t="s">
        <v>51</v>
      </c>
      <c r="DP67" s="2" t="s">
        <v>51</v>
      </c>
      <c r="DQ67" s="2" t="s">
        <v>51</v>
      </c>
      <c r="DR67" s="2" t="s">
        <v>51</v>
      </c>
      <c r="DS67" s="2" t="s">
        <v>51</v>
      </c>
      <c r="DT67" s="26" t="s">
        <v>51</v>
      </c>
      <c r="DU67" s="2" t="s">
        <v>51</v>
      </c>
      <c r="DV67" s="22" t="s">
        <v>51</v>
      </c>
      <c r="DW67" s="12" t="s">
        <v>769</v>
      </c>
      <c r="DX67" s="2" t="s">
        <v>51</v>
      </c>
      <c r="DY67" s="26" t="s">
        <v>51</v>
      </c>
      <c r="DZ67" s="2" t="s">
        <v>51</v>
      </c>
      <c r="EA67" s="2" t="s">
        <v>51</v>
      </c>
      <c r="EB67" s="2" t="s">
        <v>51</v>
      </c>
      <c r="EC67" s="22" t="s">
        <v>51</v>
      </c>
      <c r="ED67" s="2" t="s">
        <v>51</v>
      </c>
      <c r="EE67" s="2" t="s">
        <v>51</v>
      </c>
      <c r="EF67" s="12" t="s">
        <v>205</v>
      </c>
      <c r="EG67" s="2" t="s">
        <v>51</v>
      </c>
      <c r="EH67" s="2" t="s">
        <v>51</v>
      </c>
      <c r="EI67" s="2" t="s">
        <v>51</v>
      </c>
      <c r="EJ67" s="12" t="s">
        <v>770</v>
      </c>
      <c r="EK67" s="2" t="s">
        <v>51</v>
      </c>
      <c r="EL67" s="2" t="s">
        <v>51</v>
      </c>
      <c r="EM67" s="22" t="s">
        <v>51</v>
      </c>
      <c r="EN67" s="2" t="s">
        <v>51</v>
      </c>
      <c r="EO67" s="2" t="s">
        <v>51</v>
      </c>
      <c r="EP67" s="26" t="s">
        <v>51</v>
      </c>
      <c r="EQ67" s="2" t="s">
        <v>51</v>
      </c>
      <c r="ER67" s="2" t="s">
        <v>51</v>
      </c>
      <c r="ES67" s="26" t="s">
        <v>51</v>
      </c>
      <c r="ET67" s="22" t="s">
        <v>51</v>
      </c>
      <c r="EU67" s="2" t="s">
        <v>51</v>
      </c>
      <c r="EV67" s="11" t="s">
        <v>771</v>
      </c>
      <c r="EW67" s="2" t="s">
        <v>51</v>
      </c>
      <c r="EX67" s="2" t="s">
        <v>51</v>
      </c>
      <c r="EY67" s="2" t="s">
        <v>51</v>
      </c>
      <c r="EZ67" s="2" t="s">
        <v>51</v>
      </c>
      <c r="FA67" s="2" t="s">
        <v>51</v>
      </c>
      <c r="FB67" s="2" t="s">
        <v>51</v>
      </c>
      <c r="FC67" s="11" t="s">
        <v>458</v>
      </c>
      <c r="FD67" s="2" t="s">
        <v>51</v>
      </c>
      <c r="FE67" s="2" t="s">
        <v>51</v>
      </c>
      <c r="FF67" s="26" t="s">
        <v>51</v>
      </c>
      <c r="FG67" s="2" t="s">
        <v>51</v>
      </c>
      <c r="FH67" s="2" t="s">
        <v>51</v>
      </c>
      <c r="FI67" s="2" t="s">
        <v>51</v>
      </c>
      <c r="FJ67" s="2" t="s">
        <v>51</v>
      </c>
      <c r="FK67" s="2" t="s">
        <v>51</v>
      </c>
      <c r="FL67" s="22" t="s">
        <v>51</v>
      </c>
      <c r="FM67" s="26" t="s">
        <v>51</v>
      </c>
      <c r="FN67" s="2" t="s">
        <v>51</v>
      </c>
      <c r="FO67" s="2" t="s">
        <v>51</v>
      </c>
      <c r="FP67" s="2" t="s">
        <v>51</v>
      </c>
      <c r="FQ67" s="2" t="s">
        <v>51</v>
      </c>
      <c r="FR67" s="12" t="s">
        <v>223</v>
      </c>
      <c r="FS67" s="2" t="s">
        <v>51</v>
      </c>
      <c r="FT67" s="2" t="s">
        <v>51</v>
      </c>
      <c r="FU67" s="2" t="s">
        <v>51</v>
      </c>
      <c r="FV67" s="2" t="s">
        <v>51</v>
      </c>
      <c r="FW67" s="11" t="s">
        <v>772</v>
      </c>
      <c r="FX67" s="2" t="s">
        <v>51</v>
      </c>
      <c r="FY67" s="22" t="s">
        <v>51</v>
      </c>
      <c r="FZ67" s="2" t="s">
        <v>51</v>
      </c>
      <c r="GA67" s="2" t="s">
        <v>51</v>
      </c>
      <c r="GB67" s="2" t="s">
        <v>51</v>
      </c>
      <c r="GC67" s="2" t="s">
        <v>51</v>
      </c>
      <c r="GD67" s="2" t="s">
        <v>51</v>
      </c>
      <c r="GE67" s="2" t="s">
        <v>51</v>
      </c>
      <c r="GF67" s="2" t="s">
        <v>51</v>
      </c>
    </row>
    <row r="68" spans="1:188" ht="88.9" customHeight="1" x14ac:dyDescent="0.25">
      <c r="A68" s="1">
        <v>930</v>
      </c>
      <c r="B68" s="2" t="s">
        <v>582</v>
      </c>
      <c r="C68" s="2" t="s">
        <v>583</v>
      </c>
      <c r="D68" s="2" t="s">
        <v>584</v>
      </c>
      <c r="E68" s="22" t="s">
        <v>1166</v>
      </c>
      <c r="F68" s="2" t="s">
        <v>1141</v>
      </c>
      <c r="G68" s="2" t="s">
        <v>51</v>
      </c>
      <c r="H68" s="2" t="s">
        <v>51</v>
      </c>
      <c r="I68" s="2" t="s">
        <v>51</v>
      </c>
      <c r="J68" s="2" t="s">
        <v>51</v>
      </c>
      <c r="K68" s="11" t="s">
        <v>121</v>
      </c>
      <c r="L68" s="26" t="s">
        <v>51</v>
      </c>
      <c r="M68" s="26" t="s">
        <v>51</v>
      </c>
      <c r="N68" s="22" t="s">
        <v>51</v>
      </c>
      <c r="O68" s="2" t="s">
        <v>51</v>
      </c>
      <c r="P68" s="2" t="s">
        <v>51</v>
      </c>
      <c r="Q68" s="11" t="s">
        <v>414</v>
      </c>
      <c r="R68" s="2" t="s">
        <v>51</v>
      </c>
      <c r="S68" s="11" t="s">
        <v>664</v>
      </c>
      <c r="T68" s="2" t="s">
        <v>51</v>
      </c>
      <c r="U68" s="22" t="s">
        <v>51</v>
      </c>
      <c r="V68" s="26" t="s">
        <v>51</v>
      </c>
      <c r="W68" s="2" t="s">
        <v>51</v>
      </c>
      <c r="X68" s="2" t="s">
        <v>51</v>
      </c>
      <c r="Y68" s="2" t="s">
        <v>51</v>
      </c>
      <c r="Z68" s="11" t="s">
        <v>703</v>
      </c>
      <c r="AA68" s="2" t="s">
        <v>51</v>
      </c>
      <c r="AB68" s="2" t="s">
        <v>51</v>
      </c>
      <c r="AC68" s="26" t="s">
        <v>51</v>
      </c>
      <c r="AD68" s="2" t="s">
        <v>51</v>
      </c>
      <c r="AE68" s="2" t="s">
        <v>51</v>
      </c>
      <c r="AF68" s="2" t="s">
        <v>51</v>
      </c>
      <c r="AG68" s="2" t="s">
        <v>51</v>
      </c>
      <c r="AH68" s="11" t="s">
        <v>836</v>
      </c>
      <c r="AI68" s="26" t="s">
        <v>51</v>
      </c>
      <c r="AJ68" s="2" t="s">
        <v>51</v>
      </c>
      <c r="AK68" s="26" t="s">
        <v>51</v>
      </c>
      <c r="AL68" s="22" t="s">
        <v>51</v>
      </c>
      <c r="AM68" s="2" t="s">
        <v>51</v>
      </c>
      <c r="AN68" s="2" t="s">
        <v>51</v>
      </c>
      <c r="AO68" s="11" t="s">
        <v>448</v>
      </c>
      <c r="AP68" s="2" t="s">
        <v>51</v>
      </c>
      <c r="AQ68" s="2" t="s">
        <v>51</v>
      </c>
      <c r="AR68" s="2" t="s">
        <v>51</v>
      </c>
      <c r="AS68" s="2" t="s">
        <v>51</v>
      </c>
      <c r="AT68" s="2" t="s">
        <v>51</v>
      </c>
      <c r="AU68" s="11" t="s">
        <v>497</v>
      </c>
      <c r="AV68" s="2" t="s">
        <v>51</v>
      </c>
      <c r="AW68" s="11" t="s">
        <v>677</v>
      </c>
      <c r="AX68" s="22" t="s">
        <v>51</v>
      </c>
      <c r="AY68" s="2" t="s">
        <v>51</v>
      </c>
      <c r="AZ68" s="26" t="s">
        <v>51</v>
      </c>
      <c r="BA68" s="2" t="s">
        <v>51</v>
      </c>
      <c r="BB68" s="2" t="s">
        <v>51</v>
      </c>
      <c r="BC68" s="2" t="s">
        <v>51</v>
      </c>
      <c r="BD68" s="2" t="s">
        <v>51</v>
      </c>
      <c r="BE68" s="11" t="s">
        <v>420</v>
      </c>
      <c r="BF68" s="2" t="s">
        <v>51</v>
      </c>
      <c r="BG68" s="2" t="s">
        <v>51</v>
      </c>
      <c r="BH68" s="2" t="s">
        <v>51</v>
      </c>
      <c r="BI68" s="22" t="s">
        <v>51</v>
      </c>
      <c r="BJ68" s="2" t="s">
        <v>51</v>
      </c>
      <c r="BK68" s="2" t="s">
        <v>51</v>
      </c>
      <c r="BL68" s="11" t="s">
        <v>136</v>
      </c>
      <c r="BM68" s="2" t="s">
        <v>51</v>
      </c>
      <c r="BN68" s="2" t="s">
        <v>51</v>
      </c>
      <c r="BO68" s="12" t="s">
        <v>436</v>
      </c>
      <c r="BP68" s="22" t="s">
        <v>51</v>
      </c>
      <c r="BQ68" s="2" t="s">
        <v>51</v>
      </c>
      <c r="BR68" s="26" t="s">
        <v>51</v>
      </c>
      <c r="BS68" s="2" t="s">
        <v>51</v>
      </c>
      <c r="BT68" s="2" t="s">
        <v>51</v>
      </c>
      <c r="BU68" s="2" t="s">
        <v>51</v>
      </c>
      <c r="BV68" s="11" t="s">
        <v>146</v>
      </c>
      <c r="BW68" s="2" t="s">
        <v>51</v>
      </c>
      <c r="BX68" s="2" t="s">
        <v>51</v>
      </c>
      <c r="BY68" s="2" t="s">
        <v>51</v>
      </c>
      <c r="BZ68" s="2" t="s">
        <v>51</v>
      </c>
      <c r="CA68" s="2" t="s">
        <v>51</v>
      </c>
      <c r="CB68" s="2" t="s">
        <v>51</v>
      </c>
      <c r="CC68" s="2" t="s">
        <v>51</v>
      </c>
      <c r="CD68" s="2" t="s">
        <v>51</v>
      </c>
      <c r="CE68" s="11" t="s">
        <v>157</v>
      </c>
      <c r="CF68" s="26" t="s">
        <v>51</v>
      </c>
      <c r="CG68" s="26" t="s">
        <v>51</v>
      </c>
      <c r="CH68" s="22" t="s">
        <v>51</v>
      </c>
      <c r="CI68" s="2" t="s">
        <v>51</v>
      </c>
      <c r="CJ68" s="2" t="s">
        <v>51</v>
      </c>
      <c r="CK68" s="2" t="s">
        <v>51</v>
      </c>
      <c r="CL68" s="12" t="s">
        <v>162</v>
      </c>
      <c r="CM68" s="26" t="s">
        <v>51</v>
      </c>
      <c r="CN68" s="2" t="s">
        <v>51</v>
      </c>
      <c r="CO68" s="22" t="s">
        <v>51</v>
      </c>
      <c r="CP68" s="2" t="s">
        <v>51</v>
      </c>
      <c r="CQ68" s="2" t="s">
        <v>51</v>
      </c>
      <c r="CR68" s="11" t="s">
        <v>888</v>
      </c>
      <c r="CS68" s="2" t="s">
        <v>51</v>
      </c>
      <c r="CT68" s="22" t="s">
        <v>51</v>
      </c>
      <c r="CU68" s="2" t="s">
        <v>51</v>
      </c>
      <c r="CV68" s="11" t="s">
        <v>173</v>
      </c>
      <c r="CW68" s="2" t="s">
        <v>51</v>
      </c>
      <c r="CX68" s="2" t="s">
        <v>51</v>
      </c>
      <c r="CY68" s="2" t="s">
        <v>51</v>
      </c>
      <c r="CZ68" s="26" t="s">
        <v>51</v>
      </c>
      <c r="DA68" s="2" t="s">
        <v>51</v>
      </c>
      <c r="DB68" s="13" t="s">
        <v>423</v>
      </c>
      <c r="DC68" s="22" t="s">
        <v>51</v>
      </c>
      <c r="DD68" s="2" t="s">
        <v>51</v>
      </c>
      <c r="DE68" s="22" t="s">
        <v>51</v>
      </c>
      <c r="DF68" s="2" t="s">
        <v>51</v>
      </c>
      <c r="DG68" s="2" t="s">
        <v>51</v>
      </c>
      <c r="DH68" s="2" t="s">
        <v>51</v>
      </c>
      <c r="DI68" s="2" t="s">
        <v>51</v>
      </c>
      <c r="DJ68" s="11" t="s">
        <v>189</v>
      </c>
      <c r="DK68" s="2" t="s">
        <v>51</v>
      </c>
      <c r="DL68" s="2" t="s">
        <v>51</v>
      </c>
      <c r="DM68" s="2" t="s">
        <v>51</v>
      </c>
      <c r="DN68" s="26" t="s">
        <v>51</v>
      </c>
      <c r="DO68" s="12" t="s">
        <v>889</v>
      </c>
      <c r="DP68" s="2" t="s">
        <v>51</v>
      </c>
      <c r="DQ68" s="2" t="s">
        <v>51</v>
      </c>
      <c r="DR68" s="2" t="s">
        <v>51</v>
      </c>
      <c r="DS68" s="26" t="s">
        <v>51</v>
      </c>
      <c r="DT68" s="2" t="s">
        <v>51</v>
      </c>
      <c r="DU68" s="22" t="s">
        <v>51</v>
      </c>
      <c r="DV68" s="2" t="s">
        <v>51</v>
      </c>
      <c r="DW68" s="2" t="s">
        <v>51</v>
      </c>
      <c r="DX68" s="2" t="s">
        <v>51</v>
      </c>
      <c r="DY68" s="2" t="s">
        <v>51</v>
      </c>
      <c r="DZ68" s="2" t="s">
        <v>51</v>
      </c>
      <c r="EA68" s="2" t="s">
        <v>51</v>
      </c>
      <c r="EB68" s="2" t="s">
        <v>51</v>
      </c>
      <c r="EC68" s="2" t="s">
        <v>51</v>
      </c>
      <c r="ED68" s="2" t="s">
        <v>51</v>
      </c>
      <c r="EE68" s="11" t="s">
        <v>205</v>
      </c>
      <c r="EF68" s="2" t="s">
        <v>51</v>
      </c>
      <c r="EG68" s="2" t="s">
        <v>51</v>
      </c>
      <c r="EH68" s="26" t="s">
        <v>51</v>
      </c>
      <c r="EI68" s="2" t="s">
        <v>51</v>
      </c>
      <c r="EJ68" s="2" t="s">
        <v>51</v>
      </c>
      <c r="EK68" s="2" t="s">
        <v>51</v>
      </c>
      <c r="EL68" s="2" t="s">
        <v>51</v>
      </c>
      <c r="EM68" s="2" t="s">
        <v>51</v>
      </c>
      <c r="EN68" s="2" t="s">
        <v>51</v>
      </c>
      <c r="EO68" s="12" t="s">
        <v>501</v>
      </c>
      <c r="EP68" s="2" t="s">
        <v>51</v>
      </c>
      <c r="EQ68" s="22" t="s">
        <v>51</v>
      </c>
      <c r="ER68" s="2" t="s">
        <v>51</v>
      </c>
      <c r="ES68" s="2" t="s">
        <v>51</v>
      </c>
      <c r="ET68" s="2" t="s">
        <v>51</v>
      </c>
      <c r="EU68" s="2" t="s">
        <v>51</v>
      </c>
      <c r="EV68" s="2" t="s">
        <v>51</v>
      </c>
      <c r="EW68" s="2" t="s">
        <v>51</v>
      </c>
      <c r="EX68" s="11" t="s">
        <v>457</v>
      </c>
      <c r="EY68" s="26" t="s">
        <v>51</v>
      </c>
      <c r="EZ68" s="22" t="s">
        <v>51</v>
      </c>
      <c r="FA68" s="2" t="s">
        <v>51</v>
      </c>
      <c r="FB68" s="2" t="s">
        <v>51</v>
      </c>
      <c r="FC68" s="2" t="s">
        <v>51</v>
      </c>
      <c r="FD68" s="2" t="s">
        <v>51</v>
      </c>
      <c r="FE68" s="26" t="s">
        <v>51</v>
      </c>
      <c r="FF68" s="2" t="s">
        <v>51</v>
      </c>
      <c r="FG68" s="2" t="s">
        <v>51</v>
      </c>
      <c r="FH68" s="11" t="s">
        <v>856</v>
      </c>
      <c r="FI68" s="2" t="s">
        <v>51</v>
      </c>
      <c r="FJ68" s="2" t="s">
        <v>51</v>
      </c>
      <c r="FK68" s="2" t="s">
        <v>51</v>
      </c>
      <c r="FL68" s="2" t="s">
        <v>51</v>
      </c>
      <c r="FM68" s="2" t="s">
        <v>51</v>
      </c>
      <c r="FN68" s="22" t="s">
        <v>51</v>
      </c>
      <c r="FO68" s="26" t="s">
        <v>51</v>
      </c>
      <c r="FP68" s="2" t="s">
        <v>51</v>
      </c>
      <c r="FQ68" s="2" t="s">
        <v>51</v>
      </c>
      <c r="FR68" s="2" t="s">
        <v>51</v>
      </c>
      <c r="FS68" s="2" t="s">
        <v>51</v>
      </c>
      <c r="FT68" s="2" t="s">
        <v>51</v>
      </c>
      <c r="FU68" s="11" t="s">
        <v>231</v>
      </c>
      <c r="FV68" s="2" t="s">
        <v>51</v>
      </c>
      <c r="FW68" s="2" t="s">
        <v>51</v>
      </c>
      <c r="FX68" s="2" t="s">
        <v>51</v>
      </c>
      <c r="FY68" s="2" t="s">
        <v>51</v>
      </c>
      <c r="FZ68" s="2" t="s">
        <v>51</v>
      </c>
      <c r="GA68" s="11" t="s">
        <v>835</v>
      </c>
      <c r="GB68" s="2" t="s">
        <v>51</v>
      </c>
      <c r="GC68" s="26" t="s">
        <v>51</v>
      </c>
      <c r="GD68" s="22" t="s">
        <v>51</v>
      </c>
      <c r="GE68" s="2" t="s">
        <v>51</v>
      </c>
      <c r="GF68" s="2" t="s">
        <v>51</v>
      </c>
    </row>
    <row r="69" spans="1:188" ht="88.9" customHeight="1" x14ac:dyDescent="0.25">
      <c r="A69" s="1">
        <v>739</v>
      </c>
      <c r="B69" s="2" t="s">
        <v>552</v>
      </c>
      <c r="C69" s="2" t="s">
        <v>61</v>
      </c>
      <c r="D69" s="2" t="s">
        <v>76</v>
      </c>
      <c r="E69" s="22" t="s">
        <v>1242</v>
      </c>
      <c r="F69" s="2" t="s">
        <v>1134</v>
      </c>
      <c r="G69" s="2" t="s">
        <v>51</v>
      </c>
      <c r="H69" s="11" t="s">
        <v>118</v>
      </c>
      <c r="I69" s="2" t="s">
        <v>51</v>
      </c>
      <c r="J69" s="2" t="s">
        <v>51</v>
      </c>
      <c r="K69" s="26" t="s">
        <v>51</v>
      </c>
      <c r="L69" s="2" t="s">
        <v>51</v>
      </c>
      <c r="M69" s="2" t="s">
        <v>51</v>
      </c>
      <c r="N69" s="22" t="s">
        <v>51</v>
      </c>
      <c r="O69" s="2" t="s">
        <v>51</v>
      </c>
      <c r="P69" s="2" t="s">
        <v>51</v>
      </c>
      <c r="Q69" s="11" t="s">
        <v>414</v>
      </c>
      <c r="R69" s="26" t="s">
        <v>51</v>
      </c>
      <c r="S69" s="11" t="s">
        <v>664</v>
      </c>
      <c r="T69" s="2" t="s">
        <v>51</v>
      </c>
      <c r="U69" s="2" t="s">
        <v>51</v>
      </c>
      <c r="V69" s="2" t="s">
        <v>51</v>
      </c>
      <c r="W69" s="26" t="s">
        <v>51</v>
      </c>
      <c r="X69" s="2" t="s">
        <v>51</v>
      </c>
      <c r="Y69" s="26" t="s">
        <v>51</v>
      </c>
      <c r="Z69" s="2" t="s">
        <v>51</v>
      </c>
      <c r="AA69" s="22" t="s">
        <v>51</v>
      </c>
      <c r="AB69" s="2" t="s">
        <v>51</v>
      </c>
      <c r="AC69" s="2" t="s">
        <v>51</v>
      </c>
      <c r="AD69" s="11" t="s">
        <v>446</v>
      </c>
      <c r="AE69" s="2" t="s">
        <v>51</v>
      </c>
      <c r="AF69" s="2" t="s">
        <v>51</v>
      </c>
      <c r="AG69" s="2" t="s">
        <v>51</v>
      </c>
      <c r="AH69" s="2" t="s">
        <v>51</v>
      </c>
      <c r="AI69" s="2" t="s">
        <v>51</v>
      </c>
      <c r="AJ69" s="11" t="s">
        <v>462</v>
      </c>
      <c r="AK69" s="11" t="s">
        <v>486</v>
      </c>
      <c r="AL69" s="2" t="s">
        <v>51</v>
      </c>
      <c r="AM69" s="22" t="s">
        <v>51</v>
      </c>
      <c r="AN69" s="2" t="s">
        <v>51</v>
      </c>
      <c r="AO69" s="2" t="s">
        <v>51</v>
      </c>
      <c r="AP69" s="26" t="s">
        <v>51</v>
      </c>
      <c r="AQ69" s="2" t="s">
        <v>51</v>
      </c>
      <c r="AR69" s="2" t="s">
        <v>51</v>
      </c>
      <c r="AS69" s="11" t="s">
        <v>746</v>
      </c>
      <c r="AT69" s="2" t="s">
        <v>51</v>
      </c>
      <c r="AU69" s="26" t="s">
        <v>51</v>
      </c>
      <c r="AV69" s="22" t="s">
        <v>51</v>
      </c>
      <c r="AW69" s="2" t="s">
        <v>51</v>
      </c>
      <c r="AX69" s="2" t="s">
        <v>51</v>
      </c>
      <c r="AY69" s="26" t="s">
        <v>51</v>
      </c>
      <c r="AZ69" s="2" t="s">
        <v>51</v>
      </c>
      <c r="BA69" s="11" t="s">
        <v>774</v>
      </c>
      <c r="BB69" s="2" t="s">
        <v>51</v>
      </c>
      <c r="BC69" s="26" t="s">
        <v>51</v>
      </c>
      <c r="BD69" s="11" t="s">
        <v>435</v>
      </c>
      <c r="BE69" s="2" t="s">
        <v>51</v>
      </c>
      <c r="BF69" s="2" t="s">
        <v>51</v>
      </c>
      <c r="BG69" s="22" t="s">
        <v>51</v>
      </c>
      <c r="BH69" s="2" t="s">
        <v>51</v>
      </c>
      <c r="BI69" s="2" t="s">
        <v>51</v>
      </c>
      <c r="BJ69" s="12" t="s">
        <v>132</v>
      </c>
      <c r="BK69" s="2" t="s">
        <v>51</v>
      </c>
      <c r="BL69" s="22" t="s">
        <v>51</v>
      </c>
      <c r="BM69" s="26" t="s">
        <v>51</v>
      </c>
      <c r="BN69" s="2" t="s">
        <v>51</v>
      </c>
      <c r="BO69" s="26" t="s">
        <v>51</v>
      </c>
      <c r="BP69" s="22" t="s">
        <v>51</v>
      </c>
      <c r="BQ69" s="2" t="s">
        <v>51</v>
      </c>
      <c r="BR69" s="2" t="s">
        <v>51</v>
      </c>
      <c r="BS69" s="2" t="s">
        <v>51</v>
      </c>
      <c r="BT69" s="12" t="s">
        <v>725</v>
      </c>
      <c r="BU69" s="26" t="s">
        <v>51</v>
      </c>
      <c r="BV69" s="2" t="s">
        <v>51</v>
      </c>
      <c r="BW69" s="22" t="s">
        <v>51</v>
      </c>
      <c r="BX69" s="2" t="s">
        <v>51</v>
      </c>
      <c r="BY69" s="2" t="s">
        <v>51</v>
      </c>
      <c r="BZ69" s="11" t="s">
        <v>148</v>
      </c>
      <c r="CA69" s="12" t="s">
        <v>151</v>
      </c>
      <c r="CB69" s="2" t="s">
        <v>51</v>
      </c>
      <c r="CC69" s="2" t="s">
        <v>51</v>
      </c>
      <c r="CD69" s="2" t="s">
        <v>51</v>
      </c>
      <c r="CE69" s="2" t="s">
        <v>51</v>
      </c>
      <c r="CF69" s="2" t="s">
        <v>51</v>
      </c>
      <c r="CG69" s="2" t="s">
        <v>51</v>
      </c>
      <c r="CH69" s="12" t="s">
        <v>164</v>
      </c>
      <c r="CI69" s="26" t="s">
        <v>51</v>
      </c>
      <c r="CJ69" s="2" t="s">
        <v>51</v>
      </c>
      <c r="CK69" s="2" t="s">
        <v>51</v>
      </c>
      <c r="CL69" s="2" t="s">
        <v>51</v>
      </c>
      <c r="CM69" s="12" t="s">
        <v>814</v>
      </c>
      <c r="CN69" s="2" t="s">
        <v>51</v>
      </c>
      <c r="CO69" s="2" t="s">
        <v>51</v>
      </c>
      <c r="CP69" s="2" t="s">
        <v>51</v>
      </c>
      <c r="CQ69" s="2" t="s">
        <v>51</v>
      </c>
      <c r="CR69" s="26" t="s">
        <v>51</v>
      </c>
      <c r="CS69" s="26" t="s">
        <v>51</v>
      </c>
      <c r="CT69" s="12" t="s">
        <v>169</v>
      </c>
      <c r="CU69" s="2" t="s">
        <v>51</v>
      </c>
      <c r="CV69" s="2" t="s">
        <v>51</v>
      </c>
      <c r="CW69" s="22" t="s">
        <v>51</v>
      </c>
      <c r="CX69" s="2" t="s">
        <v>51</v>
      </c>
      <c r="CY69" s="2" t="s">
        <v>51</v>
      </c>
      <c r="CZ69" s="2" t="s">
        <v>51</v>
      </c>
      <c r="DA69" s="11" t="s">
        <v>438</v>
      </c>
      <c r="DB69" s="2" t="s">
        <v>51</v>
      </c>
      <c r="DC69" s="22" t="s">
        <v>51</v>
      </c>
      <c r="DD69" s="26" t="s">
        <v>51</v>
      </c>
      <c r="DE69" s="2" t="s">
        <v>51</v>
      </c>
      <c r="DF69" s="2" t="s">
        <v>51</v>
      </c>
      <c r="DG69" s="2" t="s">
        <v>51</v>
      </c>
      <c r="DH69" s="22" t="s">
        <v>51</v>
      </c>
      <c r="DI69" s="2" t="s">
        <v>51</v>
      </c>
      <c r="DJ69" s="2" t="s">
        <v>51</v>
      </c>
      <c r="DK69" s="2" t="s">
        <v>51</v>
      </c>
      <c r="DL69" s="12" t="s">
        <v>192</v>
      </c>
      <c r="DM69" s="2" t="s">
        <v>51</v>
      </c>
      <c r="DN69" s="26" t="s">
        <v>51</v>
      </c>
      <c r="DO69" s="2" t="s">
        <v>51</v>
      </c>
      <c r="DP69" s="22" t="s">
        <v>51</v>
      </c>
      <c r="DQ69" s="2" t="s">
        <v>51</v>
      </c>
      <c r="DR69" s="2" t="s">
        <v>51</v>
      </c>
      <c r="DS69" s="2" t="s">
        <v>51</v>
      </c>
      <c r="DT69" s="2" t="s">
        <v>51</v>
      </c>
      <c r="DU69" s="2" t="s">
        <v>51</v>
      </c>
      <c r="DV69" s="2" t="s">
        <v>51</v>
      </c>
      <c r="DW69" s="12" t="s">
        <v>815</v>
      </c>
      <c r="DX69" s="26" t="s">
        <v>51</v>
      </c>
      <c r="DY69" s="2" t="s">
        <v>51</v>
      </c>
      <c r="DZ69" s="2" t="s">
        <v>51</v>
      </c>
      <c r="EA69" s="26" t="s">
        <v>51</v>
      </c>
      <c r="EB69" s="2" t="s">
        <v>51</v>
      </c>
      <c r="EC69" s="2" t="s">
        <v>51</v>
      </c>
      <c r="ED69" s="2" t="s">
        <v>51</v>
      </c>
      <c r="EE69" s="22" t="s">
        <v>51</v>
      </c>
      <c r="EF69" s="2" t="s">
        <v>51</v>
      </c>
      <c r="EG69" s="2" t="s">
        <v>51</v>
      </c>
      <c r="EH69" s="12" t="s">
        <v>205</v>
      </c>
      <c r="EI69" s="2" t="s">
        <v>51</v>
      </c>
      <c r="EJ69" s="2" t="s">
        <v>51</v>
      </c>
      <c r="EK69" s="2" t="s">
        <v>51</v>
      </c>
      <c r="EL69" s="2" t="s">
        <v>51</v>
      </c>
      <c r="EM69" s="2" t="s">
        <v>51</v>
      </c>
      <c r="EN69" s="12" t="s">
        <v>816</v>
      </c>
      <c r="EO69" s="2" t="s">
        <v>51</v>
      </c>
      <c r="EP69" s="2" t="s">
        <v>51</v>
      </c>
      <c r="EQ69" s="26" t="s">
        <v>51</v>
      </c>
      <c r="ER69" s="22" t="s">
        <v>51</v>
      </c>
      <c r="ES69" s="2" t="s">
        <v>51</v>
      </c>
      <c r="ET69" s="12" t="s">
        <v>817</v>
      </c>
      <c r="EU69" s="2" t="s">
        <v>51</v>
      </c>
      <c r="EV69" s="2" t="s">
        <v>51</v>
      </c>
      <c r="EW69" s="2" t="s">
        <v>51</v>
      </c>
      <c r="EX69" s="2" t="s">
        <v>51</v>
      </c>
      <c r="EY69" s="2" t="s">
        <v>51</v>
      </c>
      <c r="EZ69" s="2" t="s">
        <v>51</v>
      </c>
      <c r="FA69" s="22" t="s">
        <v>51</v>
      </c>
      <c r="FB69" s="2" t="s">
        <v>51</v>
      </c>
      <c r="FC69" s="2" t="s">
        <v>51</v>
      </c>
      <c r="FD69" s="2" t="s">
        <v>51</v>
      </c>
      <c r="FE69" s="2" t="s">
        <v>51</v>
      </c>
      <c r="FF69" s="2" t="s">
        <v>51</v>
      </c>
      <c r="FG69" s="11" t="s">
        <v>509</v>
      </c>
      <c r="FH69" s="22" t="s">
        <v>51</v>
      </c>
      <c r="FI69" s="2" t="s">
        <v>51</v>
      </c>
      <c r="FJ69" s="2" t="s">
        <v>51</v>
      </c>
      <c r="FK69" s="2" t="s">
        <v>51</v>
      </c>
      <c r="FL69" s="2" t="s">
        <v>51</v>
      </c>
      <c r="FM69" s="26" t="s">
        <v>51</v>
      </c>
      <c r="FN69" s="2" t="s">
        <v>51</v>
      </c>
      <c r="FO69" s="2" t="s">
        <v>51</v>
      </c>
      <c r="FP69" s="2" t="s">
        <v>51</v>
      </c>
      <c r="FQ69" s="2" t="s">
        <v>51</v>
      </c>
      <c r="FR69" s="12" t="s">
        <v>224</v>
      </c>
      <c r="FS69" s="2" t="s">
        <v>51</v>
      </c>
      <c r="FT69" s="2" t="s">
        <v>51</v>
      </c>
      <c r="FU69" s="22" t="s">
        <v>51</v>
      </c>
      <c r="FV69" s="2" t="s">
        <v>51</v>
      </c>
      <c r="FW69" s="2" t="s">
        <v>51</v>
      </c>
      <c r="FX69" s="2" t="s">
        <v>51</v>
      </c>
      <c r="FY69" s="2" t="s">
        <v>51</v>
      </c>
      <c r="FZ69" s="2" t="s">
        <v>51</v>
      </c>
      <c r="GA69" s="2" t="s">
        <v>51</v>
      </c>
      <c r="GB69" s="2" t="s">
        <v>51</v>
      </c>
      <c r="GC69" s="22" t="s">
        <v>51</v>
      </c>
      <c r="GD69" s="13" t="s">
        <v>690</v>
      </c>
      <c r="GE69" s="2" t="s">
        <v>51</v>
      </c>
      <c r="GF69" s="26" t="s">
        <v>51</v>
      </c>
    </row>
    <row r="70" spans="1:188" ht="88.9" customHeight="1" x14ac:dyDescent="0.25">
      <c r="A70" s="1">
        <v>934</v>
      </c>
      <c r="B70" s="2" t="s">
        <v>585</v>
      </c>
      <c r="C70" s="2" t="s">
        <v>57</v>
      </c>
      <c r="D70" s="2" t="s">
        <v>76</v>
      </c>
      <c r="E70" s="22" t="s">
        <v>1179</v>
      </c>
      <c r="F70" s="2" t="s">
        <v>1142</v>
      </c>
      <c r="G70" s="2" t="s">
        <v>51</v>
      </c>
      <c r="H70" s="2" t="s">
        <v>51</v>
      </c>
      <c r="I70" s="26" t="s">
        <v>51</v>
      </c>
      <c r="J70" s="11" t="s">
        <v>120</v>
      </c>
      <c r="K70" s="2" t="s">
        <v>51</v>
      </c>
      <c r="L70" s="22" t="s">
        <v>51</v>
      </c>
      <c r="M70" s="2" t="s">
        <v>51</v>
      </c>
      <c r="N70" s="11" t="s">
        <v>430</v>
      </c>
      <c r="O70" s="26" t="s">
        <v>51</v>
      </c>
      <c r="P70" s="22" t="s">
        <v>51</v>
      </c>
      <c r="Q70" s="2" t="s">
        <v>51</v>
      </c>
      <c r="R70" s="2" t="s">
        <v>51</v>
      </c>
      <c r="S70" s="2" t="s">
        <v>51</v>
      </c>
      <c r="T70" s="2" t="s">
        <v>51</v>
      </c>
      <c r="U70" s="22" t="s">
        <v>51</v>
      </c>
      <c r="V70" s="26" t="s">
        <v>51</v>
      </c>
      <c r="W70" s="11" t="s">
        <v>66</v>
      </c>
      <c r="X70" s="2" t="s">
        <v>51</v>
      </c>
      <c r="Y70" s="2" t="s">
        <v>51</v>
      </c>
      <c r="Z70" s="2" t="s">
        <v>51</v>
      </c>
      <c r="AA70" s="26" t="s">
        <v>51</v>
      </c>
      <c r="AB70" s="2" t="s">
        <v>51</v>
      </c>
      <c r="AC70" s="11" t="s">
        <v>840</v>
      </c>
      <c r="AD70" s="22" t="s">
        <v>51</v>
      </c>
      <c r="AE70" s="2" t="s">
        <v>51</v>
      </c>
      <c r="AF70" s="26" t="s">
        <v>51</v>
      </c>
      <c r="AG70" s="11" t="s">
        <v>704</v>
      </c>
      <c r="AH70" s="2" t="s">
        <v>51</v>
      </c>
      <c r="AI70" s="2" t="s">
        <v>51</v>
      </c>
      <c r="AJ70" s="22" t="s">
        <v>51</v>
      </c>
      <c r="AK70" s="11" t="s">
        <v>486</v>
      </c>
      <c r="AL70" s="2" t="s">
        <v>51</v>
      </c>
      <c r="AM70" s="2" t="s">
        <v>51</v>
      </c>
      <c r="AN70" s="2" t="s">
        <v>51</v>
      </c>
      <c r="AO70" s="26" t="s">
        <v>51</v>
      </c>
      <c r="AP70" s="22" t="s">
        <v>51</v>
      </c>
      <c r="AQ70" s="2" t="s">
        <v>51</v>
      </c>
      <c r="AR70" s="22" t="s">
        <v>51</v>
      </c>
      <c r="AS70" s="2" t="s">
        <v>51</v>
      </c>
      <c r="AT70" s="11" t="s">
        <v>780</v>
      </c>
      <c r="AU70" s="2" t="s">
        <v>51</v>
      </c>
      <c r="AV70" s="26" t="s">
        <v>51</v>
      </c>
      <c r="AW70" s="11" t="s">
        <v>677</v>
      </c>
      <c r="AX70" s="2" t="s">
        <v>51</v>
      </c>
      <c r="AY70" s="2" t="s">
        <v>51</v>
      </c>
      <c r="AZ70" s="2" t="s">
        <v>51</v>
      </c>
      <c r="BA70" s="22" t="s">
        <v>51</v>
      </c>
      <c r="BB70" s="26" t="s">
        <v>51</v>
      </c>
      <c r="BC70" s="2" t="s">
        <v>51</v>
      </c>
      <c r="BD70" s="22" t="s">
        <v>51</v>
      </c>
      <c r="BE70" s="2" t="s">
        <v>51</v>
      </c>
      <c r="BF70" s="2" t="s">
        <v>51</v>
      </c>
      <c r="BG70" s="11" t="s">
        <v>685</v>
      </c>
      <c r="BH70" s="2" t="s">
        <v>51</v>
      </c>
      <c r="BI70" s="12" t="s">
        <v>127</v>
      </c>
      <c r="BJ70" s="2" t="s">
        <v>51</v>
      </c>
      <c r="BK70" s="26" t="s">
        <v>51</v>
      </c>
      <c r="BL70" s="22" t="s">
        <v>51</v>
      </c>
      <c r="BM70" s="2" t="s">
        <v>51</v>
      </c>
      <c r="BN70" s="2" t="s">
        <v>51</v>
      </c>
      <c r="BO70" s="2" t="s">
        <v>51</v>
      </c>
      <c r="BP70" s="2" t="s">
        <v>51</v>
      </c>
      <c r="BQ70" s="2" t="s">
        <v>51</v>
      </c>
      <c r="BR70" s="11" t="s">
        <v>890</v>
      </c>
      <c r="BS70" s="22" t="s">
        <v>51</v>
      </c>
      <c r="BT70" s="26" t="s">
        <v>51</v>
      </c>
      <c r="BU70" s="26" t="s">
        <v>51</v>
      </c>
      <c r="BV70" s="2" t="s">
        <v>51</v>
      </c>
      <c r="BW70" s="2" t="s">
        <v>51</v>
      </c>
      <c r="BX70" s="22" t="s">
        <v>51</v>
      </c>
      <c r="BY70" s="2" t="s">
        <v>51</v>
      </c>
      <c r="BZ70" s="12" t="s">
        <v>147</v>
      </c>
      <c r="CA70" s="22" t="s">
        <v>51</v>
      </c>
      <c r="CB70" s="26" t="s">
        <v>51</v>
      </c>
      <c r="CC70" s="11" t="s">
        <v>155</v>
      </c>
      <c r="CD70" s="2" t="s">
        <v>51</v>
      </c>
      <c r="CE70" s="2" t="s">
        <v>51</v>
      </c>
      <c r="CF70" s="2" t="s">
        <v>51</v>
      </c>
      <c r="CG70" s="2" t="s">
        <v>51</v>
      </c>
      <c r="CH70" s="26" t="s">
        <v>51</v>
      </c>
      <c r="CI70" s="2" t="s">
        <v>51</v>
      </c>
      <c r="CJ70" s="2" t="s">
        <v>51</v>
      </c>
      <c r="CK70" s="11" t="s">
        <v>163</v>
      </c>
      <c r="CL70" s="22" t="s">
        <v>51</v>
      </c>
      <c r="CM70" s="2" t="s">
        <v>51</v>
      </c>
      <c r="CN70" s="12" t="s">
        <v>891</v>
      </c>
      <c r="CO70" s="2" t="s">
        <v>51</v>
      </c>
      <c r="CP70" s="26" t="s">
        <v>51</v>
      </c>
      <c r="CQ70" s="2" t="s">
        <v>51</v>
      </c>
      <c r="CR70" s="2" t="s">
        <v>51</v>
      </c>
      <c r="CS70" s="11" t="s">
        <v>168</v>
      </c>
      <c r="CT70" s="2" t="s">
        <v>51</v>
      </c>
      <c r="CU70" s="2" t="s">
        <v>51</v>
      </c>
      <c r="CV70" s="2" t="s">
        <v>51</v>
      </c>
      <c r="CW70" s="2" t="s">
        <v>51</v>
      </c>
      <c r="CX70" s="26" t="s">
        <v>51</v>
      </c>
      <c r="CY70" s="2" t="s">
        <v>51</v>
      </c>
      <c r="CZ70" s="2" t="s">
        <v>51</v>
      </c>
      <c r="DA70" s="26" t="s">
        <v>51</v>
      </c>
      <c r="DB70" s="13" t="s">
        <v>423</v>
      </c>
      <c r="DC70" s="2" t="s">
        <v>51</v>
      </c>
      <c r="DD70" s="22" t="s">
        <v>51</v>
      </c>
      <c r="DE70" s="2" t="s">
        <v>51</v>
      </c>
      <c r="DF70" s="22" t="s">
        <v>51</v>
      </c>
      <c r="DG70" s="26" t="s">
        <v>51</v>
      </c>
      <c r="DH70" s="2" t="s">
        <v>51</v>
      </c>
      <c r="DI70" s="2" t="s">
        <v>51</v>
      </c>
      <c r="DJ70" s="2" t="s">
        <v>51</v>
      </c>
      <c r="DK70" s="2" t="s">
        <v>51</v>
      </c>
      <c r="DL70" s="2" t="s">
        <v>51</v>
      </c>
      <c r="DM70" s="11" t="s">
        <v>195</v>
      </c>
      <c r="DN70" s="2" t="s">
        <v>51</v>
      </c>
      <c r="DO70" s="22" t="s">
        <v>51</v>
      </c>
      <c r="DP70" s="2" t="s">
        <v>51</v>
      </c>
      <c r="DQ70" s="2" t="s">
        <v>51</v>
      </c>
      <c r="DR70" s="12" t="s">
        <v>892</v>
      </c>
      <c r="DS70" s="2" t="s">
        <v>51</v>
      </c>
      <c r="DT70" s="2" t="s">
        <v>51</v>
      </c>
      <c r="DU70" s="2" t="s">
        <v>51</v>
      </c>
      <c r="DV70" s="2" t="s">
        <v>51</v>
      </c>
      <c r="DW70" s="26" t="s">
        <v>51</v>
      </c>
      <c r="DX70" s="2" t="s">
        <v>51</v>
      </c>
      <c r="DY70" s="2" t="s">
        <v>51</v>
      </c>
      <c r="DZ70" s="2" t="s">
        <v>51</v>
      </c>
      <c r="EA70" s="2" t="s">
        <v>51</v>
      </c>
      <c r="EB70" s="26" t="s">
        <v>51</v>
      </c>
      <c r="EC70" s="2" t="s">
        <v>51</v>
      </c>
      <c r="ED70" s="11" t="s">
        <v>202</v>
      </c>
      <c r="EE70" s="22" t="s">
        <v>51</v>
      </c>
      <c r="EF70" s="2" t="s">
        <v>51</v>
      </c>
      <c r="EG70" s="2" t="s">
        <v>51</v>
      </c>
      <c r="EH70" s="2" t="s">
        <v>51</v>
      </c>
      <c r="EI70" s="12" t="s">
        <v>810</v>
      </c>
      <c r="EJ70" s="2" t="s">
        <v>51</v>
      </c>
      <c r="EK70" s="2" t="s">
        <v>51</v>
      </c>
      <c r="EL70" s="26" t="s">
        <v>51</v>
      </c>
      <c r="EM70" s="2" t="s">
        <v>51</v>
      </c>
      <c r="EN70" s="2" t="s">
        <v>51</v>
      </c>
      <c r="EO70" s="22" t="s">
        <v>51</v>
      </c>
      <c r="EP70" s="2" t="s">
        <v>51</v>
      </c>
      <c r="EQ70" s="2" t="s">
        <v>51</v>
      </c>
      <c r="ER70" s="2" t="s">
        <v>51</v>
      </c>
      <c r="ES70" s="11" t="s">
        <v>785</v>
      </c>
      <c r="ET70" s="2" t="s">
        <v>51</v>
      </c>
      <c r="EU70" s="2" t="s">
        <v>51</v>
      </c>
      <c r="EV70" s="2" t="s">
        <v>51</v>
      </c>
      <c r="EW70" s="2" t="s">
        <v>51</v>
      </c>
      <c r="EX70" s="2" t="s">
        <v>51</v>
      </c>
      <c r="EY70" s="2" t="s">
        <v>51</v>
      </c>
      <c r="EZ70" s="2" t="s">
        <v>51</v>
      </c>
      <c r="FA70" s="2" t="s">
        <v>51</v>
      </c>
      <c r="FB70" s="26" t="s">
        <v>51</v>
      </c>
      <c r="FC70" s="2" t="s">
        <v>51</v>
      </c>
      <c r="FD70" s="2" t="s">
        <v>51</v>
      </c>
      <c r="FE70" s="22" t="s">
        <v>51</v>
      </c>
      <c r="FF70" s="2" t="s">
        <v>51</v>
      </c>
      <c r="FG70" s="2" t="s">
        <v>51</v>
      </c>
      <c r="FH70" s="2" t="s">
        <v>51</v>
      </c>
      <c r="FI70" s="2" t="s">
        <v>51</v>
      </c>
      <c r="FJ70" s="11" t="s">
        <v>865</v>
      </c>
      <c r="FK70" s="2" t="s">
        <v>51</v>
      </c>
      <c r="FL70" s="2" t="s">
        <v>51</v>
      </c>
      <c r="FM70" s="2" t="s">
        <v>51</v>
      </c>
      <c r="FN70" s="2" t="s">
        <v>51</v>
      </c>
      <c r="FO70" s="2" t="s">
        <v>51</v>
      </c>
      <c r="FP70" s="11" t="s">
        <v>218</v>
      </c>
      <c r="FQ70" s="2" t="s">
        <v>51</v>
      </c>
      <c r="FR70" s="2" t="s">
        <v>51</v>
      </c>
      <c r="FS70" s="2" t="s">
        <v>51</v>
      </c>
      <c r="FT70" s="2" t="s">
        <v>51</v>
      </c>
      <c r="FU70" s="26" t="s">
        <v>51</v>
      </c>
      <c r="FV70" s="2" t="s">
        <v>51</v>
      </c>
      <c r="FW70" s="2" t="s">
        <v>51</v>
      </c>
      <c r="FX70" s="2" t="s">
        <v>51</v>
      </c>
      <c r="FY70" s="2" t="s">
        <v>51</v>
      </c>
      <c r="FZ70" s="26" t="s">
        <v>51</v>
      </c>
      <c r="GA70" s="13" t="s">
        <v>826</v>
      </c>
      <c r="GB70" s="2" t="s">
        <v>51</v>
      </c>
      <c r="GC70" s="2" t="s">
        <v>51</v>
      </c>
      <c r="GD70" s="2" t="s">
        <v>51</v>
      </c>
      <c r="GE70" s="22" t="s">
        <v>51</v>
      </c>
      <c r="GF70" s="2" t="s">
        <v>51</v>
      </c>
    </row>
    <row r="71" spans="1:188" ht="88.9" customHeight="1" x14ac:dyDescent="0.25">
      <c r="A71" s="1">
        <v>2421</v>
      </c>
      <c r="B71" s="2" t="s">
        <v>658</v>
      </c>
      <c r="C71" s="2" t="s">
        <v>534</v>
      </c>
      <c r="D71" s="2" t="s">
        <v>659</v>
      </c>
      <c r="E71" s="22" t="s">
        <v>1250</v>
      </c>
      <c r="F71" s="2" t="s">
        <v>1139</v>
      </c>
      <c r="G71" s="26" t="s">
        <v>51</v>
      </c>
      <c r="H71" s="11" t="s">
        <v>118</v>
      </c>
      <c r="I71" s="2" t="s">
        <v>51</v>
      </c>
      <c r="J71" s="2" t="s">
        <v>51</v>
      </c>
      <c r="K71" s="2" t="s">
        <v>51</v>
      </c>
      <c r="L71" s="22" t="s">
        <v>51</v>
      </c>
      <c r="M71" s="2" t="s">
        <v>51</v>
      </c>
      <c r="N71" s="13" t="s">
        <v>1096</v>
      </c>
      <c r="O71" s="22" t="s">
        <v>51</v>
      </c>
      <c r="P71" s="26" t="s">
        <v>51</v>
      </c>
      <c r="Q71" s="2" t="s">
        <v>51</v>
      </c>
      <c r="R71" s="2" t="s">
        <v>51</v>
      </c>
      <c r="S71" s="2" t="s">
        <v>51</v>
      </c>
      <c r="T71" s="11" t="s">
        <v>662</v>
      </c>
      <c r="U71" s="22" t="s">
        <v>51</v>
      </c>
      <c r="V71" s="2" t="s">
        <v>51</v>
      </c>
      <c r="W71" s="26" t="s">
        <v>51</v>
      </c>
      <c r="X71" s="2" t="s">
        <v>51</v>
      </c>
      <c r="Y71" s="2" t="s">
        <v>51</v>
      </c>
      <c r="Z71" s="2" t="s">
        <v>51</v>
      </c>
      <c r="AA71" s="22" t="s">
        <v>51</v>
      </c>
      <c r="AB71" s="2" t="s">
        <v>51</v>
      </c>
      <c r="AC71" s="26" t="s">
        <v>51</v>
      </c>
      <c r="AD71" s="12" t="s">
        <v>1097</v>
      </c>
      <c r="AE71" s="2" t="s">
        <v>51</v>
      </c>
      <c r="AF71" s="26" t="s">
        <v>51</v>
      </c>
      <c r="AG71" s="2" t="s">
        <v>51</v>
      </c>
      <c r="AH71" s="2" t="s">
        <v>51</v>
      </c>
      <c r="AI71" s="11" t="s">
        <v>416</v>
      </c>
      <c r="AJ71" s="2" t="s">
        <v>51</v>
      </c>
      <c r="AK71" s="26" t="s">
        <v>51</v>
      </c>
      <c r="AL71" s="22" t="s">
        <v>51</v>
      </c>
      <c r="AM71" s="2" t="s">
        <v>51</v>
      </c>
      <c r="AN71" s="2" t="s">
        <v>51</v>
      </c>
      <c r="AO71" s="2" t="s">
        <v>51</v>
      </c>
      <c r="AP71" s="11" t="s">
        <v>432</v>
      </c>
      <c r="AQ71" s="2" t="s">
        <v>51</v>
      </c>
      <c r="AR71" s="2" t="s">
        <v>51</v>
      </c>
      <c r="AS71" s="11" t="s">
        <v>746</v>
      </c>
      <c r="AT71" s="2" t="s">
        <v>51</v>
      </c>
      <c r="AU71" s="26" t="s">
        <v>51</v>
      </c>
      <c r="AV71" s="22" t="s">
        <v>51</v>
      </c>
      <c r="AW71" s="2" t="s">
        <v>51</v>
      </c>
      <c r="AX71" s="22" t="s">
        <v>51</v>
      </c>
      <c r="AY71" s="2" t="s">
        <v>51</v>
      </c>
      <c r="AZ71" s="12" t="s">
        <v>920</v>
      </c>
      <c r="BA71" s="2" t="s">
        <v>51</v>
      </c>
      <c r="BB71" s="26" t="s">
        <v>51</v>
      </c>
      <c r="BC71" s="2" t="s">
        <v>51</v>
      </c>
      <c r="BD71" s="26" t="s">
        <v>51</v>
      </c>
      <c r="BE71" s="11" t="s">
        <v>420</v>
      </c>
      <c r="BF71" s="2" t="s">
        <v>51</v>
      </c>
      <c r="BG71" s="2" t="s">
        <v>51</v>
      </c>
      <c r="BH71" s="2" t="s">
        <v>51</v>
      </c>
      <c r="BI71" s="2" t="s">
        <v>51</v>
      </c>
      <c r="BJ71" s="22" t="s">
        <v>51</v>
      </c>
      <c r="BK71" s="2" t="s">
        <v>51</v>
      </c>
      <c r="BL71" s="11" t="s">
        <v>136</v>
      </c>
      <c r="BM71" s="2" t="s">
        <v>51</v>
      </c>
      <c r="BN71" s="26" t="s">
        <v>51</v>
      </c>
      <c r="BO71" s="2" t="s">
        <v>51</v>
      </c>
      <c r="BP71" s="26" t="s">
        <v>51</v>
      </c>
      <c r="BQ71" s="12" t="s">
        <v>421</v>
      </c>
      <c r="BR71" s="2" t="s">
        <v>51</v>
      </c>
      <c r="BS71" s="22" t="s">
        <v>51</v>
      </c>
      <c r="BT71" s="2" t="s">
        <v>51</v>
      </c>
      <c r="BU71" s="26" t="s">
        <v>51</v>
      </c>
      <c r="BV71" s="22" t="s">
        <v>51</v>
      </c>
      <c r="BW71" s="2" t="s">
        <v>51</v>
      </c>
      <c r="BX71" s="2" t="s">
        <v>51</v>
      </c>
      <c r="BY71" s="11" t="s">
        <v>147</v>
      </c>
      <c r="BZ71" s="2" t="s">
        <v>51</v>
      </c>
      <c r="CA71" s="2" t="s">
        <v>51</v>
      </c>
      <c r="CB71" s="2" t="s">
        <v>51</v>
      </c>
      <c r="CC71" s="26" t="s">
        <v>51</v>
      </c>
      <c r="CD71" s="2" t="s">
        <v>51</v>
      </c>
      <c r="CE71" s="12" t="s">
        <v>156</v>
      </c>
      <c r="CF71" s="2" t="s">
        <v>51</v>
      </c>
      <c r="CG71" s="2" t="s">
        <v>51</v>
      </c>
      <c r="CH71" s="22" t="s">
        <v>51</v>
      </c>
      <c r="CI71" s="26" t="s">
        <v>51</v>
      </c>
      <c r="CJ71" s="2" t="s">
        <v>51</v>
      </c>
      <c r="CK71" s="2" t="s">
        <v>51</v>
      </c>
      <c r="CL71" s="12" t="s">
        <v>162</v>
      </c>
      <c r="CM71" s="12" t="s">
        <v>1098</v>
      </c>
      <c r="CN71" s="2" t="s">
        <v>51</v>
      </c>
      <c r="CO71" s="26" t="s">
        <v>51</v>
      </c>
      <c r="CP71" s="2" t="s">
        <v>51</v>
      </c>
      <c r="CQ71" s="2" t="s">
        <v>51</v>
      </c>
      <c r="CR71" s="22" t="s">
        <v>51</v>
      </c>
      <c r="CS71" s="26" t="s">
        <v>51</v>
      </c>
      <c r="CT71" s="2" t="s">
        <v>51</v>
      </c>
      <c r="CU71" s="2" t="s">
        <v>51</v>
      </c>
      <c r="CV71" s="11" t="s">
        <v>173</v>
      </c>
      <c r="CW71" s="22" t="s">
        <v>51</v>
      </c>
      <c r="CX71" s="2" t="s">
        <v>51</v>
      </c>
      <c r="CY71" s="2" t="s">
        <v>51</v>
      </c>
      <c r="CZ71" s="26" t="s">
        <v>51</v>
      </c>
      <c r="DA71" s="13" t="s">
        <v>699</v>
      </c>
      <c r="DB71" s="2" t="s">
        <v>51</v>
      </c>
      <c r="DC71" s="22" t="s">
        <v>51</v>
      </c>
      <c r="DD71" s="2" t="s">
        <v>51</v>
      </c>
      <c r="DE71" s="2" t="s">
        <v>51</v>
      </c>
      <c r="DF71" s="2" t="s">
        <v>51</v>
      </c>
      <c r="DG71" s="22" t="s">
        <v>51</v>
      </c>
      <c r="DH71" s="2" t="s">
        <v>51</v>
      </c>
      <c r="DI71" s="2" t="s">
        <v>51</v>
      </c>
      <c r="DJ71" s="2" t="s">
        <v>51</v>
      </c>
      <c r="DK71" s="2" t="s">
        <v>51</v>
      </c>
      <c r="DL71" s="12" t="s">
        <v>185</v>
      </c>
      <c r="DM71" s="26" t="s">
        <v>51</v>
      </c>
      <c r="DN71" s="2" t="s">
        <v>51</v>
      </c>
      <c r="DO71" s="2" t="s">
        <v>51</v>
      </c>
      <c r="DP71" s="2" t="s">
        <v>51</v>
      </c>
      <c r="DQ71" s="12" t="s">
        <v>843</v>
      </c>
      <c r="DR71" s="2" t="s">
        <v>51</v>
      </c>
      <c r="DS71" s="2" t="s">
        <v>51</v>
      </c>
      <c r="DT71" s="22" t="s">
        <v>51</v>
      </c>
      <c r="DU71" s="26" t="s">
        <v>51</v>
      </c>
      <c r="DV71" s="2" t="s">
        <v>51</v>
      </c>
      <c r="DW71" s="2" t="s">
        <v>51</v>
      </c>
      <c r="DX71" s="2" t="s">
        <v>51</v>
      </c>
      <c r="DY71" s="12" t="s">
        <v>1099</v>
      </c>
      <c r="DZ71" s="2" t="s">
        <v>51</v>
      </c>
      <c r="EA71" s="2" t="s">
        <v>51</v>
      </c>
      <c r="EB71" s="2" t="s">
        <v>51</v>
      </c>
      <c r="EC71" s="2" t="s">
        <v>51</v>
      </c>
      <c r="ED71" s="2" t="s">
        <v>51</v>
      </c>
      <c r="EE71" s="2" t="s">
        <v>51</v>
      </c>
      <c r="EF71" s="26" t="s">
        <v>51</v>
      </c>
      <c r="EG71" s="2" t="s">
        <v>51</v>
      </c>
      <c r="EH71" s="2" t="s">
        <v>51</v>
      </c>
      <c r="EI71" s="2" t="s">
        <v>51</v>
      </c>
      <c r="EJ71" s="2" t="s">
        <v>51</v>
      </c>
      <c r="EK71" s="2" t="s">
        <v>51</v>
      </c>
      <c r="EL71" s="11" t="s">
        <v>480</v>
      </c>
      <c r="EM71" s="2" t="s">
        <v>51</v>
      </c>
      <c r="EN71" s="26" t="s">
        <v>51</v>
      </c>
      <c r="EO71" s="2" t="s">
        <v>51</v>
      </c>
      <c r="EP71" s="22" t="s">
        <v>51</v>
      </c>
      <c r="EQ71" s="2" t="s">
        <v>51</v>
      </c>
      <c r="ER71" s="2" t="s">
        <v>51</v>
      </c>
      <c r="ES71" s="22" t="s">
        <v>51</v>
      </c>
      <c r="ET71" s="2" t="s">
        <v>51</v>
      </c>
      <c r="EU71" s="2" t="s">
        <v>51</v>
      </c>
      <c r="EV71" s="2" t="s">
        <v>51</v>
      </c>
      <c r="EW71" s="2" t="s">
        <v>51</v>
      </c>
      <c r="EX71" s="2" t="s">
        <v>51</v>
      </c>
      <c r="EY71" s="2" t="s">
        <v>51</v>
      </c>
      <c r="EZ71" s="2" t="s">
        <v>51</v>
      </c>
      <c r="FA71" s="26" t="s">
        <v>51</v>
      </c>
      <c r="FB71" s="11" t="s">
        <v>481</v>
      </c>
      <c r="FC71" s="12" t="s">
        <v>1100</v>
      </c>
      <c r="FD71" s="2" t="s">
        <v>51</v>
      </c>
      <c r="FE71" s="2" t="s">
        <v>51</v>
      </c>
      <c r="FF71" s="22" t="s">
        <v>51</v>
      </c>
      <c r="FG71" s="2" t="s">
        <v>51</v>
      </c>
      <c r="FH71" s="2" t="s">
        <v>51</v>
      </c>
      <c r="FI71" s="26" t="s">
        <v>51</v>
      </c>
      <c r="FJ71" s="2" t="s">
        <v>51</v>
      </c>
      <c r="FK71" s="2" t="s">
        <v>51</v>
      </c>
      <c r="FL71" s="2" t="s">
        <v>51</v>
      </c>
      <c r="FM71" s="22" t="s">
        <v>51</v>
      </c>
      <c r="FN71" s="12" t="s">
        <v>213</v>
      </c>
      <c r="FO71" s="2" t="s">
        <v>51</v>
      </c>
      <c r="FP71" s="2" t="s">
        <v>51</v>
      </c>
      <c r="FQ71" s="2" t="s">
        <v>51</v>
      </c>
      <c r="FR71" s="2" t="s">
        <v>51</v>
      </c>
      <c r="FS71" s="2" t="s">
        <v>51</v>
      </c>
      <c r="FT71" s="2" t="s">
        <v>51</v>
      </c>
      <c r="FU71" s="26" t="s">
        <v>51</v>
      </c>
      <c r="FV71" s="2" t="s">
        <v>51</v>
      </c>
      <c r="FW71" s="22" t="s">
        <v>51</v>
      </c>
      <c r="FX71" s="2" t="s">
        <v>51</v>
      </c>
      <c r="FY71" s="2" t="s">
        <v>51</v>
      </c>
      <c r="FZ71" s="2" t="s">
        <v>51</v>
      </c>
      <c r="GA71" s="2" t="s">
        <v>51</v>
      </c>
      <c r="GB71" s="26" t="s">
        <v>51</v>
      </c>
      <c r="GC71" s="12" t="s">
        <v>857</v>
      </c>
      <c r="GD71" s="2" t="s">
        <v>51</v>
      </c>
      <c r="GE71" s="2" t="s">
        <v>51</v>
      </c>
      <c r="GF71" s="2" t="s">
        <v>51</v>
      </c>
    </row>
    <row r="72" spans="1:188" ht="88.9" customHeight="1" x14ac:dyDescent="0.25">
      <c r="A72" s="1">
        <v>589</v>
      </c>
      <c r="B72" s="2" t="s">
        <v>519</v>
      </c>
      <c r="C72" s="2" t="s">
        <v>520</v>
      </c>
      <c r="D72" s="2" t="s">
        <v>521</v>
      </c>
      <c r="E72" s="22" t="s">
        <v>1167</v>
      </c>
      <c r="F72" s="2" t="s">
        <v>1122</v>
      </c>
      <c r="G72" s="2" t="s">
        <v>51</v>
      </c>
      <c r="H72" s="2" t="s">
        <v>51</v>
      </c>
      <c r="I72" s="2" t="s">
        <v>51</v>
      </c>
      <c r="J72" s="11" t="s">
        <v>120</v>
      </c>
      <c r="K72" s="22" t="s">
        <v>51</v>
      </c>
      <c r="L72" s="2" t="s">
        <v>51</v>
      </c>
      <c r="M72" s="2" t="s">
        <v>51</v>
      </c>
      <c r="N72" s="13" t="s">
        <v>702</v>
      </c>
      <c r="O72" s="2" t="s">
        <v>51</v>
      </c>
      <c r="P72" s="2" t="s">
        <v>51</v>
      </c>
      <c r="Q72" s="2" t="s">
        <v>51</v>
      </c>
      <c r="R72" s="2" t="s">
        <v>51</v>
      </c>
      <c r="S72" s="11" t="s">
        <v>664</v>
      </c>
      <c r="T72" s="2" t="s">
        <v>51</v>
      </c>
      <c r="U72" s="2" t="s">
        <v>51</v>
      </c>
      <c r="V72" s="2" t="s">
        <v>51</v>
      </c>
      <c r="W72" s="26" t="s">
        <v>51</v>
      </c>
      <c r="X72" s="2" t="s">
        <v>51</v>
      </c>
      <c r="Y72" s="2" t="s">
        <v>51</v>
      </c>
      <c r="Z72" s="11" t="s">
        <v>703</v>
      </c>
      <c r="AA72" s="2" t="s">
        <v>51</v>
      </c>
      <c r="AB72" s="2" t="s">
        <v>51</v>
      </c>
      <c r="AC72" s="26" t="s">
        <v>51</v>
      </c>
      <c r="AD72" s="2" t="s">
        <v>51</v>
      </c>
      <c r="AE72" s="22" t="s">
        <v>51</v>
      </c>
      <c r="AF72" s="2" t="s">
        <v>51</v>
      </c>
      <c r="AG72" s="11" t="s">
        <v>704</v>
      </c>
      <c r="AH72" s="2" t="s">
        <v>51</v>
      </c>
      <c r="AI72" s="2" t="s">
        <v>51</v>
      </c>
      <c r="AJ72" s="2" t="s">
        <v>51</v>
      </c>
      <c r="AK72" s="26" t="s">
        <v>51</v>
      </c>
      <c r="AL72" s="2" t="s">
        <v>51</v>
      </c>
      <c r="AM72" s="12" t="s">
        <v>705</v>
      </c>
      <c r="AN72" s="2" t="s">
        <v>51</v>
      </c>
      <c r="AO72" s="2" t="s">
        <v>51</v>
      </c>
      <c r="AP72" s="2" t="s">
        <v>51</v>
      </c>
      <c r="AQ72" s="2" t="s">
        <v>51</v>
      </c>
      <c r="AR72" s="2" t="s">
        <v>51</v>
      </c>
      <c r="AS72" s="2" t="s">
        <v>51</v>
      </c>
      <c r="AT72" s="26" t="s">
        <v>51</v>
      </c>
      <c r="AU72" s="11" t="s">
        <v>497</v>
      </c>
      <c r="AV72" s="22" t="s">
        <v>51</v>
      </c>
      <c r="AW72" s="26" t="s">
        <v>51</v>
      </c>
      <c r="AX72" s="2" t="s">
        <v>51</v>
      </c>
      <c r="AY72" s="12" t="s">
        <v>706</v>
      </c>
      <c r="AZ72" s="22" t="s">
        <v>51</v>
      </c>
      <c r="BA72" s="2" t="s">
        <v>51</v>
      </c>
      <c r="BB72" s="2" t="s">
        <v>51</v>
      </c>
      <c r="BC72" s="2" t="s">
        <v>51</v>
      </c>
      <c r="BD72" s="2" t="s">
        <v>51</v>
      </c>
      <c r="BE72" s="22" t="s">
        <v>51</v>
      </c>
      <c r="BF72" s="11" t="s">
        <v>451</v>
      </c>
      <c r="BG72" s="26" t="s">
        <v>51</v>
      </c>
      <c r="BH72" s="2" t="s">
        <v>51</v>
      </c>
      <c r="BI72" s="26" t="s">
        <v>51</v>
      </c>
      <c r="BJ72" s="22" t="s">
        <v>51</v>
      </c>
      <c r="BK72" s="2" t="s">
        <v>51</v>
      </c>
      <c r="BL72" s="11" t="s">
        <v>136</v>
      </c>
      <c r="BM72" s="2" t="s">
        <v>51</v>
      </c>
      <c r="BN72" s="2" t="s">
        <v>51</v>
      </c>
      <c r="BO72" s="2" t="s">
        <v>51</v>
      </c>
      <c r="BP72" s="2" t="s">
        <v>51</v>
      </c>
      <c r="BQ72" s="2" t="s">
        <v>51</v>
      </c>
      <c r="BR72" s="26" t="s">
        <v>51</v>
      </c>
      <c r="BS72" s="12" t="s">
        <v>707</v>
      </c>
      <c r="BT72" s="2" t="s">
        <v>51</v>
      </c>
      <c r="BU72" s="2" t="s">
        <v>51</v>
      </c>
      <c r="BV72" s="22" t="s">
        <v>51</v>
      </c>
      <c r="BW72" s="2" t="s">
        <v>51</v>
      </c>
      <c r="BX72" s="2" t="s">
        <v>51</v>
      </c>
      <c r="BY72" s="2" t="s">
        <v>51</v>
      </c>
      <c r="BZ72" s="11" t="s">
        <v>148</v>
      </c>
      <c r="CA72" s="2" t="s">
        <v>51</v>
      </c>
      <c r="CB72" s="2" t="s">
        <v>51</v>
      </c>
      <c r="CC72" s="26" t="s">
        <v>51</v>
      </c>
      <c r="CD72" s="2" t="s">
        <v>51</v>
      </c>
      <c r="CE72" s="2" t="s">
        <v>51</v>
      </c>
      <c r="CF72" s="11" t="s">
        <v>159</v>
      </c>
      <c r="CG72" s="2" t="s">
        <v>51</v>
      </c>
      <c r="CH72" s="2" t="s">
        <v>51</v>
      </c>
      <c r="CI72" s="2" t="s">
        <v>51</v>
      </c>
      <c r="CJ72" s="2" t="s">
        <v>51</v>
      </c>
      <c r="CK72" s="26" t="s">
        <v>51</v>
      </c>
      <c r="CL72" s="12" t="s">
        <v>162</v>
      </c>
      <c r="CM72" s="2" t="s">
        <v>51</v>
      </c>
      <c r="CN72" s="26" t="s">
        <v>51</v>
      </c>
      <c r="CO72" s="12" t="s">
        <v>708</v>
      </c>
      <c r="CP72" s="2" t="s">
        <v>51</v>
      </c>
      <c r="CQ72" s="2" t="s">
        <v>51</v>
      </c>
      <c r="CR72" s="2" t="s">
        <v>51</v>
      </c>
      <c r="CS72" s="26" t="s">
        <v>51</v>
      </c>
      <c r="CT72" s="2" t="s">
        <v>51</v>
      </c>
      <c r="CU72" s="2" t="s">
        <v>51</v>
      </c>
      <c r="CV72" s="11" t="s">
        <v>173</v>
      </c>
      <c r="CW72" s="2" t="s">
        <v>51</v>
      </c>
      <c r="CX72" s="2" t="s">
        <v>51</v>
      </c>
      <c r="CY72" s="2" t="s">
        <v>51</v>
      </c>
      <c r="CZ72" s="14" t="s">
        <v>709</v>
      </c>
      <c r="DA72" s="2" t="s">
        <v>51</v>
      </c>
      <c r="DB72" s="26" t="s">
        <v>51</v>
      </c>
      <c r="DC72" s="2" t="s">
        <v>51</v>
      </c>
      <c r="DD72" s="22" t="s">
        <v>51</v>
      </c>
      <c r="DE72" s="2" t="s">
        <v>51</v>
      </c>
      <c r="DF72" s="2" t="s">
        <v>51</v>
      </c>
      <c r="DG72" s="2" t="s">
        <v>51</v>
      </c>
      <c r="DH72" s="2" t="s">
        <v>51</v>
      </c>
      <c r="DI72" s="22" t="s">
        <v>51</v>
      </c>
      <c r="DJ72" s="11" t="s">
        <v>189</v>
      </c>
      <c r="DK72" s="2" t="s">
        <v>51</v>
      </c>
      <c r="DL72" s="2" t="s">
        <v>51</v>
      </c>
      <c r="DM72" s="26" t="s">
        <v>51</v>
      </c>
      <c r="DN72" s="2" t="s">
        <v>51</v>
      </c>
      <c r="DO72" s="2" t="s">
        <v>51</v>
      </c>
      <c r="DP72" s="2" t="s">
        <v>51</v>
      </c>
      <c r="DQ72" s="2" t="s">
        <v>51</v>
      </c>
      <c r="DR72" s="26" t="s">
        <v>51</v>
      </c>
      <c r="DS72" s="2" t="s">
        <v>51</v>
      </c>
      <c r="DT72" s="2" t="s">
        <v>51</v>
      </c>
      <c r="DU72" s="12" t="s">
        <v>710</v>
      </c>
      <c r="DV72" s="22" t="s">
        <v>51</v>
      </c>
      <c r="DW72" s="2" t="s">
        <v>51</v>
      </c>
      <c r="DX72" s="2" t="s">
        <v>51</v>
      </c>
      <c r="DY72" s="2" t="s">
        <v>51</v>
      </c>
      <c r="DZ72" s="2" t="s">
        <v>51</v>
      </c>
      <c r="EA72" s="2" t="s">
        <v>51</v>
      </c>
      <c r="EB72" s="22" t="s">
        <v>51</v>
      </c>
      <c r="EC72" s="2" t="s">
        <v>51</v>
      </c>
      <c r="ED72" s="11" t="s">
        <v>202</v>
      </c>
      <c r="EE72" s="2" t="s">
        <v>51</v>
      </c>
      <c r="EF72" s="2" t="s">
        <v>51</v>
      </c>
      <c r="EG72" s="2" t="s">
        <v>51</v>
      </c>
      <c r="EH72" s="2" t="s">
        <v>51</v>
      </c>
      <c r="EI72" s="26" t="s">
        <v>51</v>
      </c>
      <c r="EJ72" s="2" t="s">
        <v>51</v>
      </c>
      <c r="EK72" s="2" t="s">
        <v>51</v>
      </c>
      <c r="EL72" s="2" t="s">
        <v>51</v>
      </c>
      <c r="EM72" s="2" t="s">
        <v>51</v>
      </c>
      <c r="EN72" s="2" t="s">
        <v>51</v>
      </c>
      <c r="EO72" s="2" t="s">
        <v>51</v>
      </c>
      <c r="EP72" s="2" t="s">
        <v>51</v>
      </c>
      <c r="EQ72" s="12" t="s">
        <v>711</v>
      </c>
      <c r="ER72" s="2" t="s">
        <v>51</v>
      </c>
      <c r="ES72" s="26" t="s">
        <v>51</v>
      </c>
      <c r="ET72" s="22" t="s">
        <v>51</v>
      </c>
      <c r="EU72" s="2" t="s">
        <v>51</v>
      </c>
      <c r="EV72" s="2" t="s">
        <v>51</v>
      </c>
      <c r="EW72" s="2" t="s">
        <v>51</v>
      </c>
      <c r="EX72" s="2" t="s">
        <v>51</v>
      </c>
      <c r="EY72" s="2" t="s">
        <v>51</v>
      </c>
      <c r="EZ72" s="13" t="s">
        <v>712</v>
      </c>
      <c r="FA72" s="2" t="s">
        <v>51</v>
      </c>
      <c r="FB72" s="2" t="s">
        <v>51</v>
      </c>
      <c r="FC72" s="2" t="s">
        <v>51</v>
      </c>
      <c r="FD72" s="2" t="s">
        <v>51</v>
      </c>
      <c r="FE72" s="2" t="s">
        <v>51</v>
      </c>
      <c r="FF72" s="2" t="s">
        <v>51</v>
      </c>
      <c r="FG72" s="2" t="s">
        <v>51</v>
      </c>
      <c r="FH72" s="2" t="s">
        <v>51</v>
      </c>
      <c r="FI72" s="11" t="s">
        <v>713</v>
      </c>
      <c r="FJ72" s="26" t="s">
        <v>51</v>
      </c>
      <c r="FK72" s="2" t="s">
        <v>51</v>
      </c>
      <c r="FL72" s="22" t="s">
        <v>51</v>
      </c>
      <c r="FM72" s="2" t="s">
        <v>51</v>
      </c>
      <c r="FN72" s="2" t="s">
        <v>51</v>
      </c>
      <c r="FO72" s="22" t="s">
        <v>51</v>
      </c>
      <c r="FP72" s="26" t="s">
        <v>51</v>
      </c>
      <c r="FQ72" s="2" t="s">
        <v>51</v>
      </c>
      <c r="FR72" s="2" t="s">
        <v>51</v>
      </c>
      <c r="FS72" s="2" t="s">
        <v>51</v>
      </c>
      <c r="FT72" s="2" t="s">
        <v>51</v>
      </c>
      <c r="FU72" s="11" t="s">
        <v>231</v>
      </c>
      <c r="FV72" s="2" t="s">
        <v>51</v>
      </c>
      <c r="FW72" s="2" t="s">
        <v>51</v>
      </c>
      <c r="FX72" s="2" t="s">
        <v>51</v>
      </c>
      <c r="FY72" s="2" t="s">
        <v>51</v>
      </c>
      <c r="FZ72" s="12" t="s">
        <v>714</v>
      </c>
      <c r="GA72" s="26" t="s">
        <v>51</v>
      </c>
      <c r="GB72" s="22" t="s">
        <v>51</v>
      </c>
      <c r="GC72" s="2" t="s">
        <v>51</v>
      </c>
      <c r="GD72" s="2" t="s">
        <v>51</v>
      </c>
      <c r="GE72" s="2" t="s">
        <v>51</v>
      </c>
      <c r="GF72" s="2" t="s">
        <v>51</v>
      </c>
    </row>
    <row r="73" spans="1:188" ht="88.9" customHeight="1" x14ac:dyDescent="0.25">
      <c r="A73" s="1">
        <v>767</v>
      </c>
      <c r="B73" s="2" t="s">
        <v>558</v>
      </c>
      <c r="C73" s="2" t="s">
        <v>559</v>
      </c>
      <c r="D73" s="2" t="s">
        <v>68</v>
      </c>
      <c r="E73" s="22" t="s">
        <v>1232</v>
      </c>
      <c r="F73" s="2" t="s">
        <v>1137</v>
      </c>
      <c r="G73" s="22" t="s">
        <v>51</v>
      </c>
      <c r="H73" s="2" t="s">
        <v>51</v>
      </c>
      <c r="I73" s="2" t="s">
        <v>51</v>
      </c>
      <c r="J73" s="26" t="s">
        <v>51</v>
      </c>
      <c r="K73" s="11" t="s">
        <v>121</v>
      </c>
      <c r="L73" s="2" t="s">
        <v>51</v>
      </c>
      <c r="M73" s="26" t="s">
        <v>51</v>
      </c>
      <c r="N73" s="2" t="s">
        <v>51</v>
      </c>
      <c r="O73" s="22" t="s">
        <v>51</v>
      </c>
      <c r="P73" s="2" t="s">
        <v>51</v>
      </c>
      <c r="Q73" s="2" t="s">
        <v>51</v>
      </c>
      <c r="R73" s="11" t="s">
        <v>502</v>
      </c>
      <c r="S73" s="2" t="s">
        <v>51</v>
      </c>
      <c r="T73" s="11" t="s">
        <v>662</v>
      </c>
      <c r="U73" s="26" t="s">
        <v>51</v>
      </c>
      <c r="V73" s="2" t="s">
        <v>51</v>
      </c>
      <c r="W73" s="2" t="s">
        <v>51</v>
      </c>
      <c r="X73" s="2" t="s">
        <v>51</v>
      </c>
      <c r="Y73" s="2" t="s">
        <v>51</v>
      </c>
      <c r="Z73" s="26" t="s">
        <v>51</v>
      </c>
      <c r="AA73" s="2" t="s">
        <v>51</v>
      </c>
      <c r="AB73" s="11" t="s">
        <v>738</v>
      </c>
      <c r="AC73" s="2" t="s">
        <v>51</v>
      </c>
      <c r="AD73" s="2" t="s">
        <v>51</v>
      </c>
      <c r="AE73" s="2" t="s">
        <v>51</v>
      </c>
      <c r="AF73" s="26" t="s">
        <v>51</v>
      </c>
      <c r="AG73" s="11" t="s">
        <v>704</v>
      </c>
      <c r="AH73" s="2" t="s">
        <v>51</v>
      </c>
      <c r="AI73" s="2" t="s">
        <v>51</v>
      </c>
      <c r="AJ73" s="2" t="s">
        <v>51</v>
      </c>
      <c r="AK73" s="22" t="s">
        <v>51</v>
      </c>
      <c r="AL73" s="26" t="s">
        <v>51</v>
      </c>
      <c r="AM73" s="11" t="s">
        <v>694</v>
      </c>
      <c r="AN73" s="2" t="s">
        <v>51</v>
      </c>
      <c r="AO73" s="2" t="s">
        <v>51</v>
      </c>
      <c r="AP73" s="2" t="s">
        <v>51</v>
      </c>
      <c r="AQ73" s="22" t="s">
        <v>51</v>
      </c>
      <c r="AR73" s="11" t="s">
        <v>418</v>
      </c>
      <c r="AS73" s="26" t="s">
        <v>51</v>
      </c>
      <c r="AT73" s="2" t="s">
        <v>51</v>
      </c>
      <c r="AU73" s="2" t="s">
        <v>51</v>
      </c>
      <c r="AV73" s="2" t="s">
        <v>51</v>
      </c>
      <c r="AW73" s="2" t="s">
        <v>51</v>
      </c>
      <c r="AX73" s="11" t="s">
        <v>450</v>
      </c>
      <c r="AY73" s="2" t="s">
        <v>51</v>
      </c>
      <c r="AZ73" s="26" t="s">
        <v>51</v>
      </c>
      <c r="BA73" s="2" t="s">
        <v>51</v>
      </c>
      <c r="BB73" s="2" t="s">
        <v>51</v>
      </c>
      <c r="BC73" s="2" t="s">
        <v>51</v>
      </c>
      <c r="BD73" s="11" t="s">
        <v>435</v>
      </c>
      <c r="BE73" s="2" t="s">
        <v>51</v>
      </c>
      <c r="BF73" s="2" t="s">
        <v>51</v>
      </c>
      <c r="BG73" s="2" t="s">
        <v>51</v>
      </c>
      <c r="BH73" s="26" t="s">
        <v>51</v>
      </c>
      <c r="BI73" s="26" t="s">
        <v>51</v>
      </c>
      <c r="BJ73" s="22" t="s">
        <v>51</v>
      </c>
      <c r="BK73" s="11" t="s">
        <v>134</v>
      </c>
      <c r="BL73" s="2" t="s">
        <v>51</v>
      </c>
      <c r="BM73" s="2" t="s">
        <v>51</v>
      </c>
      <c r="BN73" s="2" t="s">
        <v>51</v>
      </c>
      <c r="BO73" s="2" t="s">
        <v>51</v>
      </c>
      <c r="BP73" s="2" t="s">
        <v>51</v>
      </c>
      <c r="BQ73" s="2" t="s">
        <v>51</v>
      </c>
      <c r="BR73" s="22" t="s">
        <v>51</v>
      </c>
      <c r="BS73" s="12" t="s">
        <v>707</v>
      </c>
      <c r="BT73" s="2" t="s">
        <v>51</v>
      </c>
      <c r="BU73" s="2" t="s">
        <v>51</v>
      </c>
      <c r="BV73" s="11" t="s">
        <v>146</v>
      </c>
      <c r="BW73" s="2" t="s">
        <v>51</v>
      </c>
      <c r="BX73" s="26" t="s">
        <v>51</v>
      </c>
      <c r="BY73" s="2" t="s">
        <v>51</v>
      </c>
      <c r="BZ73" s="22" t="s">
        <v>51</v>
      </c>
      <c r="CA73" s="11" t="s">
        <v>149</v>
      </c>
      <c r="CB73" s="2" t="s">
        <v>51</v>
      </c>
      <c r="CC73" s="2" t="s">
        <v>51</v>
      </c>
      <c r="CD73" s="2" t="s">
        <v>51</v>
      </c>
      <c r="CE73" s="22" t="s">
        <v>51</v>
      </c>
      <c r="CF73" s="26" t="s">
        <v>51</v>
      </c>
      <c r="CG73" s="2" t="s">
        <v>51</v>
      </c>
      <c r="CH73" s="2" t="s">
        <v>51</v>
      </c>
      <c r="CI73" s="22" t="s">
        <v>51</v>
      </c>
      <c r="CJ73" s="2" t="s">
        <v>51</v>
      </c>
      <c r="CK73" s="2" t="s">
        <v>51</v>
      </c>
      <c r="CL73" s="12" t="s">
        <v>162</v>
      </c>
      <c r="CM73" s="2" t="s">
        <v>51</v>
      </c>
      <c r="CN73" s="12" t="s">
        <v>831</v>
      </c>
      <c r="CO73" s="22" t="s">
        <v>51</v>
      </c>
      <c r="CP73" s="2" t="s">
        <v>51</v>
      </c>
      <c r="CQ73" s="2" t="s">
        <v>51</v>
      </c>
      <c r="CR73" s="26" t="s">
        <v>51</v>
      </c>
      <c r="CS73" s="2" t="s">
        <v>51</v>
      </c>
      <c r="CT73" s="2" t="s">
        <v>51</v>
      </c>
      <c r="CU73" s="2" t="s">
        <v>51</v>
      </c>
      <c r="CV73" s="11" t="s">
        <v>173</v>
      </c>
      <c r="CW73" s="2" t="s">
        <v>51</v>
      </c>
      <c r="CX73" s="2" t="s">
        <v>51</v>
      </c>
      <c r="CY73" s="2" t="s">
        <v>51</v>
      </c>
      <c r="CZ73" s="26" t="s">
        <v>51</v>
      </c>
      <c r="DA73" s="22" t="s">
        <v>51</v>
      </c>
      <c r="DB73" s="13" t="s">
        <v>491</v>
      </c>
      <c r="DC73" s="2" t="s">
        <v>51</v>
      </c>
      <c r="DD73" s="2" t="s">
        <v>51</v>
      </c>
      <c r="DE73" s="2" t="s">
        <v>51</v>
      </c>
      <c r="DF73" s="2" t="s">
        <v>51</v>
      </c>
      <c r="DG73" s="2" t="s">
        <v>51</v>
      </c>
      <c r="DH73" s="2" t="s">
        <v>51</v>
      </c>
      <c r="DI73" s="2" t="s">
        <v>51</v>
      </c>
      <c r="DJ73" s="26" t="s">
        <v>51</v>
      </c>
      <c r="DK73" s="2" t="s">
        <v>51</v>
      </c>
      <c r="DL73" s="2" t="s">
        <v>51</v>
      </c>
      <c r="DM73" s="2" t="s">
        <v>51</v>
      </c>
      <c r="DN73" s="11" t="s">
        <v>196</v>
      </c>
      <c r="DO73" s="2" t="s">
        <v>51</v>
      </c>
      <c r="DP73" s="22" t="s">
        <v>51</v>
      </c>
      <c r="DQ73" s="2" t="s">
        <v>51</v>
      </c>
      <c r="DR73" s="12" t="s">
        <v>832</v>
      </c>
      <c r="DS73" s="2" t="s">
        <v>51</v>
      </c>
      <c r="DT73" s="26" t="s">
        <v>51</v>
      </c>
      <c r="DU73" s="2" t="s">
        <v>51</v>
      </c>
      <c r="DV73" s="2" t="s">
        <v>51</v>
      </c>
      <c r="DW73" s="2" t="s">
        <v>51</v>
      </c>
      <c r="DX73" s="2" t="s">
        <v>51</v>
      </c>
      <c r="DY73" s="2" t="s">
        <v>51</v>
      </c>
      <c r="DZ73" s="2" t="s">
        <v>51</v>
      </c>
      <c r="EA73" s="2" t="s">
        <v>51</v>
      </c>
      <c r="EB73" s="11" t="s">
        <v>204</v>
      </c>
      <c r="EC73" s="2" t="s">
        <v>51</v>
      </c>
      <c r="ED73" s="22" t="s">
        <v>51</v>
      </c>
      <c r="EE73" s="26" t="s">
        <v>51</v>
      </c>
      <c r="EF73" s="2" t="s">
        <v>51</v>
      </c>
      <c r="EG73" s="2" t="s">
        <v>51</v>
      </c>
      <c r="EH73" s="2" t="s">
        <v>51</v>
      </c>
      <c r="EI73" s="2" t="s">
        <v>51</v>
      </c>
      <c r="EJ73" s="26" t="s">
        <v>51</v>
      </c>
      <c r="EK73" s="22" t="s">
        <v>51</v>
      </c>
      <c r="EL73" s="2" t="s">
        <v>51</v>
      </c>
      <c r="EM73" s="2" t="s">
        <v>51</v>
      </c>
      <c r="EN73" s="2" t="s">
        <v>51</v>
      </c>
      <c r="EO73" s="11" t="s">
        <v>833</v>
      </c>
      <c r="EP73" s="2" t="s">
        <v>51</v>
      </c>
      <c r="EQ73" s="2" t="s">
        <v>51</v>
      </c>
      <c r="ER73" s="2" t="s">
        <v>51</v>
      </c>
      <c r="ES73" s="2" t="s">
        <v>51</v>
      </c>
      <c r="ET73" s="2" t="s">
        <v>51</v>
      </c>
      <c r="EU73" s="26" t="s">
        <v>51</v>
      </c>
      <c r="EV73" s="2" t="s">
        <v>51</v>
      </c>
      <c r="EW73" s="2" t="s">
        <v>51</v>
      </c>
      <c r="EX73" s="2" t="s">
        <v>51</v>
      </c>
      <c r="EY73" s="2" t="s">
        <v>51</v>
      </c>
      <c r="EZ73" s="2" t="s">
        <v>51</v>
      </c>
      <c r="FA73" s="2" t="s">
        <v>51</v>
      </c>
      <c r="FB73" s="13" t="s">
        <v>834</v>
      </c>
      <c r="FC73" s="26" t="s">
        <v>51</v>
      </c>
      <c r="FD73" s="2" t="s">
        <v>51</v>
      </c>
      <c r="FE73" s="2" t="s">
        <v>51</v>
      </c>
      <c r="FF73" s="2" t="s">
        <v>51</v>
      </c>
      <c r="FG73" s="2" t="s">
        <v>51</v>
      </c>
      <c r="FH73" s="2" t="s">
        <v>51</v>
      </c>
      <c r="FI73" s="2" t="s">
        <v>51</v>
      </c>
      <c r="FJ73" s="2" t="s">
        <v>51</v>
      </c>
      <c r="FK73" s="22" t="s">
        <v>51</v>
      </c>
      <c r="FL73" s="11" t="s">
        <v>778</v>
      </c>
      <c r="FM73" s="2" t="s">
        <v>51</v>
      </c>
      <c r="FN73" s="26" t="s">
        <v>51</v>
      </c>
      <c r="FO73" s="2" t="s">
        <v>51</v>
      </c>
      <c r="FP73" s="22" t="s">
        <v>51</v>
      </c>
      <c r="FQ73" s="2" t="s">
        <v>51</v>
      </c>
      <c r="FR73" s="2" t="s">
        <v>51</v>
      </c>
      <c r="FS73" s="2" t="s">
        <v>51</v>
      </c>
      <c r="FT73" s="2" t="s">
        <v>51</v>
      </c>
      <c r="FU73" s="12" t="s">
        <v>233</v>
      </c>
      <c r="FV73" s="2" t="s">
        <v>51</v>
      </c>
      <c r="FW73" s="2" t="s">
        <v>51</v>
      </c>
      <c r="FX73" s="2" t="s">
        <v>51</v>
      </c>
      <c r="FY73" s="2" t="s">
        <v>51</v>
      </c>
      <c r="FZ73" s="2" t="s">
        <v>51</v>
      </c>
      <c r="GA73" s="11" t="s">
        <v>835</v>
      </c>
      <c r="GB73" s="2" t="s">
        <v>51</v>
      </c>
      <c r="GC73" s="2" t="s">
        <v>51</v>
      </c>
      <c r="GD73" s="2" t="s">
        <v>51</v>
      </c>
      <c r="GE73" s="2" t="s">
        <v>51</v>
      </c>
      <c r="GF73" s="2" t="s">
        <v>51</v>
      </c>
    </row>
    <row r="74" spans="1:188" ht="88.9" customHeight="1" x14ac:dyDescent="0.25">
      <c r="A74" s="1">
        <v>1239</v>
      </c>
      <c r="B74" s="2" t="s">
        <v>615</v>
      </c>
      <c r="C74" s="2" t="s">
        <v>61</v>
      </c>
      <c r="D74" s="2" t="s">
        <v>616</v>
      </c>
      <c r="E74" s="22" t="s">
        <v>1241</v>
      </c>
      <c r="F74" s="2" t="s">
        <v>1149</v>
      </c>
      <c r="G74" s="22" t="s">
        <v>51</v>
      </c>
      <c r="H74" s="2" t="s">
        <v>51</v>
      </c>
      <c r="I74" s="26" t="s">
        <v>51</v>
      </c>
      <c r="J74" s="11" t="s">
        <v>120</v>
      </c>
      <c r="K74" s="2" t="s">
        <v>51</v>
      </c>
      <c r="L74" s="2" t="s">
        <v>51</v>
      </c>
      <c r="M74" s="11" t="s">
        <v>979</v>
      </c>
      <c r="N74" s="2" t="s">
        <v>51</v>
      </c>
      <c r="O74" s="2" t="s">
        <v>51</v>
      </c>
      <c r="P74" s="2" t="s">
        <v>51</v>
      </c>
      <c r="Q74" s="2" t="s">
        <v>51</v>
      </c>
      <c r="R74" s="26" t="s">
        <v>51</v>
      </c>
      <c r="S74" s="2" t="s">
        <v>51</v>
      </c>
      <c r="T74" s="2" t="s">
        <v>51</v>
      </c>
      <c r="U74" s="11" t="s">
        <v>52</v>
      </c>
      <c r="V74" s="26" t="s">
        <v>51</v>
      </c>
      <c r="W74" s="2" t="s">
        <v>51</v>
      </c>
      <c r="X74" s="2" t="s">
        <v>51</v>
      </c>
      <c r="Y74" s="2" t="s">
        <v>51</v>
      </c>
      <c r="Z74" s="2" t="s">
        <v>51</v>
      </c>
      <c r="AA74" s="22" t="s">
        <v>51</v>
      </c>
      <c r="AB74" s="2" t="s">
        <v>51</v>
      </c>
      <c r="AC74" s="2" t="s">
        <v>51</v>
      </c>
      <c r="AD74" s="11" t="s">
        <v>446</v>
      </c>
      <c r="AE74" s="22" t="s">
        <v>51</v>
      </c>
      <c r="AF74" s="2" t="s">
        <v>51</v>
      </c>
      <c r="AG74" s="11" t="s">
        <v>704</v>
      </c>
      <c r="AH74" s="26" t="s">
        <v>51</v>
      </c>
      <c r="AI74" s="2" t="s">
        <v>51</v>
      </c>
      <c r="AJ74" s="2" t="s">
        <v>51</v>
      </c>
      <c r="AK74" s="11" t="s">
        <v>486</v>
      </c>
      <c r="AL74" s="2" t="s">
        <v>51</v>
      </c>
      <c r="AM74" s="2" t="s">
        <v>51</v>
      </c>
      <c r="AN74" s="26" t="s">
        <v>51</v>
      </c>
      <c r="AO74" s="22" t="s">
        <v>51</v>
      </c>
      <c r="AP74" s="2" t="s">
        <v>51</v>
      </c>
      <c r="AQ74" s="2" t="s">
        <v>51</v>
      </c>
      <c r="AR74" s="11" t="s">
        <v>418</v>
      </c>
      <c r="AS74" s="2" t="s">
        <v>51</v>
      </c>
      <c r="AT74" s="2" t="s">
        <v>51</v>
      </c>
      <c r="AU74" s="2" t="s">
        <v>51</v>
      </c>
      <c r="AV74" s="26" t="s">
        <v>51</v>
      </c>
      <c r="AW74" s="12" t="s">
        <v>980</v>
      </c>
      <c r="AX74" s="2" t="s">
        <v>51</v>
      </c>
      <c r="AY74" s="2" t="s">
        <v>51</v>
      </c>
      <c r="AZ74" s="22" t="s">
        <v>51</v>
      </c>
      <c r="BA74" s="26" t="s">
        <v>51</v>
      </c>
      <c r="BB74" s="2" t="s">
        <v>51</v>
      </c>
      <c r="BC74" s="26" t="s">
        <v>51</v>
      </c>
      <c r="BD74" s="2" t="s">
        <v>51</v>
      </c>
      <c r="BE74" s="2" t="s">
        <v>51</v>
      </c>
      <c r="BF74" s="22" t="s">
        <v>51</v>
      </c>
      <c r="BG74" s="11" t="s">
        <v>685</v>
      </c>
      <c r="BH74" s="2" t="s">
        <v>51</v>
      </c>
      <c r="BI74" s="2" t="s">
        <v>51</v>
      </c>
      <c r="BJ74" s="2" t="s">
        <v>51</v>
      </c>
      <c r="BK74" s="22" t="s">
        <v>51</v>
      </c>
      <c r="BL74" s="26" t="s">
        <v>51</v>
      </c>
      <c r="BM74" s="11" t="s">
        <v>137</v>
      </c>
      <c r="BN74" s="2" t="s">
        <v>51</v>
      </c>
      <c r="BO74" s="2" t="s">
        <v>51</v>
      </c>
      <c r="BP74" s="2" t="s">
        <v>51</v>
      </c>
      <c r="BQ74" s="2" t="s">
        <v>51</v>
      </c>
      <c r="BR74" s="12" t="s">
        <v>436</v>
      </c>
      <c r="BS74" s="2" t="s">
        <v>51</v>
      </c>
      <c r="BT74" s="2" t="s">
        <v>51</v>
      </c>
      <c r="BU74" s="26" t="s">
        <v>51</v>
      </c>
      <c r="BV74" s="12" t="s">
        <v>144</v>
      </c>
      <c r="BW74" s="2" t="s">
        <v>51</v>
      </c>
      <c r="BX74" s="2" t="s">
        <v>51</v>
      </c>
      <c r="BY74" s="2" t="s">
        <v>51</v>
      </c>
      <c r="BZ74" s="2" t="s">
        <v>51</v>
      </c>
      <c r="CA74" s="2" t="s">
        <v>51</v>
      </c>
      <c r="CB74" s="11" t="s">
        <v>152</v>
      </c>
      <c r="CC74" s="2" t="s">
        <v>51</v>
      </c>
      <c r="CD74" s="2" t="s">
        <v>51</v>
      </c>
      <c r="CE74" s="26" t="s">
        <v>51</v>
      </c>
      <c r="CF74" s="2" t="s">
        <v>51</v>
      </c>
      <c r="CG74" s="22" t="s">
        <v>51</v>
      </c>
      <c r="CH74" s="11" t="s">
        <v>165</v>
      </c>
      <c r="CI74" s="2" t="s">
        <v>51</v>
      </c>
      <c r="CJ74" s="2" t="s">
        <v>51</v>
      </c>
      <c r="CK74" s="26" t="s">
        <v>51</v>
      </c>
      <c r="CL74" s="2" t="s">
        <v>51</v>
      </c>
      <c r="CM74" s="26" t="s">
        <v>51</v>
      </c>
      <c r="CN74" s="22" t="s">
        <v>51</v>
      </c>
      <c r="CO74" s="2" t="s">
        <v>51</v>
      </c>
      <c r="CP74" s="2" t="s">
        <v>51</v>
      </c>
      <c r="CQ74" s="12" t="s">
        <v>790</v>
      </c>
      <c r="CR74" s="2" t="s">
        <v>51</v>
      </c>
      <c r="CS74" s="26" t="s">
        <v>51</v>
      </c>
      <c r="CT74" s="2" t="s">
        <v>51</v>
      </c>
      <c r="CU74" s="2" t="s">
        <v>51</v>
      </c>
      <c r="CV74" s="11" t="s">
        <v>173</v>
      </c>
      <c r="CW74" s="2" t="s">
        <v>51</v>
      </c>
      <c r="CX74" s="2" t="s">
        <v>51</v>
      </c>
      <c r="CY74" s="26" t="s">
        <v>51</v>
      </c>
      <c r="CZ74" s="2" t="s">
        <v>51</v>
      </c>
      <c r="DA74" s="2" t="s">
        <v>51</v>
      </c>
      <c r="DB74" s="2" t="s">
        <v>51</v>
      </c>
      <c r="DC74" s="2" t="s">
        <v>51</v>
      </c>
      <c r="DD74" s="13" t="s">
        <v>465</v>
      </c>
      <c r="DE74" s="2" t="s">
        <v>51</v>
      </c>
      <c r="DF74" s="2" t="s">
        <v>51</v>
      </c>
      <c r="DG74" s="12" t="s">
        <v>182</v>
      </c>
      <c r="DH74" s="2" t="s">
        <v>51</v>
      </c>
      <c r="DI74" s="2" t="s">
        <v>51</v>
      </c>
      <c r="DJ74" s="2" t="s">
        <v>51</v>
      </c>
      <c r="DK74" s="2" t="s">
        <v>51</v>
      </c>
      <c r="DL74" s="22" t="s">
        <v>51</v>
      </c>
      <c r="DM74" s="2" t="s">
        <v>51</v>
      </c>
      <c r="DN74" s="26" t="s">
        <v>51</v>
      </c>
      <c r="DO74" s="2" t="s">
        <v>51</v>
      </c>
      <c r="DP74" s="2" t="s">
        <v>51</v>
      </c>
      <c r="DQ74" s="2" t="s">
        <v>51</v>
      </c>
      <c r="DR74" s="2" t="s">
        <v>51</v>
      </c>
      <c r="DS74" s="2" t="s">
        <v>51</v>
      </c>
      <c r="DT74" s="2" t="s">
        <v>51</v>
      </c>
      <c r="DU74" s="12" t="s">
        <v>981</v>
      </c>
      <c r="DV74" s="26" t="s">
        <v>51</v>
      </c>
      <c r="DW74" s="22" t="s">
        <v>51</v>
      </c>
      <c r="DX74" s="2" t="s">
        <v>51</v>
      </c>
      <c r="DY74" s="2" t="s">
        <v>51</v>
      </c>
      <c r="DZ74" s="2" t="s">
        <v>51</v>
      </c>
      <c r="EA74" s="2" t="s">
        <v>51</v>
      </c>
      <c r="EB74" s="11" t="s">
        <v>204</v>
      </c>
      <c r="EC74" s="2" t="s">
        <v>51</v>
      </c>
      <c r="ED74" s="2" t="s">
        <v>51</v>
      </c>
      <c r="EE74" s="2" t="s">
        <v>51</v>
      </c>
      <c r="EF74" s="2" t="s">
        <v>51</v>
      </c>
      <c r="EG74" s="2" t="s">
        <v>51</v>
      </c>
      <c r="EH74" s="22" t="s">
        <v>51</v>
      </c>
      <c r="EI74" s="12" t="s">
        <v>681</v>
      </c>
      <c r="EJ74" s="26" t="s">
        <v>51</v>
      </c>
      <c r="EK74" s="2" t="s">
        <v>51</v>
      </c>
      <c r="EL74" s="2" t="s">
        <v>51</v>
      </c>
      <c r="EM74" s="2" t="s">
        <v>51</v>
      </c>
      <c r="EN74" s="2" t="s">
        <v>51</v>
      </c>
      <c r="EO74" s="2" t="s">
        <v>51</v>
      </c>
      <c r="EP74" s="2" t="s">
        <v>51</v>
      </c>
      <c r="EQ74" s="22" t="s">
        <v>51</v>
      </c>
      <c r="ER74" s="2" t="s">
        <v>51</v>
      </c>
      <c r="ES74" s="22" t="s">
        <v>51</v>
      </c>
      <c r="ET74" s="2" t="s">
        <v>51</v>
      </c>
      <c r="EU74" s="2" t="s">
        <v>51</v>
      </c>
      <c r="EV74" s="2" t="s">
        <v>51</v>
      </c>
      <c r="EW74" s="2" t="s">
        <v>51</v>
      </c>
      <c r="EX74" s="2" t="s">
        <v>51</v>
      </c>
      <c r="EY74" s="26" t="s">
        <v>51</v>
      </c>
      <c r="EZ74" s="2" t="s">
        <v>51</v>
      </c>
      <c r="FA74" s="11" t="s">
        <v>469</v>
      </c>
      <c r="FB74" s="2" t="s">
        <v>51</v>
      </c>
      <c r="FC74" s="2" t="s">
        <v>51</v>
      </c>
      <c r="FD74" s="2" t="s">
        <v>51</v>
      </c>
      <c r="FE74" s="12" t="s">
        <v>982</v>
      </c>
      <c r="FF74" s="2" t="s">
        <v>51</v>
      </c>
      <c r="FG74" s="22" t="s">
        <v>51</v>
      </c>
      <c r="FH74" s="2" t="s">
        <v>51</v>
      </c>
      <c r="FI74" s="2" t="s">
        <v>51</v>
      </c>
      <c r="FJ74" s="2" t="s">
        <v>51</v>
      </c>
      <c r="FK74" s="26" t="s">
        <v>51</v>
      </c>
      <c r="FL74" s="2" t="s">
        <v>51</v>
      </c>
      <c r="FM74" s="2" t="s">
        <v>51</v>
      </c>
      <c r="FN74" s="26" t="s">
        <v>51</v>
      </c>
      <c r="FO74" s="2" t="s">
        <v>51</v>
      </c>
      <c r="FP74" s="2" t="s">
        <v>51</v>
      </c>
      <c r="FQ74" s="2" t="s">
        <v>51</v>
      </c>
      <c r="FR74" s="2" t="s">
        <v>51</v>
      </c>
      <c r="FS74" s="11" t="s">
        <v>227</v>
      </c>
      <c r="FT74" s="22" t="s">
        <v>51</v>
      </c>
      <c r="FU74" s="2" t="s">
        <v>51</v>
      </c>
      <c r="FV74" s="2" t="s">
        <v>51</v>
      </c>
      <c r="FW74" s="2" t="s">
        <v>51</v>
      </c>
      <c r="FX74" s="2" t="s">
        <v>51</v>
      </c>
      <c r="FY74" s="2" t="s">
        <v>51</v>
      </c>
      <c r="FZ74" s="22" t="s">
        <v>51</v>
      </c>
      <c r="GA74" s="2" t="s">
        <v>51</v>
      </c>
      <c r="GB74" s="2" t="s">
        <v>51</v>
      </c>
      <c r="GC74" s="2" t="s">
        <v>51</v>
      </c>
      <c r="GD74" s="13" t="s">
        <v>983</v>
      </c>
      <c r="GE74" s="2" t="s">
        <v>51</v>
      </c>
      <c r="GF74" s="26" t="s">
        <v>51</v>
      </c>
    </row>
    <row r="75" spans="1:188" ht="88.9" customHeight="1" x14ac:dyDescent="0.25">
      <c r="A75" s="1">
        <v>1238</v>
      </c>
      <c r="B75" s="2" t="s">
        <v>614</v>
      </c>
      <c r="C75" s="2" t="s">
        <v>49</v>
      </c>
      <c r="D75" s="2" t="s">
        <v>50</v>
      </c>
      <c r="E75" s="22" t="s">
        <v>1168</v>
      </c>
      <c r="F75" s="2" t="s">
        <v>1148</v>
      </c>
      <c r="G75" s="2" t="s">
        <v>51</v>
      </c>
      <c r="H75" s="2" t="s">
        <v>51</v>
      </c>
      <c r="I75" s="11" t="s">
        <v>119</v>
      </c>
      <c r="J75" s="22" t="s">
        <v>51</v>
      </c>
      <c r="K75" s="2" t="s">
        <v>51</v>
      </c>
      <c r="L75" s="26" t="s">
        <v>51</v>
      </c>
      <c r="M75" s="22" t="s">
        <v>51</v>
      </c>
      <c r="N75" s="2" t="s">
        <v>51</v>
      </c>
      <c r="O75" s="2" t="s">
        <v>51</v>
      </c>
      <c r="P75" s="13" t="s">
        <v>974</v>
      </c>
      <c r="Q75" s="2" t="s">
        <v>51</v>
      </c>
      <c r="R75" s="2" t="s">
        <v>51</v>
      </c>
      <c r="S75" s="2" t="s">
        <v>51</v>
      </c>
      <c r="T75" s="2" t="s">
        <v>51</v>
      </c>
      <c r="U75" s="26" t="s">
        <v>51</v>
      </c>
      <c r="V75" s="11" t="s">
        <v>73</v>
      </c>
      <c r="W75" s="2" t="s">
        <v>51</v>
      </c>
      <c r="X75" s="2" t="s">
        <v>51</v>
      </c>
      <c r="Y75" s="2" t="s">
        <v>51</v>
      </c>
      <c r="Z75" s="2" t="s">
        <v>51</v>
      </c>
      <c r="AA75" s="22" t="s">
        <v>51</v>
      </c>
      <c r="AB75" s="2" t="s">
        <v>51</v>
      </c>
      <c r="AC75" s="12" t="s">
        <v>496</v>
      </c>
      <c r="AD75" s="26" t="s">
        <v>51</v>
      </c>
      <c r="AE75" s="2" t="s">
        <v>51</v>
      </c>
      <c r="AF75" s="22" t="s">
        <v>51</v>
      </c>
      <c r="AG75" s="2" t="s">
        <v>51</v>
      </c>
      <c r="AH75" s="2" t="s">
        <v>51</v>
      </c>
      <c r="AI75" s="2" t="s">
        <v>51</v>
      </c>
      <c r="AJ75" s="11" t="s">
        <v>462</v>
      </c>
      <c r="AK75" s="22" t="s">
        <v>51</v>
      </c>
      <c r="AL75" s="2" t="s">
        <v>51</v>
      </c>
      <c r="AM75" s="2" t="s">
        <v>51</v>
      </c>
      <c r="AN75" s="11" t="s">
        <v>417</v>
      </c>
      <c r="AO75" s="2" t="s">
        <v>51</v>
      </c>
      <c r="AP75" s="26" t="s">
        <v>51</v>
      </c>
      <c r="AQ75" s="2" t="s">
        <v>51</v>
      </c>
      <c r="AR75" s="26" t="s">
        <v>51</v>
      </c>
      <c r="AS75" s="12" t="s">
        <v>975</v>
      </c>
      <c r="AT75" s="22" t="s">
        <v>51</v>
      </c>
      <c r="AU75" s="2" t="s">
        <v>51</v>
      </c>
      <c r="AV75" s="2" t="s">
        <v>51</v>
      </c>
      <c r="AW75" s="22" t="s">
        <v>51</v>
      </c>
      <c r="AX75" s="2" t="s">
        <v>51</v>
      </c>
      <c r="AY75" s="2" t="s">
        <v>51</v>
      </c>
      <c r="AZ75" s="11" t="s">
        <v>498</v>
      </c>
      <c r="BA75" s="26" t="s">
        <v>51</v>
      </c>
      <c r="BB75" s="2" t="s">
        <v>51</v>
      </c>
      <c r="BC75" s="2" t="s">
        <v>51</v>
      </c>
      <c r="BD75" s="11" t="s">
        <v>435</v>
      </c>
      <c r="BE75" s="2" t="s">
        <v>51</v>
      </c>
      <c r="BF75" s="2" t="s">
        <v>51</v>
      </c>
      <c r="BG75" s="22" t="s">
        <v>51</v>
      </c>
      <c r="BH75" s="2" t="s">
        <v>51</v>
      </c>
      <c r="BI75" s="2" t="s">
        <v>51</v>
      </c>
      <c r="BJ75" s="2" t="s">
        <v>51</v>
      </c>
      <c r="BK75" s="2" t="s">
        <v>51</v>
      </c>
      <c r="BL75" s="26" t="s">
        <v>51</v>
      </c>
      <c r="BM75" s="22" t="s">
        <v>51</v>
      </c>
      <c r="BN75" s="11" t="s">
        <v>139</v>
      </c>
      <c r="BO75" s="2" t="s">
        <v>51</v>
      </c>
      <c r="BP75" s="22" t="s">
        <v>51</v>
      </c>
      <c r="BQ75" s="2" t="s">
        <v>51</v>
      </c>
      <c r="BR75" s="2" t="s">
        <v>51</v>
      </c>
      <c r="BS75" s="12" t="s">
        <v>976</v>
      </c>
      <c r="BT75" s="2" t="s">
        <v>51</v>
      </c>
      <c r="BU75" s="22" t="s">
        <v>51</v>
      </c>
      <c r="BV75" s="2" t="s">
        <v>51</v>
      </c>
      <c r="BW75" s="12" t="s">
        <v>144</v>
      </c>
      <c r="BX75" s="26" t="s">
        <v>51</v>
      </c>
      <c r="BY75" s="2" t="s">
        <v>51</v>
      </c>
      <c r="BZ75" s="2" t="s">
        <v>51</v>
      </c>
      <c r="CA75" s="11" t="s">
        <v>149</v>
      </c>
      <c r="CB75" s="2" t="s">
        <v>51</v>
      </c>
      <c r="CC75" s="2" t="s">
        <v>51</v>
      </c>
      <c r="CD75" s="22" t="s">
        <v>51</v>
      </c>
      <c r="CE75" s="2" t="s">
        <v>51</v>
      </c>
      <c r="CF75" s="2" t="s">
        <v>51</v>
      </c>
      <c r="CG75" s="2" t="s">
        <v>51</v>
      </c>
      <c r="CH75" s="2" t="s">
        <v>51</v>
      </c>
      <c r="CI75" s="11" t="s">
        <v>166</v>
      </c>
      <c r="CJ75" s="2" t="s">
        <v>51</v>
      </c>
      <c r="CK75" s="2" t="s">
        <v>51</v>
      </c>
      <c r="CL75" s="26" t="s">
        <v>51</v>
      </c>
      <c r="CM75" s="12" t="s">
        <v>977</v>
      </c>
      <c r="CN75" s="2" t="s">
        <v>51</v>
      </c>
      <c r="CO75" s="2" t="s">
        <v>51</v>
      </c>
      <c r="CP75" s="26" t="s">
        <v>51</v>
      </c>
      <c r="CQ75" s="2" t="s">
        <v>51</v>
      </c>
      <c r="CR75" s="2" t="s">
        <v>51</v>
      </c>
      <c r="CS75" s="11" t="s">
        <v>168</v>
      </c>
      <c r="CT75" s="2" t="s">
        <v>51</v>
      </c>
      <c r="CU75" s="2" t="s">
        <v>51</v>
      </c>
      <c r="CV75" s="2" t="s">
        <v>51</v>
      </c>
      <c r="CW75" s="2" t="s">
        <v>51</v>
      </c>
      <c r="CX75" s="26" t="s">
        <v>51</v>
      </c>
      <c r="CY75" s="11" t="s">
        <v>740</v>
      </c>
      <c r="CZ75" s="2" t="s">
        <v>51</v>
      </c>
      <c r="DA75" s="2" t="s">
        <v>51</v>
      </c>
      <c r="DB75" s="2" t="s">
        <v>51</v>
      </c>
      <c r="DC75" s="22" t="s">
        <v>51</v>
      </c>
      <c r="DD75" s="26" t="s">
        <v>51</v>
      </c>
      <c r="DE75" s="2" t="s">
        <v>51</v>
      </c>
      <c r="DF75" s="26" t="s">
        <v>51</v>
      </c>
      <c r="DG75" s="2" t="s">
        <v>51</v>
      </c>
      <c r="DH75" s="22" t="s">
        <v>51</v>
      </c>
      <c r="DI75" s="2" t="s">
        <v>51</v>
      </c>
      <c r="DJ75" s="11" t="s">
        <v>189</v>
      </c>
      <c r="DK75" s="2" t="s">
        <v>51</v>
      </c>
      <c r="DL75" s="2" t="s">
        <v>51</v>
      </c>
      <c r="DM75" s="2" t="s">
        <v>51</v>
      </c>
      <c r="DN75" s="2" t="s">
        <v>51</v>
      </c>
      <c r="DO75" s="26" t="s">
        <v>51</v>
      </c>
      <c r="DP75" s="2" t="s">
        <v>51</v>
      </c>
      <c r="DQ75" s="2" t="s">
        <v>51</v>
      </c>
      <c r="DR75" s="2" t="s">
        <v>51</v>
      </c>
      <c r="DS75" s="2" t="s">
        <v>51</v>
      </c>
      <c r="DT75" s="2" t="s">
        <v>51</v>
      </c>
      <c r="DU75" s="12" t="s">
        <v>978</v>
      </c>
      <c r="DV75" s="2" t="s">
        <v>51</v>
      </c>
      <c r="DW75" s="22" t="s">
        <v>51</v>
      </c>
      <c r="DX75" s="2" t="s">
        <v>51</v>
      </c>
      <c r="DY75" s="2" t="s">
        <v>51</v>
      </c>
      <c r="DZ75" s="2" t="s">
        <v>51</v>
      </c>
      <c r="EA75" s="2" t="s">
        <v>51</v>
      </c>
      <c r="EB75" s="2" t="s">
        <v>51</v>
      </c>
      <c r="EC75" s="2" t="s">
        <v>51</v>
      </c>
      <c r="ED75" s="2" t="s">
        <v>51</v>
      </c>
      <c r="EE75" s="26" t="s">
        <v>51</v>
      </c>
      <c r="EF75" s="12" t="s">
        <v>205</v>
      </c>
      <c r="EG75" s="2" t="s">
        <v>51</v>
      </c>
      <c r="EH75" s="2" t="s">
        <v>51</v>
      </c>
      <c r="EI75" s="2" t="s">
        <v>51</v>
      </c>
      <c r="EJ75" s="2" t="s">
        <v>51</v>
      </c>
      <c r="EK75" s="22" t="s">
        <v>51</v>
      </c>
      <c r="EL75" s="2" t="s">
        <v>51</v>
      </c>
      <c r="EM75" s="12" t="s">
        <v>886</v>
      </c>
      <c r="EN75" s="2" t="s">
        <v>51</v>
      </c>
      <c r="EO75" s="26" t="s">
        <v>51</v>
      </c>
      <c r="EP75" s="2" t="s">
        <v>51</v>
      </c>
      <c r="EQ75" s="2" t="s">
        <v>51</v>
      </c>
      <c r="ER75" s="2" t="s">
        <v>51</v>
      </c>
      <c r="ES75" s="22" t="s">
        <v>51</v>
      </c>
      <c r="ET75" s="2" t="s">
        <v>51</v>
      </c>
      <c r="EU75" s="2" t="s">
        <v>51</v>
      </c>
      <c r="EV75" s="11" t="s">
        <v>771</v>
      </c>
      <c r="EW75" s="2" t="s">
        <v>51</v>
      </c>
      <c r="EX75" s="2" t="s">
        <v>51</v>
      </c>
      <c r="EY75" s="2" t="s">
        <v>51</v>
      </c>
      <c r="EZ75" s="2" t="s">
        <v>51</v>
      </c>
      <c r="FA75" s="2" t="s">
        <v>51</v>
      </c>
      <c r="FB75" s="26" t="s">
        <v>51</v>
      </c>
      <c r="FC75" s="2" t="s">
        <v>51</v>
      </c>
      <c r="FD75" s="2" t="s">
        <v>51</v>
      </c>
      <c r="FE75" s="26" t="s">
        <v>51</v>
      </c>
      <c r="FF75" s="2" t="s">
        <v>51</v>
      </c>
      <c r="FG75" s="22" t="s">
        <v>51</v>
      </c>
      <c r="FH75" s="2" t="s">
        <v>51</v>
      </c>
      <c r="FI75" s="2" t="s">
        <v>51</v>
      </c>
      <c r="FJ75" s="11" t="s">
        <v>865</v>
      </c>
      <c r="FK75" s="2" t="s">
        <v>51</v>
      </c>
      <c r="FL75" s="2" t="s">
        <v>51</v>
      </c>
      <c r="FM75" s="2" t="s">
        <v>51</v>
      </c>
      <c r="FN75" s="2" t="s">
        <v>51</v>
      </c>
      <c r="FO75" s="2" t="s">
        <v>51</v>
      </c>
      <c r="FP75" s="26" t="s">
        <v>51</v>
      </c>
      <c r="FQ75" s="2" t="s">
        <v>51</v>
      </c>
      <c r="FR75" s="11" t="s">
        <v>225</v>
      </c>
      <c r="FS75" s="2" t="s">
        <v>51</v>
      </c>
      <c r="FT75" s="2" t="s">
        <v>51</v>
      </c>
      <c r="FU75" s="2" t="s">
        <v>51</v>
      </c>
      <c r="FV75" s="22" t="s">
        <v>51</v>
      </c>
      <c r="FW75" s="2" t="s">
        <v>51</v>
      </c>
      <c r="FX75" s="2" t="s">
        <v>51</v>
      </c>
      <c r="FY75" s="11" t="s">
        <v>429</v>
      </c>
      <c r="FZ75" s="2" t="s">
        <v>51</v>
      </c>
      <c r="GA75" s="2" t="s">
        <v>51</v>
      </c>
      <c r="GB75" s="2" t="s">
        <v>51</v>
      </c>
      <c r="GC75" s="2" t="s">
        <v>51</v>
      </c>
      <c r="GD75" s="22" t="s">
        <v>51</v>
      </c>
      <c r="GE75" s="26" t="s">
        <v>51</v>
      </c>
      <c r="GF75" s="2" t="s">
        <v>51</v>
      </c>
    </row>
    <row r="76" spans="1:188" ht="88.9" customHeight="1" x14ac:dyDescent="0.25">
      <c r="A76" s="1">
        <v>2189</v>
      </c>
      <c r="B76" s="2" t="s">
        <v>649</v>
      </c>
      <c r="C76" s="2" t="s">
        <v>520</v>
      </c>
      <c r="D76" s="2" t="s">
        <v>58</v>
      </c>
      <c r="E76" s="22" t="s">
        <v>1173</v>
      </c>
      <c r="F76" s="2" t="s">
        <v>1114</v>
      </c>
      <c r="G76" s="2" t="s">
        <v>51</v>
      </c>
      <c r="H76" s="2" t="s">
        <v>51</v>
      </c>
      <c r="I76" s="22" t="s">
        <v>51</v>
      </c>
      <c r="J76" s="2" t="s">
        <v>51</v>
      </c>
      <c r="K76" s="11" t="s">
        <v>121</v>
      </c>
      <c r="L76" s="26" t="s">
        <v>51</v>
      </c>
      <c r="M76" s="2" t="s">
        <v>51</v>
      </c>
      <c r="N76" s="2" t="s">
        <v>51</v>
      </c>
      <c r="O76" s="26" t="s">
        <v>51</v>
      </c>
      <c r="P76" s="22" t="s">
        <v>51</v>
      </c>
      <c r="Q76" s="11" t="s">
        <v>414</v>
      </c>
      <c r="R76" s="2" t="s">
        <v>51</v>
      </c>
      <c r="S76" s="11" t="s">
        <v>664</v>
      </c>
      <c r="T76" s="2" t="s">
        <v>51</v>
      </c>
      <c r="U76" s="2" t="s">
        <v>51</v>
      </c>
      <c r="V76" s="22" t="s">
        <v>51</v>
      </c>
      <c r="W76" s="26" t="s">
        <v>51</v>
      </c>
      <c r="X76" s="2" t="s">
        <v>51</v>
      </c>
      <c r="Y76" s="2" t="s">
        <v>51</v>
      </c>
      <c r="Z76" s="2" t="s">
        <v>51</v>
      </c>
      <c r="AA76" s="2" t="s">
        <v>51</v>
      </c>
      <c r="AB76" s="2" t="s">
        <v>51</v>
      </c>
      <c r="AC76" s="12" t="s">
        <v>745</v>
      </c>
      <c r="AD76" s="26" t="s">
        <v>51</v>
      </c>
      <c r="AE76" s="11" t="s">
        <v>485</v>
      </c>
      <c r="AF76" s="2" t="s">
        <v>51</v>
      </c>
      <c r="AG76" s="26" t="s">
        <v>51</v>
      </c>
      <c r="AH76" s="2" t="s">
        <v>51</v>
      </c>
      <c r="AI76" s="2" t="s">
        <v>51</v>
      </c>
      <c r="AJ76" s="22" t="s">
        <v>51</v>
      </c>
      <c r="AK76" s="2" t="s">
        <v>51</v>
      </c>
      <c r="AL76" s="11" t="s">
        <v>472</v>
      </c>
      <c r="AM76" s="2" t="s">
        <v>51</v>
      </c>
      <c r="AN76" s="22" t="s">
        <v>51</v>
      </c>
      <c r="AO76" s="26" t="s">
        <v>51</v>
      </c>
      <c r="AP76" s="2" t="s">
        <v>51</v>
      </c>
      <c r="AQ76" s="2" t="s">
        <v>51</v>
      </c>
      <c r="AR76" s="2" t="s">
        <v>51</v>
      </c>
      <c r="AS76" s="22" t="s">
        <v>51</v>
      </c>
      <c r="AT76" s="12" t="s">
        <v>1077</v>
      </c>
      <c r="AU76" s="2" t="s">
        <v>51</v>
      </c>
      <c r="AV76" s="26" t="s">
        <v>51</v>
      </c>
      <c r="AW76" s="11" t="s">
        <v>677</v>
      </c>
      <c r="AX76" s="26" t="s">
        <v>51</v>
      </c>
      <c r="AY76" s="2" t="s">
        <v>51</v>
      </c>
      <c r="AZ76" s="22" t="s">
        <v>51</v>
      </c>
      <c r="BA76" s="2" t="s">
        <v>51</v>
      </c>
      <c r="BB76" s="2" t="s">
        <v>51</v>
      </c>
      <c r="BC76" s="2" t="s">
        <v>51</v>
      </c>
      <c r="BD76" s="22" t="s">
        <v>51</v>
      </c>
      <c r="BE76" s="2" t="s">
        <v>51</v>
      </c>
      <c r="BF76" s="26" t="s">
        <v>51</v>
      </c>
      <c r="BG76" s="2" t="s">
        <v>51</v>
      </c>
      <c r="BH76" s="11" t="s">
        <v>724</v>
      </c>
      <c r="BI76" s="11" t="s">
        <v>128</v>
      </c>
      <c r="BJ76" s="26" t="s">
        <v>51</v>
      </c>
      <c r="BK76" s="2" t="s">
        <v>51</v>
      </c>
      <c r="BL76" s="2" t="s">
        <v>51</v>
      </c>
      <c r="BM76" s="2" t="s">
        <v>51</v>
      </c>
      <c r="BN76" s="22" t="s">
        <v>51</v>
      </c>
      <c r="BO76" s="2" t="s">
        <v>51</v>
      </c>
      <c r="BP76" s="2" t="s">
        <v>51</v>
      </c>
      <c r="BQ76" s="2" t="s">
        <v>51</v>
      </c>
      <c r="BR76" s="2" t="s">
        <v>51</v>
      </c>
      <c r="BS76" s="26" t="s">
        <v>51</v>
      </c>
      <c r="BT76" s="12" t="s">
        <v>475</v>
      </c>
      <c r="BU76" s="11" t="s">
        <v>143</v>
      </c>
      <c r="BV76" s="2" t="s">
        <v>51</v>
      </c>
      <c r="BW76" s="22" t="s">
        <v>51</v>
      </c>
      <c r="BX76" s="2" t="s">
        <v>51</v>
      </c>
      <c r="BY76" s="26" t="s">
        <v>51</v>
      </c>
      <c r="BZ76" s="2" t="s">
        <v>51</v>
      </c>
      <c r="CA76" s="22" t="s">
        <v>51</v>
      </c>
      <c r="CB76" s="11" t="s">
        <v>152</v>
      </c>
      <c r="CC76" s="2" t="s">
        <v>51</v>
      </c>
      <c r="CD76" s="2" t="s">
        <v>51</v>
      </c>
      <c r="CE76" s="26" t="s">
        <v>51</v>
      </c>
      <c r="CF76" s="2" t="s">
        <v>51</v>
      </c>
      <c r="CG76" s="11" t="s">
        <v>161</v>
      </c>
      <c r="CH76" s="2" t="s">
        <v>51</v>
      </c>
      <c r="CI76" s="22" t="s">
        <v>51</v>
      </c>
      <c r="CJ76" s="2" t="s">
        <v>51</v>
      </c>
      <c r="CK76" s="2" t="s">
        <v>51</v>
      </c>
      <c r="CL76" s="2" t="s">
        <v>51</v>
      </c>
      <c r="CM76" s="26" t="s">
        <v>51</v>
      </c>
      <c r="CN76" s="2" t="s">
        <v>51</v>
      </c>
      <c r="CO76" s="2" t="s">
        <v>51</v>
      </c>
      <c r="CP76" s="2" t="s">
        <v>51</v>
      </c>
      <c r="CQ76" s="2" t="s">
        <v>51</v>
      </c>
      <c r="CR76" s="12" t="s">
        <v>1078</v>
      </c>
      <c r="CS76" s="22" t="s">
        <v>51</v>
      </c>
      <c r="CT76" s="2" t="s">
        <v>51</v>
      </c>
      <c r="CU76" s="2" t="s">
        <v>51</v>
      </c>
      <c r="CV76" s="2" t="s">
        <v>51</v>
      </c>
      <c r="CW76" s="11" t="s">
        <v>174</v>
      </c>
      <c r="CX76" s="26" t="s">
        <v>51</v>
      </c>
      <c r="CY76" s="11" t="s">
        <v>740</v>
      </c>
      <c r="CZ76" s="2" t="s">
        <v>51</v>
      </c>
      <c r="DA76" s="2" t="s">
        <v>51</v>
      </c>
      <c r="DB76" s="26" t="s">
        <v>51</v>
      </c>
      <c r="DC76" s="2" t="s">
        <v>51</v>
      </c>
      <c r="DD76" s="2" t="s">
        <v>51</v>
      </c>
      <c r="DE76" s="2" t="s">
        <v>51</v>
      </c>
      <c r="DF76" s="2" t="s">
        <v>51</v>
      </c>
      <c r="DG76" s="2" t="s">
        <v>51</v>
      </c>
      <c r="DH76" s="2" t="s">
        <v>51</v>
      </c>
      <c r="DI76" s="2" t="s">
        <v>51</v>
      </c>
      <c r="DJ76" s="26" t="s">
        <v>51</v>
      </c>
      <c r="DK76" s="2" t="s">
        <v>51</v>
      </c>
      <c r="DL76" s="2" t="s">
        <v>51</v>
      </c>
      <c r="DM76" s="11" t="s">
        <v>195</v>
      </c>
      <c r="DN76" s="2" t="s">
        <v>51</v>
      </c>
      <c r="DO76" s="2" t="s">
        <v>51</v>
      </c>
      <c r="DP76" s="2" t="s">
        <v>51</v>
      </c>
      <c r="DQ76" s="26" t="s">
        <v>51</v>
      </c>
      <c r="DR76" s="2" t="s">
        <v>51</v>
      </c>
      <c r="DS76" s="12" t="s">
        <v>1079</v>
      </c>
      <c r="DT76" s="2" t="s">
        <v>51</v>
      </c>
      <c r="DU76" s="22" t="s">
        <v>51</v>
      </c>
      <c r="DV76" s="2" t="s">
        <v>51</v>
      </c>
      <c r="DW76" s="2" t="s">
        <v>51</v>
      </c>
      <c r="DX76" s="2" t="s">
        <v>51</v>
      </c>
      <c r="DY76" s="2" t="s">
        <v>51</v>
      </c>
      <c r="DZ76" s="2" t="s">
        <v>51</v>
      </c>
      <c r="EA76" s="2" t="s">
        <v>51</v>
      </c>
      <c r="EB76" s="2" t="s">
        <v>51</v>
      </c>
      <c r="EC76" s="2" t="s">
        <v>51</v>
      </c>
      <c r="ED76" s="2" t="s">
        <v>51</v>
      </c>
      <c r="EE76" s="2" t="s">
        <v>51</v>
      </c>
      <c r="EF76" s="12" t="s">
        <v>205</v>
      </c>
      <c r="EG76" s="2" t="s">
        <v>51</v>
      </c>
      <c r="EH76" s="2" t="s">
        <v>51</v>
      </c>
      <c r="EI76" s="2" t="s">
        <v>51</v>
      </c>
      <c r="EJ76" s="12" t="s">
        <v>850</v>
      </c>
      <c r="EK76" s="2" t="s">
        <v>51</v>
      </c>
      <c r="EL76" s="2" t="s">
        <v>51</v>
      </c>
      <c r="EM76" s="22" t="s">
        <v>51</v>
      </c>
      <c r="EN76" s="2" t="s">
        <v>51</v>
      </c>
      <c r="EO76" s="2" t="s">
        <v>51</v>
      </c>
      <c r="EP76" s="2" t="s">
        <v>51</v>
      </c>
      <c r="EQ76" s="2" t="s">
        <v>51</v>
      </c>
      <c r="ER76" s="2" t="s">
        <v>51</v>
      </c>
      <c r="ES76" s="2" t="s">
        <v>51</v>
      </c>
      <c r="ET76" s="2" t="s">
        <v>51</v>
      </c>
      <c r="EU76" s="13" t="s">
        <v>878</v>
      </c>
      <c r="EV76" s="22" t="s">
        <v>51</v>
      </c>
      <c r="EW76" s="2" t="s">
        <v>51</v>
      </c>
      <c r="EX76" s="26" t="s">
        <v>51</v>
      </c>
      <c r="EY76" s="2" t="s">
        <v>51</v>
      </c>
      <c r="EZ76" s="2" t="s">
        <v>51</v>
      </c>
      <c r="FA76" s="2" t="s">
        <v>51</v>
      </c>
      <c r="FB76" s="2" t="s">
        <v>51</v>
      </c>
      <c r="FC76" s="26" t="s">
        <v>51</v>
      </c>
      <c r="FD76" s="2" t="s">
        <v>51</v>
      </c>
      <c r="FE76" s="2" t="s">
        <v>51</v>
      </c>
      <c r="FF76" s="2" t="s">
        <v>51</v>
      </c>
      <c r="FG76" s="2" t="s">
        <v>51</v>
      </c>
      <c r="FH76" s="11" t="s">
        <v>856</v>
      </c>
      <c r="FI76" s="2" t="s">
        <v>51</v>
      </c>
      <c r="FJ76" s="22" t="s">
        <v>51</v>
      </c>
      <c r="FK76" s="2" t="s">
        <v>51</v>
      </c>
      <c r="FL76" s="2" t="s">
        <v>51</v>
      </c>
      <c r="FM76" s="2" t="s">
        <v>51</v>
      </c>
      <c r="FN76" s="2" t="s">
        <v>51</v>
      </c>
      <c r="FO76" s="2" t="s">
        <v>51</v>
      </c>
      <c r="FP76" s="12" t="s">
        <v>217</v>
      </c>
      <c r="FQ76" s="26" t="s">
        <v>51</v>
      </c>
      <c r="FR76" s="22" t="s">
        <v>51</v>
      </c>
      <c r="FS76" s="2" t="s">
        <v>51</v>
      </c>
      <c r="FT76" s="2" t="s">
        <v>51</v>
      </c>
      <c r="FU76" s="2" t="s">
        <v>51</v>
      </c>
      <c r="FV76" s="2" t="s">
        <v>51</v>
      </c>
      <c r="FW76" s="2" t="s">
        <v>51</v>
      </c>
      <c r="FX76" s="2" t="s">
        <v>51</v>
      </c>
      <c r="FY76" s="22" t="s">
        <v>51</v>
      </c>
      <c r="FZ76" s="2" t="s">
        <v>51</v>
      </c>
      <c r="GA76" s="2" t="s">
        <v>51</v>
      </c>
      <c r="GB76" s="26" t="s">
        <v>51</v>
      </c>
      <c r="GC76" s="2" t="s">
        <v>51</v>
      </c>
      <c r="GD76" s="13" t="s">
        <v>983</v>
      </c>
      <c r="GE76" s="2" t="s">
        <v>51</v>
      </c>
      <c r="GF76" s="2" t="s">
        <v>51</v>
      </c>
    </row>
    <row r="77" spans="1:188" ht="88.9" customHeight="1" x14ac:dyDescent="0.25">
      <c r="A77" s="1">
        <v>830</v>
      </c>
      <c r="B77" s="2" t="s">
        <v>571</v>
      </c>
      <c r="C77" s="2" t="s">
        <v>514</v>
      </c>
      <c r="D77" s="2" t="s">
        <v>551</v>
      </c>
      <c r="E77" s="22" t="s">
        <v>1215</v>
      </c>
      <c r="F77" s="2" t="s">
        <v>1112</v>
      </c>
      <c r="G77" s="11" t="s">
        <v>117</v>
      </c>
      <c r="H77" s="2" t="s">
        <v>51</v>
      </c>
      <c r="I77" s="2" t="s">
        <v>51</v>
      </c>
      <c r="J77" s="22" t="s">
        <v>51</v>
      </c>
      <c r="K77" s="26" t="s">
        <v>51</v>
      </c>
      <c r="L77" s="2" t="s">
        <v>51</v>
      </c>
      <c r="M77" s="22" t="s">
        <v>51</v>
      </c>
      <c r="N77" s="2" t="s">
        <v>51</v>
      </c>
      <c r="O77" s="2" t="s">
        <v>51</v>
      </c>
      <c r="P77" s="2" t="s">
        <v>51</v>
      </c>
      <c r="Q77" s="11" t="s">
        <v>414</v>
      </c>
      <c r="R77" s="26" t="s">
        <v>51</v>
      </c>
      <c r="S77" s="11" t="s">
        <v>664</v>
      </c>
      <c r="T77" s="2" t="s">
        <v>51</v>
      </c>
      <c r="U77" s="22" t="s">
        <v>51</v>
      </c>
      <c r="V77" s="2" t="s">
        <v>51</v>
      </c>
      <c r="W77" s="2" t="s">
        <v>51</v>
      </c>
      <c r="X77" s="2" t="s">
        <v>51</v>
      </c>
      <c r="Y77" s="2" t="s">
        <v>51</v>
      </c>
      <c r="Z77" s="11" t="s">
        <v>703</v>
      </c>
      <c r="AA77" s="26" t="s">
        <v>51</v>
      </c>
      <c r="AB77" s="2" t="s">
        <v>51</v>
      </c>
      <c r="AC77" s="2" t="s">
        <v>51</v>
      </c>
      <c r="AD77" s="22" t="s">
        <v>51</v>
      </c>
      <c r="AE77" s="2" t="s">
        <v>51</v>
      </c>
      <c r="AF77" s="11" t="s">
        <v>471</v>
      </c>
      <c r="AG77" s="22" t="s">
        <v>51</v>
      </c>
      <c r="AH77" s="2" t="s">
        <v>51</v>
      </c>
      <c r="AI77" s="2" t="s">
        <v>51</v>
      </c>
      <c r="AJ77" s="2" t="s">
        <v>51</v>
      </c>
      <c r="AK77" s="22" t="s">
        <v>51</v>
      </c>
      <c r="AL77" s="2" t="s">
        <v>51</v>
      </c>
      <c r="AM77" s="2" t="s">
        <v>51</v>
      </c>
      <c r="AN77" s="2" t="s">
        <v>51</v>
      </c>
      <c r="AO77" s="11" t="s">
        <v>448</v>
      </c>
      <c r="AP77" s="26" t="s">
        <v>51</v>
      </c>
      <c r="AQ77" s="2" t="s">
        <v>51</v>
      </c>
      <c r="AR77" s="11" t="s">
        <v>418</v>
      </c>
      <c r="AS77" s="2" t="s">
        <v>51</v>
      </c>
      <c r="AT77" s="2" t="s">
        <v>51</v>
      </c>
      <c r="AU77" s="2" t="s">
        <v>51</v>
      </c>
      <c r="AV77" s="2" t="s">
        <v>51</v>
      </c>
      <c r="AW77" s="22" t="s">
        <v>51</v>
      </c>
      <c r="AX77" s="26" t="s">
        <v>51</v>
      </c>
      <c r="AY77" s="11" t="s">
        <v>503</v>
      </c>
      <c r="AZ77" s="2" t="s">
        <v>51</v>
      </c>
      <c r="BA77" s="2" t="s">
        <v>51</v>
      </c>
      <c r="BB77" s="2" t="s">
        <v>51</v>
      </c>
      <c r="BC77" s="26" t="s">
        <v>51</v>
      </c>
      <c r="BD77" s="2" t="s">
        <v>51</v>
      </c>
      <c r="BE77" s="2" t="s">
        <v>51</v>
      </c>
      <c r="BF77" s="11" t="s">
        <v>451</v>
      </c>
      <c r="BG77" s="22" t="s">
        <v>51</v>
      </c>
      <c r="BH77" s="2" t="s">
        <v>51</v>
      </c>
      <c r="BI77" s="2" t="s">
        <v>51</v>
      </c>
      <c r="BJ77" s="2" t="s">
        <v>51</v>
      </c>
      <c r="BK77" s="2" t="s">
        <v>51</v>
      </c>
      <c r="BL77" s="2" t="s">
        <v>51</v>
      </c>
      <c r="BM77" s="11" t="s">
        <v>137</v>
      </c>
      <c r="BN77" s="2" t="s">
        <v>51</v>
      </c>
      <c r="BO77" s="2" t="s">
        <v>51</v>
      </c>
      <c r="BP77" s="2" t="s">
        <v>51</v>
      </c>
      <c r="BQ77" s="2" t="s">
        <v>51</v>
      </c>
      <c r="BR77" s="22" t="s">
        <v>51</v>
      </c>
      <c r="BS77" s="26" t="s">
        <v>51</v>
      </c>
      <c r="BT77" s="11" t="s">
        <v>747</v>
      </c>
      <c r="BU77" s="2" t="s">
        <v>51</v>
      </c>
      <c r="BV77" s="22" t="s">
        <v>51</v>
      </c>
      <c r="BW77" s="2" t="s">
        <v>51</v>
      </c>
      <c r="BX77" s="2" t="s">
        <v>51</v>
      </c>
      <c r="BY77" s="2" t="s">
        <v>51</v>
      </c>
      <c r="BZ77" s="11" t="s">
        <v>148</v>
      </c>
      <c r="CA77" s="2" t="s">
        <v>51</v>
      </c>
      <c r="CB77" s="11" t="s">
        <v>152</v>
      </c>
      <c r="CC77" s="2" t="s">
        <v>51</v>
      </c>
      <c r="CD77" s="26" t="s">
        <v>51</v>
      </c>
      <c r="CE77" s="2" t="s">
        <v>51</v>
      </c>
      <c r="CF77" s="2" t="s">
        <v>51</v>
      </c>
      <c r="CG77" s="2" t="s">
        <v>51</v>
      </c>
      <c r="CH77" s="12" t="s">
        <v>163</v>
      </c>
      <c r="CI77" s="26" t="s">
        <v>51</v>
      </c>
      <c r="CJ77" s="2" t="s">
        <v>51</v>
      </c>
      <c r="CK77" s="2" t="s">
        <v>51</v>
      </c>
      <c r="CL77" s="2" t="s">
        <v>51</v>
      </c>
      <c r="CM77" s="11" t="s">
        <v>437</v>
      </c>
      <c r="CN77" s="2" t="s">
        <v>51</v>
      </c>
      <c r="CO77" s="2" t="s">
        <v>51</v>
      </c>
      <c r="CP77" s="2" t="s">
        <v>51</v>
      </c>
      <c r="CQ77" s="22" t="s">
        <v>51</v>
      </c>
      <c r="CR77" s="26" t="s">
        <v>51</v>
      </c>
      <c r="CS77" s="26" t="s">
        <v>51</v>
      </c>
      <c r="CT77" s="2" t="s">
        <v>51</v>
      </c>
      <c r="CU77" s="2" t="s">
        <v>51</v>
      </c>
      <c r="CV77" s="22" t="s">
        <v>51</v>
      </c>
      <c r="CW77" s="11" t="s">
        <v>174</v>
      </c>
      <c r="CX77" s="2" t="s">
        <v>51</v>
      </c>
      <c r="CY77" s="2" t="s">
        <v>51</v>
      </c>
      <c r="CZ77" s="2" t="s">
        <v>51</v>
      </c>
      <c r="DA77" s="26" t="s">
        <v>51</v>
      </c>
      <c r="DB77" s="13" t="s">
        <v>423</v>
      </c>
      <c r="DC77" s="2" t="s">
        <v>51</v>
      </c>
      <c r="DD77" s="22" t="s">
        <v>51</v>
      </c>
      <c r="DE77" s="26" t="s">
        <v>51</v>
      </c>
      <c r="DF77" s="2" t="s">
        <v>51</v>
      </c>
      <c r="DG77" s="22" t="s">
        <v>51</v>
      </c>
      <c r="DH77" s="2" t="s">
        <v>51</v>
      </c>
      <c r="DI77" s="11" t="s">
        <v>187</v>
      </c>
      <c r="DJ77" s="2" t="s">
        <v>51</v>
      </c>
      <c r="DK77" s="2" t="s">
        <v>51</v>
      </c>
      <c r="DL77" s="2" t="s">
        <v>51</v>
      </c>
      <c r="DM77" s="2" t="s">
        <v>51</v>
      </c>
      <c r="DN77" s="2" t="s">
        <v>51</v>
      </c>
      <c r="DO77" s="2" t="s">
        <v>51</v>
      </c>
      <c r="DP77" s="12" t="s">
        <v>858</v>
      </c>
      <c r="DQ77" s="2" t="s">
        <v>51</v>
      </c>
      <c r="DR77" s="2" t="s">
        <v>51</v>
      </c>
      <c r="DS77" s="2" t="s">
        <v>51</v>
      </c>
      <c r="DT77" s="2" t="s">
        <v>51</v>
      </c>
      <c r="DU77" s="22" t="s">
        <v>51</v>
      </c>
      <c r="DV77" s="2" t="s">
        <v>51</v>
      </c>
      <c r="DW77" s="2" t="s">
        <v>51</v>
      </c>
      <c r="DX77" s="2" t="s">
        <v>51</v>
      </c>
      <c r="DY77" s="12" t="s">
        <v>859</v>
      </c>
      <c r="DZ77" s="2" t="s">
        <v>51</v>
      </c>
      <c r="EA77" s="2" t="s">
        <v>51</v>
      </c>
      <c r="EB77" s="26" t="s">
        <v>51</v>
      </c>
      <c r="EC77" s="2" t="s">
        <v>51</v>
      </c>
      <c r="ED77" s="2" t="s">
        <v>51</v>
      </c>
      <c r="EE77" s="2" t="s">
        <v>51</v>
      </c>
      <c r="EF77" s="2" t="s">
        <v>51</v>
      </c>
      <c r="EG77" s="2" t="s">
        <v>51</v>
      </c>
      <c r="EH77" s="2" t="s">
        <v>51</v>
      </c>
      <c r="EI77" s="12" t="s">
        <v>860</v>
      </c>
      <c r="EJ77" s="2" t="s">
        <v>51</v>
      </c>
      <c r="EK77" s="2" t="s">
        <v>51</v>
      </c>
      <c r="EL77" s="2" t="s">
        <v>51</v>
      </c>
      <c r="EM77" s="26" t="s">
        <v>51</v>
      </c>
      <c r="EN77" s="2" t="s">
        <v>51</v>
      </c>
      <c r="EO77" s="2" t="s">
        <v>51</v>
      </c>
      <c r="EP77" s="2" t="s">
        <v>51</v>
      </c>
      <c r="EQ77" s="2" t="s">
        <v>51</v>
      </c>
      <c r="ER77" s="2" t="s">
        <v>51</v>
      </c>
      <c r="ES77" s="2" t="s">
        <v>51</v>
      </c>
      <c r="ET77" s="2" t="s">
        <v>51</v>
      </c>
      <c r="EU77" s="2" t="s">
        <v>51</v>
      </c>
      <c r="EV77" s="2" t="s">
        <v>51</v>
      </c>
      <c r="EW77" s="2" t="s">
        <v>51</v>
      </c>
      <c r="EX77" s="11" t="s">
        <v>457</v>
      </c>
      <c r="EY77" s="2" t="s">
        <v>51</v>
      </c>
      <c r="EZ77" s="2" t="s">
        <v>51</v>
      </c>
      <c r="FA77" s="26" t="s">
        <v>51</v>
      </c>
      <c r="FB77" s="2" t="s">
        <v>51</v>
      </c>
      <c r="FC77" s="2" t="s">
        <v>51</v>
      </c>
      <c r="FD77" s="2" t="s">
        <v>51</v>
      </c>
      <c r="FE77" s="26" t="s">
        <v>51</v>
      </c>
      <c r="FF77" s="2" t="s">
        <v>51</v>
      </c>
      <c r="FG77" s="2" t="s">
        <v>51</v>
      </c>
      <c r="FH77" s="11" t="s">
        <v>856</v>
      </c>
      <c r="FI77" s="2" t="s">
        <v>51</v>
      </c>
      <c r="FJ77" s="2" t="s">
        <v>51</v>
      </c>
      <c r="FK77" s="2" t="s">
        <v>51</v>
      </c>
      <c r="FL77" s="2" t="s">
        <v>51</v>
      </c>
      <c r="FM77" s="2" t="s">
        <v>51</v>
      </c>
      <c r="FN77" s="2" t="s">
        <v>51</v>
      </c>
      <c r="FO77" s="2" t="s">
        <v>51</v>
      </c>
      <c r="FP77" s="2" t="s">
        <v>51</v>
      </c>
      <c r="FQ77" s="2" t="s">
        <v>51</v>
      </c>
      <c r="FR77" s="12" t="s">
        <v>224</v>
      </c>
      <c r="FS77" s="22" t="s">
        <v>51</v>
      </c>
      <c r="FT77" s="2" t="s">
        <v>51</v>
      </c>
      <c r="FU77" s="2" t="s">
        <v>51</v>
      </c>
      <c r="FV77" s="26" t="s">
        <v>51</v>
      </c>
      <c r="FW77" s="2" t="s">
        <v>51</v>
      </c>
      <c r="FX77" s="11" t="s">
        <v>861</v>
      </c>
      <c r="FY77" s="2" t="s">
        <v>51</v>
      </c>
      <c r="FZ77" s="2" t="s">
        <v>51</v>
      </c>
      <c r="GA77" s="2" t="s">
        <v>51</v>
      </c>
      <c r="GB77" s="2" t="s">
        <v>51</v>
      </c>
      <c r="GC77" s="2" t="s">
        <v>51</v>
      </c>
      <c r="GD77" s="22" t="s">
        <v>51</v>
      </c>
      <c r="GE77" s="26" t="s">
        <v>51</v>
      </c>
      <c r="GF77" s="2" t="s">
        <v>51</v>
      </c>
    </row>
    <row r="78" spans="1:188" ht="88.9" customHeight="1" x14ac:dyDescent="0.25">
      <c r="A78" s="1">
        <v>808</v>
      </c>
      <c r="B78" s="2" t="s">
        <v>565</v>
      </c>
      <c r="C78" s="2" t="s">
        <v>566</v>
      </c>
      <c r="D78" s="2" t="s">
        <v>55</v>
      </c>
      <c r="E78" s="22" t="s">
        <v>1193</v>
      </c>
      <c r="F78" s="2" t="s">
        <v>1119</v>
      </c>
      <c r="G78" s="22" t="s">
        <v>51</v>
      </c>
      <c r="H78" s="2" t="s">
        <v>51</v>
      </c>
      <c r="I78" s="2" t="s">
        <v>51</v>
      </c>
      <c r="J78" s="26" t="s">
        <v>51</v>
      </c>
      <c r="K78" s="2" t="s">
        <v>51</v>
      </c>
      <c r="L78" s="11" t="s">
        <v>123</v>
      </c>
      <c r="M78" s="11" t="s">
        <v>460</v>
      </c>
      <c r="N78" s="2" t="s">
        <v>51</v>
      </c>
      <c r="O78" s="2" t="s">
        <v>51</v>
      </c>
      <c r="P78" s="2" t="s">
        <v>51</v>
      </c>
      <c r="Q78" s="22" t="s">
        <v>51</v>
      </c>
      <c r="R78" s="2" t="s">
        <v>51</v>
      </c>
      <c r="S78" s="11" t="s">
        <v>664</v>
      </c>
      <c r="T78" s="2" t="s">
        <v>51</v>
      </c>
      <c r="U78" s="26" t="s">
        <v>51</v>
      </c>
      <c r="V78" s="2" t="s">
        <v>51</v>
      </c>
      <c r="W78" s="2" t="s">
        <v>51</v>
      </c>
      <c r="X78" s="2" t="s">
        <v>51</v>
      </c>
      <c r="Y78" s="22" t="s">
        <v>51</v>
      </c>
      <c r="Z78" s="2" t="s">
        <v>51</v>
      </c>
      <c r="AA78" s="2" t="s">
        <v>51</v>
      </c>
      <c r="AB78" s="2" t="s">
        <v>51</v>
      </c>
      <c r="AC78" s="2" t="s">
        <v>51</v>
      </c>
      <c r="AD78" s="11" t="s">
        <v>446</v>
      </c>
      <c r="AE78" s="11" t="s">
        <v>485</v>
      </c>
      <c r="AF78" s="2" t="s">
        <v>51</v>
      </c>
      <c r="AG78" s="26" t="s">
        <v>51</v>
      </c>
      <c r="AH78" s="2" t="s">
        <v>51</v>
      </c>
      <c r="AI78" s="2" t="s">
        <v>51</v>
      </c>
      <c r="AJ78" s="2" t="s">
        <v>51</v>
      </c>
      <c r="AK78" s="26" t="s">
        <v>51</v>
      </c>
      <c r="AL78" s="22" t="s">
        <v>51</v>
      </c>
      <c r="AM78" s="2" t="s">
        <v>51</v>
      </c>
      <c r="AN78" s="2" t="s">
        <v>51</v>
      </c>
      <c r="AO78" s="11" t="s">
        <v>448</v>
      </c>
      <c r="AP78" s="2" t="s">
        <v>51</v>
      </c>
      <c r="AQ78" s="2" t="s">
        <v>51</v>
      </c>
      <c r="AR78" s="26" t="s">
        <v>51</v>
      </c>
      <c r="AS78" s="2" t="s">
        <v>51</v>
      </c>
      <c r="AT78" s="2" t="s">
        <v>51</v>
      </c>
      <c r="AU78" s="11" t="s">
        <v>497</v>
      </c>
      <c r="AV78" s="2" t="s">
        <v>51</v>
      </c>
      <c r="AW78" s="26" t="s">
        <v>51</v>
      </c>
      <c r="AX78" s="2" t="s">
        <v>51</v>
      </c>
      <c r="AY78" s="2" t="s">
        <v>51</v>
      </c>
      <c r="AZ78" s="2" t="s">
        <v>51</v>
      </c>
      <c r="BA78" s="2" t="s">
        <v>51</v>
      </c>
      <c r="BB78" s="11" t="s">
        <v>434</v>
      </c>
      <c r="BC78" s="2" t="s">
        <v>51</v>
      </c>
      <c r="BD78" s="2" t="s">
        <v>51</v>
      </c>
      <c r="BE78" s="2" t="s">
        <v>51</v>
      </c>
      <c r="BF78" s="11" t="s">
        <v>451</v>
      </c>
      <c r="BG78" s="26" t="s">
        <v>51</v>
      </c>
      <c r="BH78" s="22" t="s">
        <v>51</v>
      </c>
      <c r="BI78" s="11" t="s">
        <v>128</v>
      </c>
      <c r="BJ78" s="2" t="s">
        <v>51</v>
      </c>
      <c r="BK78" s="2" t="s">
        <v>51</v>
      </c>
      <c r="BL78" s="2" t="s">
        <v>51</v>
      </c>
      <c r="BM78" s="26" t="s">
        <v>51</v>
      </c>
      <c r="BN78" s="22" t="s">
        <v>51</v>
      </c>
      <c r="BO78" s="22" t="s">
        <v>51</v>
      </c>
      <c r="BP78" s="11" t="s">
        <v>686</v>
      </c>
      <c r="BQ78" s="2" t="s">
        <v>51</v>
      </c>
      <c r="BR78" s="26" t="s">
        <v>51</v>
      </c>
      <c r="BS78" s="2" t="s">
        <v>51</v>
      </c>
      <c r="BT78" s="2" t="s">
        <v>51</v>
      </c>
      <c r="BU78" s="12" t="s">
        <v>144</v>
      </c>
      <c r="BV78" s="26" t="s">
        <v>51</v>
      </c>
      <c r="BW78" s="2" t="s">
        <v>51</v>
      </c>
      <c r="BX78" s="2" t="s">
        <v>51</v>
      </c>
      <c r="BY78" s="2" t="s">
        <v>51</v>
      </c>
      <c r="BZ78" s="22" t="s">
        <v>51</v>
      </c>
      <c r="CA78" s="2" t="s">
        <v>51</v>
      </c>
      <c r="CB78" s="11" t="s">
        <v>152</v>
      </c>
      <c r="CC78" s="2" t="s">
        <v>51</v>
      </c>
      <c r="CD78" s="22" t="s">
        <v>51</v>
      </c>
      <c r="CE78" s="2" t="s">
        <v>51</v>
      </c>
      <c r="CF78" s="2" t="s">
        <v>51</v>
      </c>
      <c r="CG78" s="2" t="s">
        <v>51</v>
      </c>
      <c r="CH78" s="11" t="s">
        <v>165</v>
      </c>
      <c r="CI78" s="2" t="s">
        <v>51</v>
      </c>
      <c r="CJ78" s="2" t="s">
        <v>51</v>
      </c>
      <c r="CK78" s="2" t="s">
        <v>51</v>
      </c>
      <c r="CL78" s="2" t="s">
        <v>51</v>
      </c>
      <c r="CM78" s="22" t="s">
        <v>51</v>
      </c>
      <c r="CN78" s="12" t="s">
        <v>845</v>
      </c>
      <c r="CO78" s="2" t="s">
        <v>51</v>
      </c>
      <c r="CP78" s="2" t="s">
        <v>51</v>
      </c>
      <c r="CQ78" s="26" t="s">
        <v>51</v>
      </c>
      <c r="CR78" s="2" t="s">
        <v>51</v>
      </c>
      <c r="CS78" s="2" t="s">
        <v>51</v>
      </c>
      <c r="CT78" s="2" t="s">
        <v>51</v>
      </c>
      <c r="CU78" s="2" t="s">
        <v>51</v>
      </c>
      <c r="CV78" s="11" t="s">
        <v>173</v>
      </c>
      <c r="CW78" s="22" t="s">
        <v>51</v>
      </c>
      <c r="CX78" s="2" t="s">
        <v>51</v>
      </c>
      <c r="CY78" s="22" t="s">
        <v>51</v>
      </c>
      <c r="CZ78" s="2" t="s">
        <v>51</v>
      </c>
      <c r="DA78" s="2" t="s">
        <v>51</v>
      </c>
      <c r="DB78" s="2" t="s">
        <v>51</v>
      </c>
      <c r="DC78" s="11" t="s">
        <v>740</v>
      </c>
      <c r="DD78" s="26" t="s">
        <v>51</v>
      </c>
      <c r="DE78" s="2" t="s">
        <v>51</v>
      </c>
      <c r="DF78" s="2" t="s">
        <v>51</v>
      </c>
      <c r="DG78" s="26" t="s">
        <v>51</v>
      </c>
      <c r="DH78" s="2" t="s">
        <v>51</v>
      </c>
      <c r="DI78" s="2" t="s">
        <v>51</v>
      </c>
      <c r="DJ78" s="11" t="s">
        <v>189</v>
      </c>
      <c r="DK78" s="2" t="s">
        <v>51</v>
      </c>
      <c r="DL78" s="2" t="s">
        <v>51</v>
      </c>
      <c r="DM78" s="2" t="s">
        <v>51</v>
      </c>
      <c r="DN78" s="2" t="s">
        <v>51</v>
      </c>
      <c r="DO78" s="2" t="s">
        <v>51</v>
      </c>
      <c r="DP78" s="2" t="s">
        <v>51</v>
      </c>
      <c r="DQ78" s="12" t="s">
        <v>846</v>
      </c>
      <c r="DR78" s="2" t="s">
        <v>51</v>
      </c>
      <c r="DS78" s="2" t="s">
        <v>51</v>
      </c>
      <c r="DT78" s="2" t="s">
        <v>51</v>
      </c>
      <c r="DU78" s="26" t="s">
        <v>51</v>
      </c>
      <c r="DV78" s="2" t="s">
        <v>51</v>
      </c>
      <c r="DW78" s="2" t="s">
        <v>51</v>
      </c>
      <c r="DX78" s="2" t="s">
        <v>51</v>
      </c>
      <c r="DY78" s="2" t="s">
        <v>51</v>
      </c>
      <c r="DZ78" s="22" t="s">
        <v>51</v>
      </c>
      <c r="EA78" s="2" t="s">
        <v>51</v>
      </c>
      <c r="EB78" s="26" t="s">
        <v>51</v>
      </c>
      <c r="EC78" s="2" t="s">
        <v>51</v>
      </c>
      <c r="ED78" s="12" t="s">
        <v>204</v>
      </c>
      <c r="EE78" s="2" t="s">
        <v>51</v>
      </c>
      <c r="EF78" s="2" t="s">
        <v>51</v>
      </c>
      <c r="EG78" s="2" t="s">
        <v>51</v>
      </c>
      <c r="EH78" s="2" t="s">
        <v>51</v>
      </c>
      <c r="EI78" s="26" t="s">
        <v>51</v>
      </c>
      <c r="EJ78" s="2" t="s">
        <v>51</v>
      </c>
      <c r="EK78" s="2" t="s">
        <v>51</v>
      </c>
      <c r="EL78" s="2" t="s">
        <v>51</v>
      </c>
      <c r="EM78" s="22" t="s">
        <v>51</v>
      </c>
      <c r="EN78" s="2" t="s">
        <v>51</v>
      </c>
      <c r="EO78" s="12" t="s">
        <v>784</v>
      </c>
      <c r="EP78" s="2" t="s">
        <v>51</v>
      </c>
      <c r="EQ78" s="2" t="s">
        <v>51</v>
      </c>
      <c r="ER78" s="2" t="s">
        <v>51</v>
      </c>
      <c r="ES78" s="2" t="s">
        <v>51</v>
      </c>
      <c r="ET78" s="2" t="s">
        <v>51</v>
      </c>
      <c r="EU78" s="22" t="s">
        <v>51</v>
      </c>
      <c r="EV78" s="2" t="s">
        <v>51</v>
      </c>
      <c r="EW78" s="2" t="s">
        <v>51</v>
      </c>
      <c r="EX78" s="2" t="s">
        <v>51</v>
      </c>
      <c r="EY78" s="2" t="s">
        <v>51</v>
      </c>
      <c r="EZ78" s="2" t="s">
        <v>51</v>
      </c>
      <c r="FA78" s="26" t="s">
        <v>51</v>
      </c>
      <c r="FB78" s="11" t="s">
        <v>481</v>
      </c>
      <c r="FC78" s="22" t="s">
        <v>51</v>
      </c>
      <c r="FD78" s="11" t="s">
        <v>428</v>
      </c>
      <c r="FE78" s="26" t="s">
        <v>51</v>
      </c>
      <c r="FF78" s="2" t="s">
        <v>51</v>
      </c>
      <c r="FG78" s="2" t="s">
        <v>51</v>
      </c>
      <c r="FH78" s="2" t="s">
        <v>51</v>
      </c>
      <c r="FI78" s="2" t="s">
        <v>51</v>
      </c>
      <c r="FJ78" s="2" t="s">
        <v>51</v>
      </c>
      <c r="FK78" s="2" t="s">
        <v>51</v>
      </c>
      <c r="FL78" s="2" t="s">
        <v>51</v>
      </c>
      <c r="FM78" s="2" t="s">
        <v>51</v>
      </c>
      <c r="FN78" s="2" t="s">
        <v>51</v>
      </c>
      <c r="FO78" s="2" t="s">
        <v>51</v>
      </c>
      <c r="FP78" s="2" t="s">
        <v>51</v>
      </c>
      <c r="FQ78" s="2" t="s">
        <v>51</v>
      </c>
      <c r="FR78" s="2" t="s">
        <v>51</v>
      </c>
      <c r="FS78" s="11" t="s">
        <v>227</v>
      </c>
      <c r="FT78" s="2" t="s">
        <v>51</v>
      </c>
      <c r="FU78" s="22" t="s">
        <v>51</v>
      </c>
      <c r="FV78" s="2" t="s">
        <v>51</v>
      </c>
      <c r="FW78" s="2" t="s">
        <v>51</v>
      </c>
      <c r="FX78" s="2" t="s">
        <v>51</v>
      </c>
      <c r="FY78" s="13" t="s">
        <v>847</v>
      </c>
      <c r="FZ78" s="22" t="s">
        <v>51</v>
      </c>
      <c r="GA78" s="2" t="s">
        <v>51</v>
      </c>
      <c r="GB78" s="2" t="s">
        <v>51</v>
      </c>
      <c r="GC78" s="2" t="s">
        <v>51</v>
      </c>
      <c r="GD78" s="26" t="s">
        <v>51</v>
      </c>
      <c r="GE78" s="2" t="s">
        <v>51</v>
      </c>
      <c r="GF78" s="2" t="s">
        <v>51</v>
      </c>
    </row>
    <row r="79" spans="1:188" ht="88.9" customHeight="1" x14ac:dyDescent="0.25">
      <c r="A79" s="1">
        <v>1283</v>
      </c>
      <c r="B79" s="2" t="s">
        <v>621</v>
      </c>
      <c r="C79" s="2" t="s">
        <v>622</v>
      </c>
      <c r="D79" s="2" t="s">
        <v>55</v>
      </c>
      <c r="E79" s="22" t="s">
        <v>1184</v>
      </c>
      <c r="F79" s="2" t="s">
        <v>1151</v>
      </c>
      <c r="G79" s="2" t="s">
        <v>51</v>
      </c>
      <c r="H79" s="22" t="s">
        <v>51</v>
      </c>
      <c r="I79" s="11" t="s">
        <v>119</v>
      </c>
      <c r="J79" s="2" t="s">
        <v>51</v>
      </c>
      <c r="K79" s="2" t="s">
        <v>51</v>
      </c>
      <c r="L79" s="26" t="s">
        <v>51</v>
      </c>
      <c r="M79" s="2" t="s">
        <v>51</v>
      </c>
      <c r="N79" s="2" t="s">
        <v>51</v>
      </c>
      <c r="O79" s="2" t="s">
        <v>51</v>
      </c>
      <c r="P79" s="2" t="s">
        <v>51</v>
      </c>
      <c r="Q79" s="26" t="s">
        <v>51</v>
      </c>
      <c r="R79" s="11" t="s">
        <v>502</v>
      </c>
      <c r="S79" s="2" t="s">
        <v>51</v>
      </c>
      <c r="T79" s="22" t="s">
        <v>51</v>
      </c>
      <c r="U79" s="11" t="s">
        <v>52</v>
      </c>
      <c r="V79" s="2" t="s">
        <v>51</v>
      </c>
      <c r="W79" s="2" t="s">
        <v>51</v>
      </c>
      <c r="X79" s="2" t="s">
        <v>51</v>
      </c>
      <c r="Y79" s="22" t="s">
        <v>51</v>
      </c>
      <c r="Z79" s="2" t="s">
        <v>51</v>
      </c>
      <c r="AA79" s="26" t="s">
        <v>51</v>
      </c>
      <c r="AB79" s="11" t="s">
        <v>738</v>
      </c>
      <c r="AC79" s="2" t="s">
        <v>51</v>
      </c>
      <c r="AD79" s="2" t="s">
        <v>51</v>
      </c>
      <c r="AE79" s="2" t="s">
        <v>51</v>
      </c>
      <c r="AF79" s="2" t="s">
        <v>51</v>
      </c>
      <c r="AG79" s="11" t="s">
        <v>704</v>
      </c>
      <c r="AH79" s="2" t="s">
        <v>51</v>
      </c>
      <c r="AI79" s="22" t="s">
        <v>51</v>
      </c>
      <c r="AJ79" s="26" t="s">
        <v>51</v>
      </c>
      <c r="AK79" s="22" t="s">
        <v>51</v>
      </c>
      <c r="AL79" s="2" t="s">
        <v>51</v>
      </c>
      <c r="AM79" s="26" t="s">
        <v>51</v>
      </c>
      <c r="AN79" s="11" t="s">
        <v>417</v>
      </c>
      <c r="AO79" s="2" t="s">
        <v>51</v>
      </c>
      <c r="AP79" s="2" t="s">
        <v>51</v>
      </c>
      <c r="AQ79" s="2" t="s">
        <v>51</v>
      </c>
      <c r="AR79" s="26" t="s">
        <v>51</v>
      </c>
      <c r="AS79" s="22" t="s">
        <v>51</v>
      </c>
      <c r="AT79" s="2" t="s">
        <v>51</v>
      </c>
      <c r="AU79" s="2" t="s">
        <v>51</v>
      </c>
      <c r="AV79" s="11" t="s">
        <v>449</v>
      </c>
      <c r="AW79" s="2" t="s">
        <v>51</v>
      </c>
      <c r="AX79" s="2" t="s">
        <v>51</v>
      </c>
      <c r="AY79" s="11" t="s">
        <v>503</v>
      </c>
      <c r="AZ79" s="2" t="s">
        <v>51</v>
      </c>
      <c r="BA79" s="2" t="s">
        <v>51</v>
      </c>
      <c r="BB79" s="22" t="s">
        <v>51</v>
      </c>
      <c r="BC79" s="2" t="s">
        <v>51</v>
      </c>
      <c r="BD79" s="2" t="s">
        <v>51</v>
      </c>
      <c r="BE79" s="2" t="s">
        <v>51</v>
      </c>
      <c r="BF79" s="2" t="s">
        <v>51</v>
      </c>
      <c r="BG79" s="22" t="s">
        <v>51</v>
      </c>
      <c r="BH79" s="11" t="s">
        <v>724</v>
      </c>
      <c r="BI79" s="11" t="s">
        <v>128</v>
      </c>
      <c r="BJ79" s="2" t="s">
        <v>51</v>
      </c>
      <c r="BK79" s="2" t="s">
        <v>51</v>
      </c>
      <c r="BL79" s="22" t="s">
        <v>51</v>
      </c>
      <c r="BM79" s="26" t="s">
        <v>51</v>
      </c>
      <c r="BN79" s="2" t="s">
        <v>51</v>
      </c>
      <c r="BO79" s="22" t="s">
        <v>51</v>
      </c>
      <c r="BP79" s="2" t="s">
        <v>51</v>
      </c>
      <c r="BQ79" s="2" t="s">
        <v>51</v>
      </c>
      <c r="BR79" s="12" t="s">
        <v>798</v>
      </c>
      <c r="BS79" s="26" t="s">
        <v>51</v>
      </c>
      <c r="BT79" s="2" t="s">
        <v>51</v>
      </c>
      <c r="BU79" s="2" t="s">
        <v>51</v>
      </c>
      <c r="BV79" s="22" t="s">
        <v>51</v>
      </c>
      <c r="BW79" s="2" t="s">
        <v>51</v>
      </c>
      <c r="BX79" s="26" t="s">
        <v>51</v>
      </c>
      <c r="BY79" s="11" t="s">
        <v>147</v>
      </c>
      <c r="BZ79" s="2" t="s">
        <v>51</v>
      </c>
      <c r="CA79" s="2" t="s">
        <v>51</v>
      </c>
      <c r="CB79" s="2" t="s">
        <v>51</v>
      </c>
      <c r="CC79" s="2" t="s">
        <v>51</v>
      </c>
      <c r="CD79" s="2" t="s">
        <v>51</v>
      </c>
      <c r="CE79" s="11" t="s">
        <v>157</v>
      </c>
      <c r="CF79" s="26" t="s">
        <v>51</v>
      </c>
      <c r="CG79" s="26" t="s">
        <v>51</v>
      </c>
      <c r="CH79" s="2" t="s">
        <v>51</v>
      </c>
      <c r="CI79" s="2" t="s">
        <v>51</v>
      </c>
      <c r="CJ79" s="2" t="s">
        <v>51</v>
      </c>
      <c r="CK79" s="11" t="s">
        <v>163</v>
      </c>
      <c r="CL79" s="2" t="s">
        <v>51</v>
      </c>
      <c r="CM79" s="2" t="s">
        <v>51</v>
      </c>
      <c r="CN79" s="2" t="s">
        <v>51</v>
      </c>
      <c r="CO79" s="2" t="s">
        <v>51</v>
      </c>
      <c r="CP79" s="12" t="s">
        <v>994</v>
      </c>
      <c r="CQ79" s="2" t="s">
        <v>51</v>
      </c>
      <c r="CR79" s="22" t="s">
        <v>51</v>
      </c>
      <c r="CS79" s="2" t="s">
        <v>51</v>
      </c>
      <c r="CT79" s="22" t="s">
        <v>51</v>
      </c>
      <c r="CU79" s="2" t="s">
        <v>51</v>
      </c>
      <c r="CV79" s="26" t="s">
        <v>51</v>
      </c>
      <c r="CW79" s="11" t="s">
        <v>174</v>
      </c>
      <c r="CX79" s="2" t="s">
        <v>51</v>
      </c>
      <c r="CY79" s="2" t="s">
        <v>51</v>
      </c>
      <c r="CZ79" s="2" t="s">
        <v>51</v>
      </c>
      <c r="DA79" s="2" t="s">
        <v>51</v>
      </c>
      <c r="DB79" s="26" t="s">
        <v>51</v>
      </c>
      <c r="DC79" s="11" t="s">
        <v>740</v>
      </c>
      <c r="DD79" s="22" t="s">
        <v>51</v>
      </c>
      <c r="DE79" s="22" t="s">
        <v>51</v>
      </c>
      <c r="DF79" s="11" t="s">
        <v>178</v>
      </c>
      <c r="DG79" s="2" t="s">
        <v>51</v>
      </c>
      <c r="DH79" s="2" t="s">
        <v>51</v>
      </c>
      <c r="DI79" s="2" t="s">
        <v>51</v>
      </c>
      <c r="DJ79" s="2" t="s">
        <v>51</v>
      </c>
      <c r="DK79" s="2" t="s">
        <v>51</v>
      </c>
      <c r="DL79" s="2" t="s">
        <v>51</v>
      </c>
      <c r="DM79" s="2" t="s">
        <v>51</v>
      </c>
      <c r="DN79" s="26" t="s">
        <v>51</v>
      </c>
      <c r="DO79" s="26" t="s">
        <v>51</v>
      </c>
      <c r="DP79" s="2" t="s">
        <v>51</v>
      </c>
      <c r="DQ79" s="2" t="s">
        <v>51</v>
      </c>
      <c r="DR79" s="22" t="s">
        <v>51</v>
      </c>
      <c r="DS79" s="2" t="s">
        <v>51</v>
      </c>
      <c r="DT79" s="2" t="s">
        <v>51</v>
      </c>
      <c r="DU79" s="2" t="s">
        <v>51</v>
      </c>
      <c r="DV79" s="12" t="s">
        <v>995</v>
      </c>
      <c r="DW79" s="2" t="s">
        <v>51</v>
      </c>
      <c r="DX79" s="2" t="s">
        <v>51</v>
      </c>
      <c r="DY79" s="2" t="s">
        <v>51</v>
      </c>
      <c r="DZ79" s="2" t="s">
        <v>51</v>
      </c>
      <c r="EA79" s="2" t="s">
        <v>51</v>
      </c>
      <c r="EB79" s="2" t="s">
        <v>51</v>
      </c>
      <c r="EC79" s="26" t="s">
        <v>51</v>
      </c>
      <c r="ED79" s="11" t="s">
        <v>202</v>
      </c>
      <c r="EE79" s="2" t="s">
        <v>51</v>
      </c>
      <c r="EF79" s="2" t="s">
        <v>51</v>
      </c>
      <c r="EG79" s="2" t="s">
        <v>51</v>
      </c>
      <c r="EH79" s="2" t="s">
        <v>51</v>
      </c>
      <c r="EI79" s="2" t="s">
        <v>51</v>
      </c>
      <c r="EJ79" s="12" t="s">
        <v>996</v>
      </c>
      <c r="EK79" s="2" t="s">
        <v>51</v>
      </c>
      <c r="EL79" s="2" t="s">
        <v>51</v>
      </c>
      <c r="EM79" s="26" t="s">
        <v>51</v>
      </c>
      <c r="EN79" s="2" t="s">
        <v>51</v>
      </c>
      <c r="EO79" s="2" t="s">
        <v>51</v>
      </c>
      <c r="EP79" s="2" t="s">
        <v>51</v>
      </c>
      <c r="EQ79" s="2" t="s">
        <v>51</v>
      </c>
      <c r="ER79" s="2" t="s">
        <v>51</v>
      </c>
      <c r="ES79" s="2" t="s">
        <v>51</v>
      </c>
      <c r="ET79" s="2" t="s">
        <v>51</v>
      </c>
      <c r="EU79" s="2" t="s">
        <v>51</v>
      </c>
      <c r="EV79" s="26" t="s">
        <v>51</v>
      </c>
      <c r="EW79" s="22" t="s">
        <v>51</v>
      </c>
      <c r="EX79" s="2" t="s">
        <v>51</v>
      </c>
      <c r="EY79" s="2" t="s">
        <v>51</v>
      </c>
      <c r="EZ79" s="2" t="s">
        <v>51</v>
      </c>
      <c r="FA79" s="13" t="s">
        <v>997</v>
      </c>
      <c r="FB79" s="2" t="s">
        <v>51</v>
      </c>
      <c r="FC79" s="2" t="s">
        <v>51</v>
      </c>
      <c r="FD79" s="11" t="s">
        <v>428</v>
      </c>
      <c r="FE79" s="22" t="s">
        <v>51</v>
      </c>
      <c r="FF79" s="2" t="s">
        <v>51</v>
      </c>
      <c r="FG79" s="2" t="s">
        <v>51</v>
      </c>
      <c r="FH79" s="26" t="s">
        <v>51</v>
      </c>
      <c r="FI79" s="2" t="s">
        <v>51</v>
      </c>
      <c r="FJ79" s="2" t="s">
        <v>51</v>
      </c>
      <c r="FK79" s="2" t="s">
        <v>51</v>
      </c>
      <c r="FL79" s="2" t="s">
        <v>51</v>
      </c>
      <c r="FM79" s="2" t="s">
        <v>51</v>
      </c>
      <c r="FN79" s="26" t="s">
        <v>51</v>
      </c>
      <c r="FO79" s="2" t="s">
        <v>51</v>
      </c>
      <c r="FP79" s="2" t="s">
        <v>51</v>
      </c>
      <c r="FQ79" s="2" t="s">
        <v>51</v>
      </c>
      <c r="FR79" s="22" t="s">
        <v>51</v>
      </c>
      <c r="FS79" s="2" t="s">
        <v>51</v>
      </c>
      <c r="FT79" s="2" t="s">
        <v>51</v>
      </c>
      <c r="FU79" s="2" t="s">
        <v>51</v>
      </c>
      <c r="FV79" s="11" t="s">
        <v>219</v>
      </c>
      <c r="FW79" s="26" t="s">
        <v>51</v>
      </c>
      <c r="FX79" s="2" t="s">
        <v>51</v>
      </c>
      <c r="FY79" s="13" t="s">
        <v>847</v>
      </c>
      <c r="FZ79" s="2" t="s">
        <v>51</v>
      </c>
      <c r="GA79" s="2" t="s">
        <v>51</v>
      </c>
      <c r="GB79" s="2" t="s">
        <v>51</v>
      </c>
      <c r="GC79" s="2" t="s">
        <v>51</v>
      </c>
      <c r="GD79" s="2" t="s">
        <v>51</v>
      </c>
      <c r="GE79" s="2" t="s">
        <v>51</v>
      </c>
      <c r="GF79" s="2" t="s">
        <v>51</v>
      </c>
    </row>
    <row r="80" spans="1:188" ht="88.9" customHeight="1" x14ac:dyDescent="0.25">
      <c r="A80" s="1">
        <v>847</v>
      </c>
      <c r="B80" s="2" t="s">
        <v>574</v>
      </c>
      <c r="C80" s="2" t="s">
        <v>575</v>
      </c>
      <c r="D80" s="2" t="s">
        <v>576</v>
      </c>
      <c r="E80" s="22" t="s">
        <v>1178</v>
      </c>
      <c r="F80" s="2" t="s">
        <v>1118</v>
      </c>
      <c r="G80" s="2" t="s">
        <v>51</v>
      </c>
      <c r="H80" s="26" t="s">
        <v>51</v>
      </c>
      <c r="I80" s="11" t="s">
        <v>119</v>
      </c>
      <c r="J80" s="2" t="s">
        <v>51</v>
      </c>
      <c r="K80" s="2" t="s">
        <v>51</v>
      </c>
      <c r="L80" s="2" t="s">
        <v>51</v>
      </c>
      <c r="M80" s="2" t="s">
        <v>51</v>
      </c>
      <c r="N80" s="2" t="s">
        <v>51</v>
      </c>
      <c r="O80" s="11" t="s">
        <v>445</v>
      </c>
      <c r="P80" s="2" t="s">
        <v>51</v>
      </c>
      <c r="Q80" s="26" t="s">
        <v>51</v>
      </c>
      <c r="R80" s="22" t="s">
        <v>51</v>
      </c>
      <c r="S80" s="26" t="s">
        <v>51</v>
      </c>
      <c r="T80" s="2" t="s">
        <v>51</v>
      </c>
      <c r="U80" s="22" t="s">
        <v>51</v>
      </c>
      <c r="V80" s="11" t="s">
        <v>73</v>
      </c>
      <c r="W80" s="2" t="s">
        <v>51</v>
      </c>
      <c r="X80" s="2" t="s">
        <v>51</v>
      </c>
      <c r="Y80" s="2" t="s">
        <v>51</v>
      </c>
      <c r="Z80" s="2" t="s">
        <v>51</v>
      </c>
      <c r="AA80" s="11" t="s">
        <v>431</v>
      </c>
      <c r="AB80" s="22" t="s">
        <v>51</v>
      </c>
      <c r="AC80" s="2" t="s">
        <v>51</v>
      </c>
      <c r="AD80" s="26" t="s">
        <v>51</v>
      </c>
      <c r="AE80" s="2" t="s">
        <v>51</v>
      </c>
      <c r="AF80" s="11" t="s">
        <v>471</v>
      </c>
      <c r="AG80" s="22" t="s">
        <v>51</v>
      </c>
      <c r="AH80" s="2" t="s">
        <v>51</v>
      </c>
      <c r="AI80" s="2" t="s">
        <v>51</v>
      </c>
      <c r="AJ80" s="26" t="s">
        <v>51</v>
      </c>
      <c r="AK80" s="26" t="s">
        <v>51</v>
      </c>
      <c r="AL80" s="2" t="s">
        <v>51</v>
      </c>
      <c r="AM80" s="2" t="s">
        <v>51</v>
      </c>
      <c r="AN80" s="22" t="s">
        <v>51</v>
      </c>
      <c r="AO80" s="11" t="s">
        <v>448</v>
      </c>
      <c r="AP80" s="2" t="s">
        <v>51</v>
      </c>
      <c r="AQ80" s="2" t="s">
        <v>51</v>
      </c>
      <c r="AR80" s="2" t="s">
        <v>51</v>
      </c>
      <c r="AS80" s="26" t="s">
        <v>51</v>
      </c>
      <c r="AT80" s="2" t="s">
        <v>51</v>
      </c>
      <c r="AU80" s="2" t="s">
        <v>51</v>
      </c>
      <c r="AV80" s="11" t="s">
        <v>449</v>
      </c>
      <c r="AW80" s="2" t="s">
        <v>51</v>
      </c>
      <c r="AX80" s="2" t="s">
        <v>51</v>
      </c>
      <c r="AY80" s="22" t="s">
        <v>51</v>
      </c>
      <c r="AZ80" s="2" t="s">
        <v>51</v>
      </c>
      <c r="BA80" s="26" t="s">
        <v>51</v>
      </c>
      <c r="BB80" s="11" t="s">
        <v>434</v>
      </c>
      <c r="BC80" s="2" t="s">
        <v>51</v>
      </c>
      <c r="BD80" s="26" t="s">
        <v>51</v>
      </c>
      <c r="BE80" s="2" t="s">
        <v>51</v>
      </c>
      <c r="BF80" s="2" t="s">
        <v>51</v>
      </c>
      <c r="BG80" s="11" t="s">
        <v>685</v>
      </c>
      <c r="BH80" s="22" t="s">
        <v>51</v>
      </c>
      <c r="BI80" s="22" t="s">
        <v>51</v>
      </c>
      <c r="BJ80" s="26" t="s">
        <v>51</v>
      </c>
      <c r="BK80" s="12" t="s">
        <v>135</v>
      </c>
      <c r="BL80" s="2" t="s">
        <v>51</v>
      </c>
      <c r="BM80" s="2" t="s">
        <v>51</v>
      </c>
      <c r="BN80" s="2" t="s">
        <v>51</v>
      </c>
      <c r="BO80" s="2" t="s">
        <v>51</v>
      </c>
      <c r="BP80" s="2" t="s">
        <v>51</v>
      </c>
      <c r="BQ80" s="2" t="s">
        <v>51</v>
      </c>
      <c r="BR80" s="22" t="s">
        <v>51</v>
      </c>
      <c r="BS80" s="2" t="s">
        <v>51</v>
      </c>
      <c r="BT80" s="12" t="s">
        <v>475</v>
      </c>
      <c r="BU80" s="12" t="s">
        <v>144</v>
      </c>
      <c r="BV80" s="2" t="s">
        <v>51</v>
      </c>
      <c r="BW80" s="2" t="s">
        <v>51</v>
      </c>
      <c r="BX80" s="2" t="s">
        <v>51</v>
      </c>
      <c r="BY80" s="22" t="s">
        <v>51</v>
      </c>
      <c r="BZ80" s="26" t="s">
        <v>51</v>
      </c>
      <c r="CA80" s="26" t="s">
        <v>51</v>
      </c>
      <c r="CB80" s="11" t="s">
        <v>152</v>
      </c>
      <c r="CC80" s="2" t="s">
        <v>51</v>
      </c>
      <c r="CD80" s="2" t="s">
        <v>51</v>
      </c>
      <c r="CE80" s="22" t="s">
        <v>51</v>
      </c>
      <c r="CF80" s="2" t="s">
        <v>51</v>
      </c>
      <c r="CG80" s="2" t="s">
        <v>51</v>
      </c>
      <c r="CH80" s="11" t="s">
        <v>165</v>
      </c>
      <c r="CI80" s="2" t="s">
        <v>51</v>
      </c>
      <c r="CJ80" s="2" t="s">
        <v>51</v>
      </c>
      <c r="CK80" s="22" t="s">
        <v>51</v>
      </c>
      <c r="CL80" s="2" t="s">
        <v>51</v>
      </c>
      <c r="CM80" s="26" t="s">
        <v>51</v>
      </c>
      <c r="CN80" s="2" t="s">
        <v>51</v>
      </c>
      <c r="CO80" s="2" t="s">
        <v>51</v>
      </c>
      <c r="CP80" s="12" t="s">
        <v>863</v>
      </c>
      <c r="CQ80" s="2" t="s">
        <v>51</v>
      </c>
      <c r="CR80" s="2" t="s">
        <v>51</v>
      </c>
      <c r="CS80" s="2" t="s">
        <v>51</v>
      </c>
      <c r="CT80" s="26" t="s">
        <v>51</v>
      </c>
      <c r="CU80" s="2" t="s">
        <v>51</v>
      </c>
      <c r="CV80" s="2" t="s">
        <v>51</v>
      </c>
      <c r="CW80" s="22" t="s">
        <v>51</v>
      </c>
      <c r="CX80" s="11" t="s">
        <v>175</v>
      </c>
      <c r="CY80" s="2" t="s">
        <v>51</v>
      </c>
      <c r="CZ80" s="2" t="s">
        <v>51</v>
      </c>
      <c r="DA80" s="13" t="s">
        <v>699</v>
      </c>
      <c r="DB80" s="2" t="s">
        <v>51</v>
      </c>
      <c r="DC80" s="22" t="s">
        <v>51</v>
      </c>
      <c r="DD80" s="2" t="s">
        <v>51</v>
      </c>
      <c r="DE80" s="2" t="s">
        <v>51</v>
      </c>
      <c r="DF80" s="22" t="s">
        <v>51</v>
      </c>
      <c r="DG80" s="11" t="s">
        <v>181</v>
      </c>
      <c r="DH80" s="2" t="s">
        <v>51</v>
      </c>
      <c r="DI80" s="2" t="s">
        <v>51</v>
      </c>
      <c r="DJ80" s="2" t="s">
        <v>51</v>
      </c>
      <c r="DK80" s="2" t="s">
        <v>51</v>
      </c>
      <c r="DL80" s="26" t="s">
        <v>51</v>
      </c>
      <c r="DM80" s="2" t="s">
        <v>51</v>
      </c>
      <c r="DN80" s="2" t="s">
        <v>51</v>
      </c>
      <c r="DO80" s="2" t="s">
        <v>51</v>
      </c>
      <c r="DP80" s="2" t="s">
        <v>51</v>
      </c>
      <c r="DQ80" s="2" t="s">
        <v>51</v>
      </c>
      <c r="DR80" s="2" t="s">
        <v>51</v>
      </c>
      <c r="DS80" s="2" t="s">
        <v>51</v>
      </c>
      <c r="DT80" s="2" t="s">
        <v>51</v>
      </c>
      <c r="DU80" s="2" t="s">
        <v>51</v>
      </c>
      <c r="DV80" s="22" t="s">
        <v>51</v>
      </c>
      <c r="DW80" s="11" t="s">
        <v>688</v>
      </c>
      <c r="DX80" s="2" t="s">
        <v>51</v>
      </c>
      <c r="DY80" s="2" t="s">
        <v>51</v>
      </c>
      <c r="DZ80" s="2" t="s">
        <v>51</v>
      </c>
      <c r="EA80" s="2" t="s">
        <v>51</v>
      </c>
      <c r="EB80" s="11" t="s">
        <v>204</v>
      </c>
      <c r="EC80" s="2" t="s">
        <v>51</v>
      </c>
      <c r="ED80" s="22" t="s">
        <v>51</v>
      </c>
      <c r="EE80" s="2" t="s">
        <v>51</v>
      </c>
      <c r="EF80" s="2" t="s">
        <v>51</v>
      </c>
      <c r="EG80" s="2" t="s">
        <v>51</v>
      </c>
      <c r="EH80" s="26" t="s">
        <v>51</v>
      </c>
      <c r="EI80" s="2" t="s">
        <v>51</v>
      </c>
      <c r="EJ80" s="22" t="s">
        <v>51</v>
      </c>
      <c r="EK80" s="2" t="s">
        <v>51</v>
      </c>
      <c r="EL80" s="12" t="s">
        <v>864</v>
      </c>
      <c r="EM80" s="2" t="s">
        <v>51</v>
      </c>
      <c r="EN80" s="26" t="s">
        <v>51</v>
      </c>
      <c r="EO80" s="2" t="s">
        <v>51</v>
      </c>
      <c r="EP80" s="2" t="s">
        <v>51</v>
      </c>
      <c r="EQ80" s="2" t="s">
        <v>51</v>
      </c>
      <c r="ER80" s="2" t="s">
        <v>51</v>
      </c>
      <c r="ES80" s="2" t="s">
        <v>51</v>
      </c>
      <c r="ET80" s="26" t="s">
        <v>51</v>
      </c>
      <c r="EU80" s="2" t="s">
        <v>51</v>
      </c>
      <c r="EV80" s="2" t="s">
        <v>51</v>
      </c>
      <c r="EW80" s="2" t="s">
        <v>51</v>
      </c>
      <c r="EX80" s="2" t="s">
        <v>51</v>
      </c>
      <c r="EY80" s="2" t="s">
        <v>51</v>
      </c>
      <c r="EZ80" s="2" t="s">
        <v>51</v>
      </c>
      <c r="FA80" s="22" t="s">
        <v>51</v>
      </c>
      <c r="FB80" s="11" t="s">
        <v>481</v>
      </c>
      <c r="FC80" s="2" t="s">
        <v>51</v>
      </c>
      <c r="FD80" s="22" t="s">
        <v>51</v>
      </c>
      <c r="FE80" s="2" t="s">
        <v>51</v>
      </c>
      <c r="FF80" s="2" t="s">
        <v>51</v>
      </c>
      <c r="FG80" s="26" t="s">
        <v>51</v>
      </c>
      <c r="FH80" s="2" t="s">
        <v>51</v>
      </c>
      <c r="FI80" s="2" t="s">
        <v>51</v>
      </c>
      <c r="FJ80" s="11" t="s">
        <v>865</v>
      </c>
      <c r="FK80" s="2" t="s">
        <v>51</v>
      </c>
      <c r="FL80" s="2" t="s">
        <v>51</v>
      </c>
      <c r="FM80" s="2" t="s">
        <v>51</v>
      </c>
      <c r="FN80" s="2" t="s">
        <v>51</v>
      </c>
      <c r="FO80" s="2" t="s">
        <v>51</v>
      </c>
      <c r="FP80" s="2" t="s">
        <v>51</v>
      </c>
      <c r="FQ80" s="2" t="s">
        <v>51</v>
      </c>
      <c r="FR80" s="26" t="s">
        <v>51</v>
      </c>
      <c r="FS80" s="2" t="s">
        <v>51</v>
      </c>
      <c r="FT80" s="2" t="s">
        <v>51</v>
      </c>
      <c r="FU80" s="11" t="s">
        <v>231</v>
      </c>
      <c r="FV80" s="22" t="s">
        <v>51</v>
      </c>
      <c r="FW80" s="2" t="s">
        <v>51</v>
      </c>
      <c r="FX80" s="2" t="s">
        <v>51</v>
      </c>
      <c r="FY80" s="22" t="s">
        <v>51</v>
      </c>
      <c r="FZ80" s="12" t="s">
        <v>714</v>
      </c>
      <c r="GA80" s="2" t="s">
        <v>51</v>
      </c>
      <c r="GB80" s="2" t="s">
        <v>51</v>
      </c>
      <c r="GC80" s="2" t="s">
        <v>51</v>
      </c>
      <c r="GD80" s="26" t="s">
        <v>51</v>
      </c>
      <c r="GE80" s="2" t="s">
        <v>51</v>
      </c>
      <c r="GF80" s="2" t="s">
        <v>51</v>
      </c>
    </row>
    <row r="81" spans="1:188" ht="88.9" customHeight="1" x14ac:dyDescent="0.25">
      <c r="A81" s="1">
        <v>1072</v>
      </c>
      <c r="B81" s="2" t="s">
        <v>598</v>
      </c>
      <c r="C81" s="2" t="s">
        <v>599</v>
      </c>
      <c r="D81" s="2" t="s">
        <v>58</v>
      </c>
      <c r="E81" s="22" t="s">
        <v>1214</v>
      </c>
      <c r="F81" s="2" t="s">
        <v>1145</v>
      </c>
      <c r="G81" s="22" t="s">
        <v>51</v>
      </c>
      <c r="H81" s="2" t="s">
        <v>51</v>
      </c>
      <c r="I81" s="2" t="s">
        <v>51</v>
      </c>
      <c r="J81" s="2" t="s">
        <v>51</v>
      </c>
      <c r="K81" s="11" t="s">
        <v>121</v>
      </c>
      <c r="L81" s="2" t="s">
        <v>51</v>
      </c>
      <c r="M81" s="2" t="s">
        <v>51</v>
      </c>
      <c r="N81" s="26" t="s">
        <v>51</v>
      </c>
      <c r="O81" s="2" t="s">
        <v>51</v>
      </c>
      <c r="P81" s="2" t="s">
        <v>51</v>
      </c>
      <c r="Q81" s="11" t="s">
        <v>927</v>
      </c>
      <c r="R81" s="2" t="s">
        <v>51</v>
      </c>
      <c r="S81" s="2" t="s">
        <v>51</v>
      </c>
      <c r="T81" s="2" t="s">
        <v>51</v>
      </c>
      <c r="U81" s="26" t="s">
        <v>51</v>
      </c>
      <c r="V81" s="2" t="s">
        <v>51</v>
      </c>
      <c r="W81" s="11" t="s">
        <v>66</v>
      </c>
      <c r="X81" s="2" t="s">
        <v>51</v>
      </c>
      <c r="Y81" s="2" t="s">
        <v>51</v>
      </c>
      <c r="Z81" s="22" t="s">
        <v>51</v>
      </c>
      <c r="AA81" s="26" t="s">
        <v>51</v>
      </c>
      <c r="AB81" s="2" t="s">
        <v>51</v>
      </c>
      <c r="AC81" s="2" t="s">
        <v>51</v>
      </c>
      <c r="AD81" s="12" t="s">
        <v>928</v>
      </c>
      <c r="AE81" s="2" t="s">
        <v>51</v>
      </c>
      <c r="AF81" s="2" t="s">
        <v>51</v>
      </c>
      <c r="AG81" s="2" t="s">
        <v>51</v>
      </c>
      <c r="AH81" s="2" t="s">
        <v>51</v>
      </c>
      <c r="AI81" s="11" t="s">
        <v>416</v>
      </c>
      <c r="AJ81" s="22" t="s">
        <v>51</v>
      </c>
      <c r="AK81" s="2" t="s">
        <v>51</v>
      </c>
      <c r="AL81" s="22" t="s">
        <v>51</v>
      </c>
      <c r="AM81" s="2" t="s">
        <v>51</v>
      </c>
      <c r="AN81" s="2" t="s">
        <v>51</v>
      </c>
      <c r="AO81" s="2" t="s">
        <v>51</v>
      </c>
      <c r="AP81" s="11" t="s">
        <v>432</v>
      </c>
      <c r="AQ81" s="26" t="s">
        <v>51</v>
      </c>
      <c r="AR81" s="2" t="s">
        <v>51</v>
      </c>
      <c r="AS81" s="2" t="s">
        <v>51</v>
      </c>
      <c r="AT81" s="11" t="s">
        <v>780</v>
      </c>
      <c r="AU81" s="22" t="s">
        <v>51</v>
      </c>
      <c r="AV81" s="2" t="s">
        <v>51</v>
      </c>
      <c r="AW81" s="2" t="s">
        <v>51</v>
      </c>
      <c r="AX81" s="2" t="s">
        <v>51</v>
      </c>
      <c r="AY81" s="2" t="s">
        <v>51</v>
      </c>
      <c r="AZ81" s="2" t="s">
        <v>51</v>
      </c>
      <c r="BA81" s="11" t="s">
        <v>774</v>
      </c>
      <c r="BB81" s="26" t="s">
        <v>51</v>
      </c>
      <c r="BC81" s="2" t="s">
        <v>51</v>
      </c>
      <c r="BD81" s="26" t="s">
        <v>51</v>
      </c>
      <c r="BE81" s="2" t="s">
        <v>51</v>
      </c>
      <c r="BF81" s="11" t="s">
        <v>451</v>
      </c>
      <c r="BG81" s="2" t="s">
        <v>51</v>
      </c>
      <c r="BH81" s="2" t="s">
        <v>51</v>
      </c>
      <c r="BI81" s="2" t="s">
        <v>51</v>
      </c>
      <c r="BJ81" s="2" t="s">
        <v>51</v>
      </c>
      <c r="BK81" s="12" t="s">
        <v>133</v>
      </c>
      <c r="BL81" s="2" t="s">
        <v>51</v>
      </c>
      <c r="BM81" s="26" t="s">
        <v>51</v>
      </c>
      <c r="BN81" s="2" t="s">
        <v>51</v>
      </c>
      <c r="BO81" s="12" t="s">
        <v>436</v>
      </c>
      <c r="BP81" s="2" t="s">
        <v>51</v>
      </c>
      <c r="BQ81" s="2" t="s">
        <v>51</v>
      </c>
      <c r="BR81" s="26" t="s">
        <v>51</v>
      </c>
      <c r="BS81" s="2" t="s">
        <v>51</v>
      </c>
      <c r="BT81" s="2" t="s">
        <v>51</v>
      </c>
      <c r="BU81" s="2" t="s">
        <v>51</v>
      </c>
      <c r="BV81" s="22" t="s">
        <v>51</v>
      </c>
      <c r="BW81" s="12" t="s">
        <v>144</v>
      </c>
      <c r="BX81" s="2" t="s">
        <v>51</v>
      </c>
      <c r="BY81" s="26" t="s">
        <v>51</v>
      </c>
      <c r="BZ81" s="2" t="s">
        <v>51</v>
      </c>
      <c r="CA81" s="22" t="s">
        <v>51</v>
      </c>
      <c r="CB81" s="2" t="s">
        <v>51</v>
      </c>
      <c r="CC81" s="2" t="s">
        <v>51</v>
      </c>
      <c r="CD81" s="12" t="s">
        <v>152</v>
      </c>
      <c r="CE81" s="26" t="s">
        <v>51</v>
      </c>
      <c r="CF81" s="2" t="s">
        <v>51</v>
      </c>
      <c r="CG81" s="2" t="s">
        <v>51</v>
      </c>
      <c r="CH81" s="2" t="s">
        <v>51</v>
      </c>
      <c r="CI81" s="12" t="s">
        <v>167</v>
      </c>
      <c r="CJ81" s="22" t="s">
        <v>51</v>
      </c>
      <c r="CK81" s="2" t="s">
        <v>51</v>
      </c>
      <c r="CL81" s="2" t="s">
        <v>51</v>
      </c>
      <c r="CM81" s="26" t="s">
        <v>51</v>
      </c>
      <c r="CN81" s="2" t="s">
        <v>51</v>
      </c>
      <c r="CO81" s="12" t="s">
        <v>929</v>
      </c>
      <c r="CP81" s="2" t="s">
        <v>51</v>
      </c>
      <c r="CQ81" s="2" t="s">
        <v>51</v>
      </c>
      <c r="CR81" s="2" t="s">
        <v>51</v>
      </c>
      <c r="CS81" s="22" t="s">
        <v>51</v>
      </c>
      <c r="CT81" s="26" t="s">
        <v>51</v>
      </c>
      <c r="CU81" s="2" t="s">
        <v>51</v>
      </c>
      <c r="CV81" s="2" t="s">
        <v>51</v>
      </c>
      <c r="CW81" s="11" t="s">
        <v>174</v>
      </c>
      <c r="CX81" s="2" t="s">
        <v>51</v>
      </c>
      <c r="CY81" s="2" t="s">
        <v>51</v>
      </c>
      <c r="CZ81" s="2" t="s">
        <v>51</v>
      </c>
      <c r="DA81" s="26" t="s">
        <v>51</v>
      </c>
      <c r="DB81" s="2" t="s">
        <v>51</v>
      </c>
      <c r="DC81" s="11" t="s">
        <v>740</v>
      </c>
      <c r="DD81" s="2" t="s">
        <v>51</v>
      </c>
      <c r="DE81" s="2" t="s">
        <v>51</v>
      </c>
      <c r="DF81" s="2" t="s">
        <v>51</v>
      </c>
      <c r="DG81" s="2" t="s">
        <v>51</v>
      </c>
      <c r="DH81" s="26" t="s">
        <v>51</v>
      </c>
      <c r="DI81" s="2" t="s">
        <v>51</v>
      </c>
      <c r="DJ81" s="22" t="s">
        <v>51</v>
      </c>
      <c r="DK81" s="2" t="s">
        <v>51</v>
      </c>
      <c r="DL81" s="11" t="s">
        <v>193</v>
      </c>
      <c r="DM81" s="2" t="s">
        <v>51</v>
      </c>
      <c r="DN81" s="2" t="s">
        <v>51</v>
      </c>
      <c r="DO81" s="2" t="s">
        <v>51</v>
      </c>
      <c r="DP81" s="2" t="s">
        <v>51</v>
      </c>
      <c r="DQ81" s="26" t="s">
        <v>51</v>
      </c>
      <c r="DR81" s="2" t="s">
        <v>51</v>
      </c>
      <c r="DS81" s="2" t="s">
        <v>51</v>
      </c>
      <c r="DT81" s="2" t="s">
        <v>51</v>
      </c>
      <c r="DU81" s="2" t="s">
        <v>51</v>
      </c>
      <c r="DV81" s="22" t="s">
        <v>51</v>
      </c>
      <c r="DW81" s="2" t="s">
        <v>51</v>
      </c>
      <c r="DX81" s="12" t="s">
        <v>808</v>
      </c>
      <c r="DY81" s="2" t="s">
        <v>51</v>
      </c>
      <c r="DZ81" s="26" t="s">
        <v>51</v>
      </c>
      <c r="EA81" s="2" t="s">
        <v>51</v>
      </c>
      <c r="EB81" s="22" t="s">
        <v>51</v>
      </c>
      <c r="EC81" s="2" t="s">
        <v>51</v>
      </c>
      <c r="ED81" s="2" t="s">
        <v>51</v>
      </c>
      <c r="EE81" s="2" t="s">
        <v>51</v>
      </c>
      <c r="EF81" s="2" t="s">
        <v>51</v>
      </c>
      <c r="EG81" s="12" t="s">
        <v>205</v>
      </c>
      <c r="EH81" s="2" t="s">
        <v>51</v>
      </c>
      <c r="EI81" s="2" t="s">
        <v>51</v>
      </c>
      <c r="EJ81" s="2" t="s">
        <v>51</v>
      </c>
      <c r="EK81" s="2" t="s">
        <v>51</v>
      </c>
      <c r="EL81" s="12" t="s">
        <v>930</v>
      </c>
      <c r="EM81" s="2" t="s">
        <v>51</v>
      </c>
      <c r="EN81" s="2" t="s">
        <v>51</v>
      </c>
      <c r="EO81" s="2" t="s">
        <v>51</v>
      </c>
      <c r="EP81" s="2" t="s">
        <v>51</v>
      </c>
      <c r="EQ81" s="26" t="s">
        <v>51</v>
      </c>
      <c r="ER81" s="22" t="s">
        <v>51</v>
      </c>
      <c r="ES81" s="2" t="s">
        <v>51</v>
      </c>
      <c r="ET81" s="2" t="s">
        <v>51</v>
      </c>
      <c r="EU81" s="2" t="s">
        <v>51</v>
      </c>
      <c r="EV81" s="22" t="s">
        <v>51</v>
      </c>
      <c r="EW81" s="11" t="s">
        <v>729</v>
      </c>
      <c r="EX81" s="2" t="s">
        <v>51</v>
      </c>
      <c r="EY81" s="26" t="s">
        <v>51</v>
      </c>
      <c r="EZ81" s="2" t="s">
        <v>51</v>
      </c>
      <c r="FA81" s="2" t="s">
        <v>51</v>
      </c>
      <c r="FB81" s="2" t="s">
        <v>51</v>
      </c>
      <c r="FC81" s="2" t="s">
        <v>51</v>
      </c>
      <c r="FD81" s="2" t="s">
        <v>51</v>
      </c>
      <c r="FE81" s="2" t="s">
        <v>51</v>
      </c>
      <c r="FF81" s="11" t="s">
        <v>743</v>
      </c>
      <c r="FG81" s="2" t="s">
        <v>51</v>
      </c>
      <c r="FH81" s="2" t="s">
        <v>51</v>
      </c>
      <c r="FI81" s="2" t="s">
        <v>51</v>
      </c>
      <c r="FJ81" s="2" t="s">
        <v>51</v>
      </c>
      <c r="FK81" s="2" t="s">
        <v>51</v>
      </c>
      <c r="FL81" s="26" t="s">
        <v>51</v>
      </c>
      <c r="FM81" s="2" t="s">
        <v>51</v>
      </c>
      <c r="FN81" s="11" t="s">
        <v>214</v>
      </c>
      <c r="FO81" s="2" t="s">
        <v>51</v>
      </c>
      <c r="FP81" s="2" t="s">
        <v>51</v>
      </c>
      <c r="FQ81" s="2" t="s">
        <v>51</v>
      </c>
      <c r="FR81" s="2" t="s">
        <v>51</v>
      </c>
      <c r="FS81" s="2" t="s">
        <v>51</v>
      </c>
      <c r="FT81" s="2" t="s">
        <v>51</v>
      </c>
      <c r="FU81" s="26" t="s">
        <v>51</v>
      </c>
      <c r="FV81" s="22" t="s">
        <v>51</v>
      </c>
      <c r="FW81" s="2" t="s">
        <v>51</v>
      </c>
      <c r="FX81" s="22" t="s">
        <v>51</v>
      </c>
      <c r="FY81" s="11" t="s">
        <v>429</v>
      </c>
      <c r="FZ81" s="2" t="s">
        <v>51</v>
      </c>
      <c r="GA81" s="2" t="s">
        <v>51</v>
      </c>
      <c r="GB81" s="2" t="s">
        <v>51</v>
      </c>
      <c r="GC81" s="26" t="s">
        <v>51</v>
      </c>
      <c r="GD81" s="2" t="s">
        <v>51</v>
      </c>
      <c r="GE81" s="2" t="s">
        <v>51</v>
      </c>
      <c r="GF81" s="2" t="s">
        <v>51</v>
      </c>
    </row>
    <row r="82" spans="1:188" ht="88.9" customHeight="1" x14ac:dyDescent="0.25">
      <c r="A82" s="1">
        <v>1257</v>
      </c>
      <c r="B82" s="2" t="s">
        <v>617</v>
      </c>
      <c r="C82" s="2" t="s">
        <v>554</v>
      </c>
      <c r="D82" s="2" t="s">
        <v>618</v>
      </c>
      <c r="E82" s="22" t="s">
        <v>1245</v>
      </c>
      <c r="F82" s="2" t="s">
        <v>1150</v>
      </c>
      <c r="G82" s="11" t="s">
        <v>117</v>
      </c>
      <c r="H82" s="2" t="s">
        <v>51</v>
      </c>
      <c r="I82" s="2" t="s">
        <v>51</v>
      </c>
      <c r="J82" s="2" t="s">
        <v>51</v>
      </c>
      <c r="K82" s="22" t="s">
        <v>51</v>
      </c>
      <c r="L82" s="2" t="s">
        <v>51</v>
      </c>
      <c r="M82" s="2" t="s">
        <v>51</v>
      </c>
      <c r="N82" s="2" t="s">
        <v>51</v>
      </c>
      <c r="O82" s="2" t="s">
        <v>51</v>
      </c>
      <c r="P82" s="22" t="s">
        <v>51</v>
      </c>
      <c r="Q82" s="13" t="s">
        <v>984</v>
      </c>
      <c r="R82" s="2" t="s">
        <v>51</v>
      </c>
      <c r="S82" s="26" t="s">
        <v>51</v>
      </c>
      <c r="T82" s="2" t="s">
        <v>51</v>
      </c>
      <c r="U82" s="11" t="s">
        <v>52</v>
      </c>
      <c r="V82" s="2" t="s">
        <v>51</v>
      </c>
      <c r="W82" s="2" t="s">
        <v>51</v>
      </c>
      <c r="X82" s="22" t="s">
        <v>51</v>
      </c>
      <c r="Y82" s="12" t="s">
        <v>751</v>
      </c>
      <c r="Z82" s="26" t="s">
        <v>51</v>
      </c>
      <c r="AA82" s="2" t="s">
        <v>51</v>
      </c>
      <c r="AB82" s="2" t="s">
        <v>51</v>
      </c>
      <c r="AC82" s="2" t="s">
        <v>51</v>
      </c>
      <c r="AD82" s="2" t="s">
        <v>51</v>
      </c>
      <c r="AE82" s="12" t="s">
        <v>985</v>
      </c>
      <c r="AF82" s="26" t="s">
        <v>51</v>
      </c>
      <c r="AG82" s="2" t="s">
        <v>51</v>
      </c>
      <c r="AH82" s="2" t="s">
        <v>51</v>
      </c>
      <c r="AI82" s="22" t="s">
        <v>51</v>
      </c>
      <c r="AJ82" s="2" t="s">
        <v>51</v>
      </c>
      <c r="AK82" s="22" t="s">
        <v>51</v>
      </c>
      <c r="AL82" s="11" t="s">
        <v>472</v>
      </c>
      <c r="AM82" s="2" t="s">
        <v>51</v>
      </c>
      <c r="AN82" s="2" t="s">
        <v>51</v>
      </c>
      <c r="AO82" s="26" t="s">
        <v>51</v>
      </c>
      <c r="AP82" s="2" t="s">
        <v>51</v>
      </c>
      <c r="AQ82" s="2" t="s">
        <v>51</v>
      </c>
      <c r="AR82" s="11" t="s">
        <v>418</v>
      </c>
      <c r="AS82" s="2" t="s">
        <v>51</v>
      </c>
      <c r="AT82" s="2" t="s">
        <v>51</v>
      </c>
      <c r="AU82" s="2" t="s">
        <v>51</v>
      </c>
      <c r="AV82" s="22" t="s">
        <v>51</v>
      </c>
      <c r="AW82" s="2" t="s">
        <v>51</v>
      </c>
      <c r="AX82" s="2" t="s">
        <v>51</v>
      </c>
      <c r="AY82" s="26" t="s">
        <v>51</v>
      </c>
      <c r="AZ82" s="2" t="s">
        <v>51</v>
      </c>
      <c r="BA82" s="2" t="s">
        <v>51</v>
      </c>
      <c r="BB82" s="11" t="s">
        <v>434</v>
      </c>
      <c r="BC82" s="2" t="s">
        <v>51</v>
      </c>
      <c r="BD82" s="2" t="s">
        <v>51</v>
      </c>
      <c r="BE82" s="22" t="s">
        <v>51</v>
      </c>
      <c r="BF82" s="26" t="s">
        <v>51</v>
      </c>
      <c r="BG82" s="2" t="s">
        <v>51</v>
      </c>
      <c r="BH82" s="11" t="s">
        <v>724</v>
      </c>
      <c r="BI82" s="2" t="s">
        <v>51</v>
      </c>
      <c r="BJ82" s="22" t="s">
        <v>51</v>
      </c>
      <c r="BK82" s="2" t="s">
        <v>51</v>
      </c>
      <c r="BL82" s="2" t="s">
        <v>51</v>
      </c>
      <c r="BM82" s="26" t="s">
        <v>51</v>
      </c>
      <c r="BN82" s="12" t="s">
        <v>140</v>
      </c>
      <c r="BO82" s="12" t="s">
        <v>436</v>
      </c>
      <c r="BP82" s="2" t="s">
        <v>51</v>
      </c>
      <c r="BQ82" s="2" t="s">
        <v>51</v>
      </c>
      <c r="BR82" s="2" t="s">
        <v>51</v>
      </c>
      <c r="BS82" s="2" t="s">
        <v>51</v>
      </c>
      <c r="BT82" s="26" t="s">
        <v>51</v>
      </c>
      <c r="BU82" s="2" t="s">
        <v>51</v>
      </c>
      <c r="BV82" s="2" t="s">
        <v>51</v>
      </c>
      <c r="BW82" s="2" t="s">
        <v>51</v>
      </c>
      <c r="BX82" s="2" t="s">
        <v>51</v>
      </c>
      <c r="BY82" s="2" t="s">
        <v>51</v>
      </c>
      <c r="BZ82" s="11" t="s">
        <v>148</v>
      </c>
      <c r="CA82" s="2" t="s">
        <v>51</v>
      </c>
      <c r="CB82" s="26" t="s">
        <v>51</v>
      </c>
      <c r="CC82" s="22" t="s">
        <v>51</v>
      </c>
      <c r="CD82" s="11" t="s">
        <v>150</v>
      </c>
      <c r="CE82" s="2" t="s">
        <v>51</v>
      </c>
      <c r="CF82" s="2" t="s">
        <v>51</v>
      </c>
      <c r="CG82" s="2" t="s">
        <v>51</v>
      </c>
      <c r="CH82" s="12" t="s">
        <v>164</v>
      </c>
      <c r="CI82" s="2" t="s">
        <v>51</v>
      </c>
      <c r="CJ82" s="2" t="s">
        <v>51</v>
      </c>
      <c r="CK82" s="22" t="s">
        <v>51</v>
      </c>
      <c r="CL82" s="2" t="s">
        <v>51</v>
      </c>
      <c r="CM82" s="11" t="s">
        <v>437</v>
      </c>
      <c r="CN82" s="22" t="s">
        <v>51</v>
      </c>
      <c r="CO82" s="2" t="s">
        <v>51</v>
      </c>
      <c r="CP82" s="2" t="s">
        <v>51</v>
      </c>
      <c r="CQ82" s="2" t="s">
        <v>51</v>
      </c>
      <c r="CR82" s="2" t="s">
        <v>51</v>
      </c>
      <c r="CS82" s="2" t="s">
        <v>51</v>
      </c>
      <c r="CT82" s="2" t="s">
        <v>51</v>
      </c>
      <c r="CU82" s="2" t="s">
        <v>51</v>
      </c>
      <c r="CV82" s="2" t="s">
        <v>51</v>
      </c>
      <c r="CW82" s="11" t="s">
        <v>174</v>
      </c>
      <c r="CX82" s="22" t="s">
        <v>51</v>
      </c>
      <c r="CY82" s="11" t="s">
        <v>740</v>
      </c>
      <c r="CZ82" s="2" t="s">
        <v>51</v>
      </c>
      <c r="DA82" s="2" t="s">
        <v>51</v>
      </c>
      <c r="DB82" s="26" t="s">
        <v>51</v>
      </c>
      <c r="DC82" s="22" t="s">
        <v>51</v>
      </c>
      <c r="DD82" s="2" t="s">
        <v>51</v>
      </c>
      <c r="DE82" s="2" t="s">
        <v>51</v>
      </c>
      <c r="DF82" s="2" t="s">
        <v>51</v>
      </c>
      <c r="DG82" s="12" t="s">
        <v>182</v>
      </c>
      <c r="DH82" s="22" t="s">
        <v>51</v>
      </c>
      <c r="DI82" s="26" t="s">
        <v>51</v>
      </c>
      <c r="DJ82" s="2" t="s">
        <v>51</v>
      </c>
      <c r="DK82" s="2" t="s">
        <v>51</v>
      </c>
      <c r="DL82" s="2" t="s">
        <v>51</v>
      </c>
      <c r="DM82" s="2" t="s">
        <v>51</v>
      </c>
      <c r="DN82" s="2" t="s">
        <v>51</v>
      </c>
      <c r="DO82" s="2" t="s">
        <v>51</v>
      </c>
      <c r="DP82" s="26" t="s">
        <v>51</v>
      </c>
      <c r="DQ82" s="12" t="s">
        <v>986</v>
      </c>
      <c r="DR82" s="2" t="s">
        <v>51</v>
      </c>
      <c r="DS82" s="2" t="s">
        <v>51</v>
      </c>
      <c r="DT82" s="2" t="s">
        <v>51</v>
      </c>
      <c r="DU82" s="2" t="s">
        <v>51</v>
      </c>
      <c r="DV82" s="2" t="s">
        <v>51</v>
      </c>
      <c r="DW82" s="2" t="s">
        <v>51</v>
      </c>
      <c r="DX82" s="2" t="s">
        <v>51</v>
      </c>
      <c r="DY82" s="26" t="s">
        <v>51</v>
      </c>
      <c r="DZ82" s="12" t="s">
        <v>987</v>
      </c>
      <c r="EA82" s="2" t="s">
        <v>51</v>
      </c>
      <c r="EB82" s="2" t="s">
        <v>51</v>
      </c>
      <c r="EC82" s="2" t="s">
        <v>51</v>
      </c>
      <c r="ED82" s="2" t="s">
        <v>51</v>
      </c>
      <c r="EE82" s="2" t="s">
        <v>51</v>
      </c>
      <c r="EF82" s="2" t="s">
        <v>51</v>
      </c>
      <c r="EG82" s="2" t="s">
        <v>51</v>
      </c>
      <c r="EH82" s="2" t="s">
        <v>51</v>
      </c>
      <c r="EI82" s="26" t="s">
        <v>51</v>
      </c>
      <c r="EJ82" s="2" t="s">
        <v>51</v>
      </c>
      <c r="EK82" s="2" t="s">
        <v>51</v>
      </c>
      <c r="EL82" s="2" t="s">
        <v>51</v>
      </c>
      <c r="EM82" s="12" t="s">
        <v>441</v>
      </c>
      <c r="EN82" s="2" t="s">
        <v>51</v>
      </c>
      <c r="EO82" s="2" t="s">
        <v>51</v>
      </c>
      <c r="EP82" s="2" t="s">
        <v>51</v>
      </c>
      <c r="EQ82" s="2" t="s">
        <v>51</v>
      </c>
      <c r="ER82" s="2" t="s">
        <v>51</v>
      </c>
      <c r="ES82" s="2" t="s">
        <v>51</v>
      </c>
      <c r="ET82" s="2" t="s">
        <v>51</v>
      </c>
      <c r="EU82" s="13" t="s">
        <v>988</v>
      </c>
      <c r="EV82" s="2" t="s">
        <v>51</v>
      </c>
      <c r="EW82" s="2" t="s">
        <v>51</v>
      </c>
      <c r="EX82" s="26" t="s">
        <v>51</v>
      </c>
      <c r="EY82" s="2" t="s">
        <v>51</v>
      </c>
      <c r="EZ82" s="2" t="s">
        <v>51</v>
      </c>
      <c r="FA82" s="2" t="s">
        <v>51</v>
      </c>
      <c r="FB82" s="2" t="s">
        <v>51</v>
      </c>
      <c r="FC82" s="11" t="s">
        <v>458</v>
      </c>
      <c r="FD82" s="2" t="s">
        <v>51</v>
      </c>
      <c r="FE82" s="22" t="s">
        <v>51</v>
      </c>
      <c r="FF82" s="2" t="s">
        <v>51</v>
      </c>
      <c r="FG82" s="2" t="s">
        <v>51</v>
      </c>
      <c r="FH82" s="26" t="s">
        <v>51</v>
      </c>
      <c r="FI82" s="2" t="s">
        <v>51</v>
      </c>
      <c r="FJ82" s="2" t="s">
        <v>51</v>
      </c>
      <c r="FK82" s="2" t="s">
        <v>51</v>
      </c>
      <c r="FL82" s="2" t="s">
        <v>51</v>
      </c>
      <c r="FM82" s="2" t="s">
        <v>51</v>
      </c>
      <c r="FN82" s="22" t="s">
        <v>51</v>
      </c>
      <c r="FO82" s="2" t="s">
        <v>51</v>
      </c>
      <c r="FP82" s="2" t="s">
        <v>51</v>
      </c>
      <c r="FQ82" s="2" t="s">
        <v>51</v>
      </c>
      <c r="FR82" s="26" t="s">
        <v>51</v>
      </c>
      <c r="FS82" s="2" t="s">
        <v>51</v>
      </c>
      <c r="FT82" s="2" t="s">
        <v>51</v>
      </c>
      <c r="FU82" s="11" t="s">
        <v>231</v>
      </c>
      <c r="FV82" s="2" t="s">
        <v>51</v>
      </c>
      <c r="FW82" s="2" t="s">
        <v>51</v>
      </c>
      <c r="FX82" s="26" t="s">
        <v>51</v>
      </c>
      <c r="FY82" s="2" t="s">
        <v>51</v>
      </c>
      <c r="FZ82" s="13" t="s">
        <v>989</v>
      </c>
      <c r="GA82" s="22" t="s">
        <v>51</v>
      </c>
      <c r="GB82" s="2" t="s">
        <v>51</v>
      </c>
      <c r="GC82" s="2" t="s">
        <v>51</v>
      </c>
      <c r="GD82" s="2" t="s">
        <v>51</v>
      </c>
      <c r="GE82" s="2" t="s">
        <v>51</v>
      </c>
      <c r="GF82" s="2" t="s">
        <v>51</v>
      </c>
    </row>
    <row r="83" spans="1:188" ht="88.9" customHeight="1" x14ac:dyDescent="0.25">
      <c r="A83" s="1">
        <v>747</v>
      </c>
      <c r="B83" s="2" t="s">
        <v>553</v>
      </c>
      <c r="C83" s="2" t="s">
        <v>554</v>
      </c>
      <c r="D83" s="2" t="s">
        <v>555</v>
      </c>
      <c r="E83" s="22" t="s">
        <v>1187</v>
      </c>
      <c r="F83" s="2" t="s">
        <v>1135</v>
      </c>
      <c r="G83" s="2" t="s">
        <v>51</v>
      </c>
      <c r="H83" s="11" t="s">
        <v>118</v>
      </c>
      <c r="I83" s="2" t="s">
        <v>51</v>
      </c>
      <c r="J83" s="22" t="s">
        <v>51</v>
      </c>
      <c r="K83" s="26" t="s">
        <v>51</v>
      </c>
      <c r="L83" s="2" t="s">
        <v>51</v>
      </c>
      <c r="M83" s="2" t="s">
        <v>51</v>
      </c>
      <c r="N83" s="2" t="s">
        <v>51</v>
      </c>
      <c r="O83" s="2" t="s">
        <v>51</v>
      </c>
      <c r="P83" s="11" t="s">
        <v>762</v>
      </c>
      <c r="Q83" s="2" t="s">
        <v>51</v>
      </c>
      <c r="R83" s="26" t="s">
        <v>51</v>
      </c>
      <c r="S83" s="2" t="s">
        <v>51</v>
      </c>
      <c r="T83" s="11" t="s">
        <v>662</v>
      </c>
      <c r="U83" s="2" t="s">
        <v>51</v>
      </c>
      <c r="V83" s="2" t="s">
        <v>51</v>
      </c>
      <c r="W83" s="22" t="s">
        <v>51</v>
      </c>
      <c r="X83" s="26" t="s">
        <v>51</v>
      </c>
      <c r="Y83" s="12" t="s">
        <v>675</v>
      </c>
      <c r="Z83" s="2" t="s">
        <v>51</v>
      </c>
      <c r="AA83" s="2" t="s">
        <v>51</v>
      </c>
      <c r="AB83" s="22" t="s">
        <v>51</v>
      </c>
      <c r="AC83" s="2" t="s">
        <v>51</v>
      </c>
      <c r="AD83" s="2" t="s">
        <v>51</v>
      </c>
      <c r="AE83" s="2" t="s">
        <v>51</v>
      </c>
      <c r="AF83" s="26" t="s">
        <v>51</v>
      </c>
      <c r="AG83" s="2" t="s">
        <v>51</v>
      </c>
      <c r="AH83" s="2" t="s">
        <v>51</v>
      </c>
      <c r="AI83" s="12" t="s">
        <v>818</v>
      </c>
      <c r="AJ83" s="22" t="s">
        <v>51</v>
      </c>
      <c r="AK83" s="11" t="s">
        <v>486</v>
      </c>
      <c r="AL83" s="22" t="s">
        <v>51</v>
      </c>
      <c r="AM83" s="2" t="s">
        <v>51</v>
      </c>
      <c r="AN83" s="26" t="s">
        <v>51</v>
      </c>
      <c r="AO83" s="2" t="s">
        <v>51</v>
      </c>
      <c r="AP83" s="2" t="s">
        <v>51</v>
      </c>
      <c r="AQ83" s="26" t="s">
        <v>51</v>
      </c>
      <c r="AR83" s="2" t="s">
        <v>51</v>
      </c>
      <c r="AS83" s="22" t="s">
        <v>51</v>
      </c>
      <c r="AT83" s="2" t="s">
        <v>51</v>
      </c>
      <c r="AU83" s="2" t="s">
        <v>51</v>
      </c>
      <c r="AV83" s="11" t="s">
        <v>449</v>
      </c>
      <c r="AW83" s="12" t="s">
        <v>819</v>
      </c>
      <c r="AX83" s="2" t="s">
        <v>51</v>
      </c>
      <c r="AY83" s="2" t="s">
        <v>51</v>
      </c>
      <c r="AZ83" s="26" t="s">
        <v>51</v>
      </c>
      <c r="BA83" s="22" t="s">
        <v>51</v>
      </c>
      <c r="BB83" s="2" t="s">
        <v>51</v>
      </c>
      <c r="BC83" s="2" t="s">
        <v>51</v>
      </c>
      <c r="BD83" s="2" t="s">
        <v>51</v>
      </c>
      <c r="BE83" s="2" t="s">
        <v>51</v>
      </c>
      <c r="BF83" s="2" t="s">
        <v>51</v>
      </c>
      <c r="BG83" s="26" t="s">
        <v>51</v>
      </c>
      <c r="BH83" s="11" t="s">
        <v>724</v>
      </c>
      <c r="BI83" s="22" t="s">
        <v>51</v>
      </c>
      <c r="BJ83" s="11" t="s">
        <v>129</v>
      </c>
      <c r="BK83" s="2" t="s">
        <v>51</v>
      </c>
      <c r="BL83" s="2" t="s">
        <v>51</v>
      </c>
      <c r="BM83" s="26" t="s">
        <v>51</v>
      </c>
      <c r="BN83" s="2" t="s">
        <v>51</v>
      </c>
      <c r="BO83" s="22" t="s">
        <v>51</v>
      </c>
      <c r="BP83" s="26" t="s">
        <v>51</v>
      </c>
      <c r="BQ83" s="2" t="s">
        <v>51</v>
      </c>
      <c r="BR83" s="2" t="s">
        <v>51</v>
      </c>
      <c r="BS83" s="2" t="s">
        <v>51</v>
      </c>
      <c r="BT83" s="12" t="s">
        <v>475</v>
      </c>
      <c r="BU83" s="22" t="s">
        <v>51</v>
      </c>
      <c r="BV83" s="12" t="s">
        <v>144</v>
      </c>
      <c r="BW83" s="2" t="s">
        <v>51</v>
      </c>
      <c r="BX83" s="2" t="s">
        <v>51</v>
      </c>
      <c r="BY83" s="2" t="s">
        <v>51</v>
      </c>
      <c r="BZ83" s="26" t="s">
        <v>51</v>
      </c>
      <c r="CA83" s="2" t="s">
        <v>51</v>
      </c>
      <c r="CB83" s="22" t="s">
        <v>51</v>
      </c>
      <c r="CC83" s="2" t="s">
        <v>51</v>
      </c>
      <c r="CD83" s="2" t="s">
        <v>51</v>
      </c>
      <c r="CE83" s="26" t="s">
        <v>51</v>
      </c>
      <c r="CF83" s="12" t="s">
        <v>156</v>
      </c>
      <c r="CG83" s="2" t="s">
        <v>51</v>
      </c>
      <c r="CH83" s="2" t="s">
        <v>51</v>
      </c>
      <c r="CI83" s="22" t="s">
        <v>51</v>
      </c>
      <c r="CJ83" s="12" t="s">
        <v>164</v>
      </c>
      <c r="CK83" s="26" t="s">
        <v>51</v>
      </c>
      <c r="CL83" s="2" t="s">
        <v>51</v>
      </c>
      <c r="CM83" s="22" t="s">
        <v>51</v>
      </c>
      <c r="CN83" s="2" t="s">
        <v>51</v>
      </c>
      <c r="CO83" s="26" t="s">
        <v>51</v>
      </c>
      <c r="CP83" s="2" t="s">
        <v>51</v>
      </c>
      <c r="CQ83" s="2" t="s">
        <v>51</v>
      </c>
      <c r="CR83" s="12" t="s">
        <v>820</v>
      </c>
      <c r="CS83" s="11" t="s">
        <v>168</v>
      </c>
      <c r="CT83" s="2" t="s">
        <v>51</v>
      </c>
      <c r="CU83" s="2" t="s">
        <v>51</v>
      </c>
      <c r="CV83" s="2" t="s">
        <v>51</v>
      </c>
      <c r="CW83" s="26" t="s">
        <v>51</v>
      </c>
      <c r="CX83" s="2" t="s">
        <v>51</v>
      </c>
      <c r="CY83" s="2" t="s">
        <v>51</v>
      </c>
      <c r="CZ83" s="2" t="s">
        <v>51</v>
      </c>
      <c r="DA83" s="11" t="s">
        <v>438</v>
      </c>
      <c r="DB83" s="2" t="s">
        <v>51</v>
      </c>
      <c r="DC83" s="22" t="s">
        <v>51</v>
      </c>
      <c r="DD83" s="26" t="s">
        <v>51</v>
      </c>
      <c r="DE83" s="2" t="s">
        <v>51</v>
      </c>
      <c r="DF83" s="2" t="s">
        <v>51</v>
      </c>
      <c r="DG83" s="2" t="s">
        <v>51</v>
      </c>
      <c r="DH83" s="26" t="s">
        <v>51</v>
      </c>
      <c r="DI83" s="11" t="s">
        <v>187</v>
      </c>
      <c r="DJ83" s="2" t="s">
        <v>51</v>
      </c>
      <c r="DK83" s="2" t="s">
        <v>51</v>
      </c>
      <c r="DL83" s="2" t="s">
        <v>51</v>
      </c>
      <c r="DM83" s="2" t="s">
        <v>51</v>
      </c>
      <c r="DN83" s="2" t="s">
        <v>51</v>
      </c>
      <c r="DO83" s="12" t="s">
        <v>821</v>
      </c>
      <c r="DP83" s="2" t="s">
        <v>51</v>
      </c>
      <c r="DQ83" s="26" t="s">
        <v>51</v>
      </c>
      <c r="DR83" s="2" t="s">
        <v>51</v>
      </c>
      <c r="DS83" s="2" t="s">
        <v>51</v>
      </c>
      <c r="DT83" s="2" t="s">
        <v>51</v>
      </c>
      <c r="DU83" s="2" t="s">
        <v>51</v>
      </c>
      <c r="DV83" s="22" t="s">
        <v>51</v>
      </c>
      <c r="DW83" s="2" t="s">
        <v>51</v>
      </c>
      <c r="DX83" s="2" t="s">
        <v>51</v>
      </c>
      <c r="DY83" s="2" t="s">
        <v>51</v>
      </c>
      <c r="DZ83" s="2" t="s">
        <v>51</v>
      </c>
      <c r="EA83" s="2" t="s">
        <v>51</v>
      </c>
      <c r="EB83" s="2" t="s">
        <v>51</v>
      </c>
      <c r="EC83" s="2" t="s">
        <v>51</v>
      </c>
      <c r="ED83" s="2" t="s">
        <v>51</v>
      </c>
      <c r="EE83" s="22" t="s">
        <v>51</v>
      </c>
      <c r="EF83" s="12" t="s">
        <v>205</v>
      </c>
      <c r="EG83" s="2" t="s">
        <v>51</v>
      </c>
      <c r="EH83" s="2" t="s">
        <v>51</v>
      </c>
      <c r="EI83" s="2" t="s">
        <v>51</v>
      </c>
      <c r="EJ83" s="22" t="s">
        <v>51</v>
      </c>
      <c r="EK83" s="2" t="s">
        <v>51</v>
      </c>
      <c r="EL83" s="26" t="s">
        <v>51</v>
      </c>
      <c r="EM83" s="2" t="s">
        <v>51</v>
      </c>
      <c r="EN83" s="2" t="s">
        <v>51</v>
      </c>
      <c r="EO83" s="2" t="s">
        <v>51</v>
      </c>
      <c r="EP83" s="2" t="s">
        <v>51</v>
      </c>
      <c r="EQ83" s="2" t="s">
        <v>51</v>
      </c>
      <c r="ER83" s="12" t="s">
        <v>728</v>
      </c>
      <c r="ES83" s="2" t="s">
        <v>51</v>
      </c>
      <c r="ET83" s="2" t="s">
        <v>51</v>
      </c>
      <c r="EU83" s="2" t="s">
        <v>51</v>
      </c>
      <c r="EV83" s="2" t="s">
        <v>51</v>
      </c>
      <c r="EW83" s="11" t="s">
        <v>729</v>
      </c>
      <c r="EX83" s="2" t="s">
        <v>51</v>
      </c>
      <c r="EY83" s="2" t="s">
        <v>51</v>
      </c>
      <c r="EZ83" s="26" t="s">
        <v>51</v>
      </c>
      <c r="FA83" s="2" t="s">
        <v>51</v>
      </c>
      <c r="FB83" s="2" t="s">
        <v>51</v>
      </c>
      <c r="FC83" s="11" t="s">
        <v>458</v>
      </c>
      <c r="FD83" s="2" t="s">
        <v>51</v>
      </c>
      <c r="FE83" s="26" t="s">
        <v>51</v>
      </c>
      <c r="FF83" s="2" t="s">
        <v>51</v>
      </c>
      <c r="FG83" s="2" t="s">
        <v>51</v>
      </c>
      <c r="FH83" s="2" t="s">
        <v>51</v>
      </c>
      <c r="FI83" s="22" t="s">
        <v>51</v>
      </c>
      <c r="FJ83" s="2" t="s">
        <v>51</v>
      </c>
      <c r="FK83" s="2" t="s">
        <v>51</v>
      </c>
      <c r="FL83" s="2" t="s">
        <v>51</v>
      </c>
      <c r="FM83" s="2" t="s">
        <v>51</v>
      </c>
      <c r="FN83" s="2" t="s">
        <v>51</v>
      </c>
      <c r="FO83" s="2" t="s">
        <v>51</v>
      </c>
      <c r="FP83" s="2" t="s">
        <v>51</v>
      </c>
      <c r="FQ83" s="2" t="s">
        <v>51</v>
      </c>
      <c r="FR83" s="2" t="s">
        <v>51</v>
      </c>
      <c r="FS83" s="12" t="s">
        <v>219</v>
      </c>
      <c r="FT83" s="26" t="s">
        <v>51</v>
      </c>
      <c r="FU83" s="2" t="s">
        <v>51</v>
      </c>
      <c r="FV83" s="2" t="s">
        <v>51</v>
      </c>
      <c r="FW83" s="2" t="s">
        <v>51</v>
      </c>
      <c r="FX83" s="26" t="s">
        <v>51</v>
      </c>
      <c r="FY83" s="11" t="s">
        <v>429</v>
      </c>
      <c r="FZ83" s="2" t="s">
        <v>51</v>
      </c>
      <c r="GA83" s="2" t="s">
        <v>51</v>
      </c>
      <c r="GB83" s="2" t="s">
        <v>51</v>
      </c>
      <c r="GC83" s="2" t="s">
        <v>51</v>
      </c>
      <c r="GD83" s="2" t="s">
        <v>51</v>
      </c>
      <c r="GE83" s="22" t="s">
        <v>51</v>
      </c>
      <c r="GF83" s="2" t="s">
        <v>51</v>
      </c>
    </row>
    <row r="84" spans="1:188" ht="88.9" customHeight="1" x14ac:dyDescent="0.25">
      <c r="A84" s="1">
        <v>1862</v>
      </c>
      <c r="B84" s="2" t="s">
        <v>632</v>
      </c>
      <c r="C84" s="2" t="s">
        <v>57</v>
      </c>
      <c r="D84" s="2" t="s">
        <v>551</v>
      </c>
      <c r="E84" s="22" t="s">
        <v>1172</v>
      </c>
      <c r="F84" s="2" t="s">
        <v>1140</v>
      </c>
      <c r="G84" s="11" t="s">
        <v>117</v>
      </c>
      <c r="H84" s="26" t="s">
        <v>51</v>
      </c>
      <c r="I84" s="2" t="s">
        <v>51</v>
      </c>
      <c r="J84" s="2" t="s">
        <v>51</v>
      </c>
      <c r="K84" s="22" t="s">
        <v>51</v>
      </c>
      <c r="L84" s="2" t="s">
        <v>51</v>
      </c>
      <c r="M84" s="22" t="s">
        <v>51</v>
      </c>
      <c r="N84" s="26" t="s">
        <v>51</v>
      </c>
      <c r="O84" s="2" t="s">
        <v>51</v>
      </c>
      <c r="P84" s="2" t="s">
        <v>51</v>
      </c>
      <c r="Q84" s="13" t="s">
        <v>1038</v>
      </c>
      <c r="R84" s="2" t="s">
        <v>51</v>
      </c>
      <c r="S84" s="26" t="s">
        <v>51</v>
      </c>
      <c r="T84" s="2" t="s">
        <v>51</v>
      </c>
      <c r="U84" s="11" t="s">
        <v>52</v>
      </c>
      <c r="V84" s="22" t="s">
        <v>51</v>
      </c>
      <c r="W84" s="2" t="s">
        <v>51</v>
      </c>
      <c r="X84" s="2" t="s">
        <v>51</v>
      </c>
      <c r="Y84" s="2" t="s">
        <v>51</v>
      </c>
      <c r="Z84" s="2" t="s">
        <v>51</v>
      </c>
      <c r="AA84" s="11" t="s">
        <v>431</v>
      </c>
      <c r="AB84" s="26" t="s">
        <v>51</v>
      </c>
      <c r="AC84" s="2" t="s">
        <v>51</v>
      </c>
      <c r="AD84" s="22" t="s">
        <v>51</v>
      </c>
      <c r="AE84" s="2" t="s">
        <v>51</v>
      </c>
      <c r="AF84" s="22" t="s">
        <v>51</v>
      </c>
      <c r="AG84" s="11" t="s">
        <v>704</v>
      </c>
      <c r="AH84" s="2" t="s">
        <v>51</v>
      </c>
      <c r="AI84" s="2" t="s">
        <v>51</v>
      </c>
      <c r="AJ84" s="26" t="s">
        <v>51</v>
      </c>
      <c r="AK84" s="2" t="s">
        <v>51</v>
      </c>
      <c r="AL84" s="26" t="s">
        <v>51</v>
      </c>
      <c r="AM84" s="22" t="s">
        <v>51</v>
      </c>
      <c r="AN84" s="2" t="s">
        <v>51</v>
      </c>
      <c r="AO84" s="2" t="s">
        <v>51</v>
      </c>
      <c r="AP84" s="11" t="s">
        <v>432</v>
      </c>
      <c r="AQ84" s="2" t="s">
        <v>51</v>
      </c>
      <c r="AR84" s="2" t="s">
        <v>51</v>
      </c>
      <c r="AS84" s="11" t="s">
        <v>746</v>
      </c>
      <c r="AT84" s="2" t="s">
        <v>51</v>
      </c>
      <c r="AU84" s="26" t="s">
        <v>51</v>
      </c>
      <c r="AV84" s="2" t="s">
        <v>51</v>
      </c>
      <c r="AW84" s="2" t="s">
        <v>51</v>
      </c>
      <c r="AX84" s="11" t="s">
        <v>450</v>
      </c>
      <c r="AY84" s="2" t="s">
        <v>51</v>
      </c>
      <c r="AZ84" s="2" t="s">
        <v>51</v>
      </c>
      <c r="BA84" s="2" t="s">
        <v>51</v>
      </c>
      <c r="BB84" s="2" t="s">
        <v>51</v>
      </c>
      <c r="BC84" s="2" t="s">
        <v>51</v>
      </c>
      <c r="BD84" s="2" t="s">
        <v>51</v>
      </c>
      <c r="BE84" s="2" t="s">
        <v>51</v>
      </c>
      <c r="BF84" s="2" t="s">
        <v>51</v>
      </c>
      <c r="BG84" s="11" t="s">
        <v>685</v>
      </c>
      <c r="BH84" s="26" t="s">
        <v>51</v>
      </c>
      <c r="BI84" s="2" t="s">
        <v>51</v>
      </c>
      <c r="BJ84" s="2" t="s">
        <v>51</v>
      </c>
      <c r="BK84" s="22" t="s">
        <v>51</v>
      </c>
      <c r="BL84" s="11" t="s">
        <v>136</v>
      </c>
      <c r="BM84" s="26" t="s">
        <v>51</v>
      </c>
      <c r="BN84" s="2" t="s">
        <v>51</v>
      </c>
      <c r="BO84" s="2" t="s">
        <v>51</v>
      </c>
      <c r="BP84" s="2" t="s">
        <v>51</v>
      </c>
      <c r="BQ84" s="12" t="s">
        <v>1039</v>
      </c>
      <c r="BR84" s="26" t="s">
        <v>51</v>
      </c>
      <c r="BS84" s="2" t="s">
        <v>51</v>
      </c>
      <c r="BT84" s="2" t="s">
        <v>51</v>
      </c>
      <c r="BU84" s="2" t="s">
        <v>51</v>
      </c>
      <c r="BV84" s="26" t="s">
        <v>51</v>
      </c>
      <c r="BW84" s="2" t="s">
        <v>51</v>
      </c>
      <c r="BX84" s="2" t="s">
        <v>51</v>
      </c>
      <c r="BY84" s="11" t="s">
        <v>147</v>
      </c>
      <c r="BZ84" s="22" t="s">
        <v>51</v>
      </c>
      <c r="CA84" s="2" t="s">
        <v>51</v>
      </c>
      <c r="CB84" s="2" t="s">
        <v>51</v>
      </c>
      <c r="CC84" s="2" t="s">
        <v>51</v>
      </c>
      <c r="CD84" s="2" t="s">
        <v>51</v>
      </c>
      <c r="CE84" s="22" t="s">
        <v>51</v>
      </c>
      <c r="CF84" s="12" t="s">
        <v>156</v>
      </c>
      <c r="CG84" s="2" t="s">
        <v>51</v>
      </c>
      <c r="CH84" s="2" t="s">
        <v>51</v>
      </c>
      <c r="CI84" s="11" t="s">
        <v>166</v>
      </c>
      <c r="CJ84" s="22" t="s">
        <v>51</v>
      </c>
      <c r="CK84" s="26" t="s">
        <v>51</v>
      </c>
      <c r="CL84" s="2" t="s">
        <v>51</v>
      </c>
      <c r="CM84" s="26" t="s">
        <v>51</v>
      </c>
      <c r="CN84" s="2" t="s">
        <v>51</v>
      </c>
      <c r="CO84" s="2" t="s">
        <v>51</v>
      </c>
      <c r="CP84" s="12" t="s">
        <v>1040</v>
      </c>
      <c r="CQ84" s="2" t="s">
        <v>51</v>
      </c>
      <c r="CR84" s="22" t="s">
        <v>51</v>
      </c>
      <c r="CS84" s="11" t="s">
        <v>168</v>
      </c>
      <c r="CT84" s="26" t="s">
        <v>51</v>
      </c>
      <c r="CU84" s="2" t="s">
        <v>51</v>
      </c>
      <c r="CV84" s="2" t="s">
        <v>51</v>
      </c>
      <c r="CW84" s="2" t="s">
        <v>51</v>
      </c>
      <c r="CX84" s="22" t="s">
        <v>51</v>
      </c>
      <c r="CY84" s="2" t="s">
        <v>51</v>
      </c>
      <c r="CZ84" s="2" t="s">
        <v>51</v>
      </c>
      <c r="DA84" s="2" t="s">
        <v>51</v>
      </c>
      <c r="DB84" s="2" t="s">
        <v>51</v>
      </c>
      <c r="DC84" s="11" t="s">
        <v>740</v>
      </c>
      <c r="DD84" s="26" t="s">
        <v>51</v>
      </c>
      <c r="DE84" s="2" t="s">
        <v>51</v>
      </c>
      <c r="DF84" s="2" t="s">
        <v>51</v>
      </c>
      <c r="DG84" s="22" t="s">
        <v>51</v>
      </c>
      <c r="DH84" s="2" t="s">
        <v>51</v>
      </c>
      <c r="DI84" s="11" t="s">
        <v>187</v>
      </c>
      <c r="DJ84" s="2" t="s">
        <v>51</v>
      </c>
      <c r="DK84" s="2" t="s">
        <v>51</v>
      </c>
      <c r="DL84" s="2" t="s">
        <v>51</v>
      </c>
      <c r="DM84" s="26" t="s">
        <v>51</v>
      </c>
      <c r="DN84" s="2" t="s">
        <v>51</v>
      </c>
      <c r="DO84" s="2" t="s">
        <v>51</v>
      </c>
      <c r="DP84" s="2" t="s">
        <v>51</v>
      </c>
      <c r="DQ84" s="2" t="s">
        <v>51</v>
      </c>
      <c r="DR84" s="12" t="s">
        <v>1041</v>
      </c>
      <c r="DS84" s="2" t="s">
        <v>51</v>
      </c>
      <c r="DT84" s="26" t="s">
        <v>51</v>
      </c>
      <c r="DU84" s="2" t="s">
        <v>51</v>
      </c>
      <c r="DV84" s="2" t="s">
        <v>51</v>
      </c>
      <c r="DW84" s="2" t="s">
        <v>51</v>
      </c>
      <c r="DX84" s="22" t="s">
        <v>51</v>
      </c>
      <c r="DY84" s="22" t="s">
        <v>51</v>
      </c>
      <c r="DZ84" s="2" t="s">
        <v>51</v>
      </c>
      <c r="EA84" s="26" t="s">
        <v>51</v>
      </c>
      <c r="EB84" s="11" t="s">
        <v>204</v>
      </c>
      <c r="EC84" s="2" t="s">
        <v>51</v>
      </c>
      <c r="ED84" s="2" t="s">
        <v>51</v>
      </c>
      <c r="EE84" s="2" t="s">
        <v>51</v>
      </c>
      <c r="EF84" s="2" t="s">
        <v>51</v>
      </c>
      <c r="EG84" s="2" t="s">
        <v>51</v>
      </c>
      <c r="EH84" s="2" t="s">
        <v>51</v>
      </c>
      <c r="EI84" s="2" t="s">
        <v>51</v>
      </c>
      <c r="EJ84" s="12" t="s">
        <v>1042</v>
      </c>
      <c r="EK84" s="22" t="s">
        <v>51</v>
      </c>
      <c r="EL84" s="2" t="s">
        <v>51</v>
      </c>
      <c r="EM84" s="2" t="s">
        <v>51</v>
      </c>
      <c r="EN84" s="2" t="s">
        <v>51</v>
      </c>
      <c r="EO84" s="2" t="s">
        <v>51</v>
      </c>
      <c r="EP84" s="2" t="s">
        <v>51</v>
      </c>
      <c r="EQ84" s="26" t="s">
        <v>51</v>
      </c>
      <c r="ER84" s="2" t="s">
        <v>51</v>
      </c>
      <c r="ES84" s="2" t="s">
        <v>51</v>
      </c>
      <c r="ET84" s="2" t="s">
        <v>51</v>
      </c>
      <c r="EU84" s="2" t="s">
        <v>51</v>
      </c>
      <c r="EV84" s="2" t="s">
        <v>51</v>
      </c>
      <c r="EW84" s="26" t="s">
        <v>51</v>
      </c>
      <c r="EX84" s="11" t="s">
        <v>457</v>
      </c>
      <c r="EY84" s="2" t="s">
        <v>51</v>
      </c>
      <c r="EZ84" s="22" t="s">
        <v>51</v>
      </c>
      <c r="FA84" s="2" t="s">
        <v>51</v>
      </c>
      <c r="FB84" s="2" t="s">
        <v>51</v>
      </c>
      <c r="FC84" s="2" t="s">
        <v>51</v>
      </c>
      <c r="FD84" s="2" t="s">
        <v>51</v>
      </c>
      <c r="FE84" s="2" t="s">
        <v>51</v>
      </c>
      <c r="FF84" s="26" t="s">
        <v>51</v>
      </c>
      <c r="FG84" s="11" t="s">
        <v>509</v>
      </c>
      <c r="FH84" s="2" t="s">
        <v>51</v>
      </c>
      <c r="FI84" s="2" t="s">
        <v>51</v>
      </c>
      <c r="FJ84" s="2" t="s">
        <v>51</v>
      </c>
      <c r="FK84" s="22" t="s">
        <v>51</v>
      </c>
      <c r="FL84" s="2" t="s">
        <v>51</v>
      </c>
      <c r="FM84" s="2" t="s">
        <v>51</v>
      </c>
      <c r="FN84" s="2" t="s">
        <v>51</v>
      </c>
      <c r="FO84" s="2" t="s">
        <v>51</v>
      </c>
      <c r="FP84" s="2" t="s">
        <v>51</v>
      </c>
      <c r="FQ84" s="2" t="s">
        <v>51</v>
      </c>
      <c r="FR84" s="2" t="s">
        <v>51</v>
      </c>
      <c r="FS84" s="12" t="s">
        <v>219</v>
      </c>
      <c r="FT84" s="26" t="s">
        <v>51</v>
      </c>
      <c r="FU84" s="2" t="s">
        <v>51</v>
      </c>
      <c r="FV84" s="2" t="s">
        <v>51</v>
      </c>
      <c r="FW84" s="26" t="s">
        <v>51</v>
      </c>
      <c r="FX84" s="2" t="s">
        <v>51</v>
      </c>
      <c r="FY84" s="2" t="s">
        <v>51</v>
      </c>
      <c r="FZ84" s="22" t="s">
        <v>51</v>
      </c>
      <c r="GA84" s="2" t="s">
        <v>51</v>
      </c>
      <c r="GB84" s="2" t="s">
        <v>51</v>
      </c>
      <c r="GC84" s="2" t="s">
        <v>51</v>
      </c>
      <c r="GD84" s="13" t="s">
        <v>983</v>
      </c>
      <c r="GE84" s="2" t="s">
        <v>51</v>
      </c>
      <c r="GF84" s="2" t="s">
        <v>51</v>
      </c>
    </row>
    <row r="85" spans="1:188" ht="88.9" customHeight="1" x14ac:dyDescent="0.25">
      <c r="A85" s="1">
        <v>834</v>
      </c>
      <c r="B85" s="2" t="s">
        <v>572</v>
      </c>
      <c r="C85" s="2" t="s">
        <v>573</v>
      </c>
      <c r="D85" s="2" t="s">
        <v>68</v>
      </c>
      <c r="E85" s="22" t="s">
        <v>1254</v>
      </c>
      <c r="F85" s="2" t="s">
        <v>1139</v>
      </c>
      <c r="G85" s="2" t="s">
        <v>51</v>
      </c>
      <c r="H85" s="2" t="s">
        <v>51</v>
      </c>
      <c r="I85" s="26" t="s">
        <v>51</v>
      </c>
      <c r="J85" s="11" t="s">
        <v>120</v>
      </c>
      <c r="K85" s="22" t="s">
        <v>51</v>
      </c>
      <c r="L85" s="2" t="s">
        <v>51</v>
      </c>
      <c r="M85" s="2" t="s">
        <v>51</v>
      </c>
      <c r="N85" s="26" t="s">
        <v>51</v>
      </c>
      <c r="O85" s="2" t="s">
        <v>51</v>
      </c>
      <c r="P85" s="2" t="s">
        <v>51</v>
      </c>
      <c r="Q85" s="11" t="s">
        <v>414</v>
      </c>
      <c r="R85" s="2" t="s">
        <v>51</v>
      </c>
      <c r="S85" s="11" t="s">
        <v>664</v>
      </c>
      <c r="T85" s="2" t="s">
        <v>51</v>
      </c>
      <c r="U85" s="26" t="s">
        <v>51</v>
      </c>
      <c r="V85" s="2" t="s">
        <v>51</v>
      </c>
      <c r="W85" s="2" t="s">
        <v>51</v>
      </c>
      <c r="X85" s="22" t="s">
        <v>51</v>
      </c>
      <c r="Y85" s="2" t="s">
        <v>51</v>
      </c>
      <c r="Z85" s="11" t="s">
        <v>703</v>
      </c>
      <c r="AA85" s="2" t="s">
        <v>51</v>
      </c>
      <c r="AB85" s="2" t="s">
        <v>51</v>
      </c>
      <c r="AC85" s="2" t="s">
        <v>51</v>
      </c>
      <c r="AD85" s="22" t="s">
        <v>51</v>
      </c>
      <c r="AE85" s="2" t="s">
        <v>51</v>
      </c>
      <c r="AF85" s="11" t="s">
        <v>471</v>
      </c>
      <c r="AG85" s="22" t="s">
        <v>51</v>
      </c>
      <c r="AH85" s="2" t="s">
        <v>51</v>
      </c>
      <c r="AI85" s="26" t="s">
        <v>51</v>
      </c>
      <c r="AJ85" s="2" t="s">
        <v>51</v>
      </c>
      <c r="AK85" s="22" t="s">
        <v>51</v>
      </c>
      <c r="AL85" s="2" t="s">
        <v>51</v>
      </c>
      <c r="AM85" s="2" t="s">
        <v>51</v>
      </c>
      <c r="AN85" s="11" t="s">
        <v>417</v>
      </c>
      <c r="AO85" s="2" t="s">
        <v>51</v>
      </c>
      <c r="AP85" s="26" t="s">
        <v>51</v>
      </c>
      <c r="AQ85" s="2" t="s">
        <v>51</v>
      </c>
      <c r="AR85" s="2" t="s">
        <v>51</v>
      </c>
      <c r="AS85" s="26" t="s">
        <v>51</v>
      </c>
      <c r="AT85" s="11" t="s">
        <v>780</v>
      </c>
      <c r="AU85" s="2" t="s">
        <v>51</v>
      </c>
      <c r="AV85" s="2" t="s">
        <v>51</v>
      </c>
      <c r="AW85" s="2" t="s">
        <v>51</v>
      </c>
      <c r="AX85" s="2" t="s">
        <v>51</v>
      </c>
      <c r="AY85" s="2" t="s">
        <v>51</v>
      </c>
      <c r="AZ85" s="11" t="s">
        <v>498</v>
      </c>
      <c r="BA85" s="2" t="s">
        <v>51</v>
      </c>
      <c r="BB85" s="26" t="s">
        <v>51</v>
      </c>
      <c r="BC85" s="2" t="s">
        <v>51</v>
      </c>
      <c r="BD85" s="26" t="s">
        <v>51</v>
      </c>
      <c r="BE85" s="11" t="s">
        <v>420</v>
      </c>
      <c r="BF85" s="2" t="s">
        <v>51</v>
      </c>
      <c r="BG85" s="2" t="s">
        <v>51</v>
      </c>
      <c r="BH85" s="2" t="s">
        <v>51</v>
      </c>
      <c r="BI85" s="26" t="s">
        <v>51</v>
      </c>
      <c r="BJ85" s="22" t="s">
        <v>51</v>
      </c>
      <c r="BK85" s="11" t="s">
        <v>134</v>
      </c>
      <c r="BL85" s="2" t="s">
        <v>51</v>
      </c>
      <c r="BM85" s="2" t="s">
        <v>51</v>
      </c>
      <c r="BN85" s="2" t="s">
        <v>51</v>
      </c>
      <c r="BO85" s="22" t="s">
        <v>51</v>
      </c>
      <c r="BP85" s="2" t="s">
        <v>51</v>
      </c>
      <c r="BQ85" s="2" t="s">
        <v>51</v>
      </c>
      <c r="BR85" s="12" t="s">
        <v>436</v>
      </c>
      <c r="BS85" s="2" t="s">
        <v>51</v>
      </c>
      <c r="BT85" s="26" t="s">
        <v>51</v>
      </c>
      <c r="BU85" s="2" t="s">
        <v>51</v>
      </c>
      <c r="BV85" s="2" t="s">
        <v>51</v>
      </c>
      <c r="BW85" s="2" t="s">
        <v>51</v>
      </c>
      <c r="BX85" s="26" t="s">
        <v>51</v>
      </c>
      <c r="BY85" s="11" t="s">
        <v>147</v>
      </c>
      <c r="BZ85" s="2" t="s">
        <v>51</v>
      </c>
      <c r="CA85" s="26" t="s">
        <v>51</v>
      </c>
      <c r="CB85" s="2" t="s">
        <v>51</v>
      </c>
      <c r="CC85" s="22" t="s">
        <v>51</v>
      </c>
      <c r="CD85" s="2" t="s">
        <v>51</v>
      </c>
      <c r="CE85" s="11" t="s">
        <v>157</v>
      </c>
      <c r="CF85" s="2" t="s">
        <v>51</v>
      </c>
      <c r="CG85" s="2" t="s">
        <v>51</v>
      </c>
      <c r="CH85" s="22" t="s">
        <v>51</v>
      </c>
      <c r="CI85" s="2" t="s">
        <v>51</v>
      </c>
      <c r="CJ85" s="12" t="s">
        <v>164</v>
      </c>
      <c r="CK85" s="2" t="s">
        <v>51</v>
      </c>
      <c r="CL85" s="2" t="s">
        <v>51</v>
      </c>
      <c r="CM85" s="2" t="s">
        <v>51</v>
      </c>
      <c r="CN85" s="22" t="s">
        <v>51</v>
      </c>
      <c r="CO85" s="26" t="s">
        <v>51</v>
      </c>
      <c r="CP85" s="2" t="s">
        <v>51</v>
      </c>
      <c r="CQ85" s="12" t="s">
        <v>862</v>
      </c>
      <c r="CR85" s="2" t="s">
        <v>51</v>
      </c>
      <c r="CS85" s="2" t="s">
        <v>51</v>
      </c>
      <c r="CT85" s="11" t="s">
        <v>170</v>
      </c>
      <c r="CU85" s="2" t="s">
        <v>51</v>
      </c>
      <c r="CV85" s="2" t="s">
        <v>51</v>
      </c>
      <c r="CW85" s="2" t="s">
        <v>51</v>
      </c>
      <c r="CX85" s="26" t="s">
        <v>51</v>
      </c>
      <c r="CY85" s="2" t="s">
        <v>51</v>
      </c>
      <c r="CZ85" s="26" t="s">
        <v>51</v>
      </c>
      <c r="DA85" s="2" t="s">
        <v>51</v>
      </c>
      <c r="DB85" s="2" t="s">
        <v>51</v>
      </c>
      <c r="DC85" s="2" t="s">
        <v>51</v>
      </c>
      <c r="DD85" s="15" t="s">
        <v>452</v>
      </c>
      <c r="DE85" s="2" t="s">
        <v>51</v>
      </c>
      <c r="DF85" s="22" t="s">
        <v>51</v>
      </c>
      <c r="DG85" s="15" t="s">
        <v>452</v>
      </c>
      <c r="DH85" s="2" t="s">
        <v>51</v>
      </c>
      <c r="DI85" s="2" t="s">
        <v>51</v>
      </c>
      <c r="DJ85" s="2" t="s">
        <v>51</v>
      </c>
      <c r="DK85" s="2" t="s">
        <v>51</v>
      </c>
      <c r="DL85" s="2" t="s">
        <v>51</v>
      </c>
      <c r="DM85" s="2" t="s">
        <v>51</v>
      </c>
      <c r="DN85" s="26" t="s">
        <v>51</v>
      </c>
      <c r="DO85" s="2" t="s">
        <v>51</v>
      </c>
      <c r="DP85" s="2" t="s">
        <v>51</v>
      </c>
      <c r="DQ85" s="26" t="s">
        <v>51</v>
      </c>
      <c r="DR85" s="2" t="s">
        <v>51</v>
      </c>
      <c r="DS85" s="22" t="s">
        <v>51</v>
      </c>
      <c r="DT85" s="15" t="s">
        <v>452</v>
      </c>
      <c r="DU85" s="2" t="s">
        <v>51</v>
      </c>
      <c r="DV85" s="2" t="s">
        <v>51</v>
      </c>
      <c r="DW85" s="2" t="s">
        <v>51</v>
      </c>
      <c r="DX85" s="2" t="s">
        <v>51</v>
      </c>
      <c r="DY85" s="22" t="s">
        <v>51</v>
      </c>
      <c r="DZ85" s="15" t="s">
        <v>452</v>
      </c>
      <c r="EA85" s="26" t="s">
        <v>51</v>
      </c>
      <c r="EB85" s="2" t="s">
        <v>51</v>
      </c>
      <c r="EC85" s="2" t="s">
        <v>51</v>
      </c>
      <c r="ED85" s="2" t="s">
        <v>51</v>
      </c>
      <c r="EE85" s="2" t="s">
        <v>51</v>
      </c>
      <c r="EF85" s="2" t="s">
        <v>51</v>
      </c>
      <c r="EG85" s="2" t="s">
        <v>51</v>
      </c>
      <c r="EH85" s="2" t="s">
        <v>51</v>
      </c>
      <c r="EI85" s="22" t="s">
        <v>51</v>
      </c>
      <c r="EJ85" s="2" t="s">
        <v>51</v>
      </c>
      <c r="EK85" s="15" t="s">
        <v>452</v>
      </c>
      <c r="EL85" s="2" t="s">
        <v>51</v>
      </c>
      <c r="EM85" s="2" t="s">
        <v>51</v>
      </c>
      <c r="EN85" s="2" t="s">
        <v>51</v>
      </c>
      <c r="EO85" s="2" t="s">
        <v>51</v>
      </c>
      <c r="EP85" s="2" t="s">
        <v>51</v>
      </c>
      <c r="EQ85" s="26" t="s">
        <v>51</v>
      </c>
      <c r="ER85" s="2" t="s">
        <v>51</v>
      </c>
      <c r="ES85" s="2" t="s">
        <v>51</v>
      </c>
      <c r="ET85" s="2" t="s">
        <v>51</v>
      </c>
      <c r="EU85" s="2" t="s">
        <v>51</v>
      </c>
      <c r="EV85" s="26" t="s">
        <v>51</v>
      </c>
      <c r="EW85" s="22" t="s">
        <v>51</v>
      </c>
      <c r="EX85" s="2" t="s">
        <v>51</v>
      </c>
      <c r="EY85" s="2" t="s">
        <v>51</v>
      </c>
      <c r="EZ85" s="15" t="s">
        <v>452</v>
      </c>
      <c r="FA85" s="2" t="s">
        <v>51</v>
      </c>
      <c r="FB85" s="2" t="s">
        <v>51</v>
      </c>
      <c r="FC85" s="2" t="s">
        <v>51</v>
      </c>
      <c r="FD85" s="2" t="s">
        <v>51</v>
      </c>
      <c r="FE85" s="2" t="s">
        <v>51</v>
      </c>
      <c r="FF85" s="2" t="s">
        <v>51</v>
      </c>
      <c r="FG85" s="15" t="s">
        <v>452</v>
      </c>
      <c r="FH85" s="2" t="s">
        <v>51</v>
      </c>
      <c r="FI85" s="2" t="s">
        <v>51</v>
      </c>
      <c r="FJ85" s="2" t="s">
        <v>51</v>
      </c>
      <c r="FK85" s="26" t="s">
        <v>51</v>
      </c>
      <c r="FL85" s="2" t="s">
        <v>51</v>
      </c>
      <c r="FM85" s="2" t="s">
        <v>51</v>
      </c>
      <c r="FN85" s="2" t="s">
        <v>51</v>
      </c>
      <c r="FO85" s="2" t="s">
        <v>51</v>
      </c>
      <c r="FP85" s="2" t="s">
        <v>51</v>
      </c>
      <c r="FQ85" s="2" t="s">
        <v>51</v>
      </c>
      <c r="FR85" s="22" t="s">
        <v>51</v>
      </c>
      <c r="FS85" s="15" t="s">
        <v>452</v>
      </c>
      <c r="FT85" s="2" t="s">
        <v>51</v>
      </c>
      <c r="FU85" s="2" t="s">
        <v>51</v>
      </c>
      <c r="FV85" s="2" t="s">
        <v>51</v>
      </c>
      <c r="FW85" s="15" t="s">
        <v>452</v>
      </c>
      <c r="FX85" s="22" t="s">
        <v>51</v>
      </c>
      <c r="FY85" s="2" t="s">
        <v>51</v>
      </c>
      <c r="FZ85" s="2" t="s">
        <v>51</v>
      </c>
      <c r="GA85" s="2" t="s">
        <v>51</v>
      </c>
      <c r="GB85" s="2" t="s">
        <v>51</v>
      </c>
      <c r="GC85" s="2" t="s">
        <v>51</v>
      </c>
      <c r="GD85" s="26" t="s">
        <v>51</v>
      </c>
      <c r="GE85" s="2" t="s">
        <v>51</v>
      </c>
      <c r="GF85" s="2" t="s">
        <v>51</v>
      </c>
    </row>
    <row r="86" spans="1:188" ht="88.9" customHeight="1" x14ac:dyDescent="0.25">
      <c r="A86" s="1">
        <v>629</v>
      </c>
      <c r="B86" s="2" t="s">
        <v>523</v>
      </c>
      <c r="C86" s="2" t="s">
        <v>54</v>
      </c>
      <c r="D86" s="2" t="s">
        <v>524</v>
      </c>
      <c r="E86" s="22" t="s">
        <v>1169</v>
      </c>
      <c r="F86" s="2" t="s">
        <v>1124</v>
      </c>
      <c r="G86" s="26" t="s">
        <v>51</v>
      </c>
      <c r="H86" s="2" t="s">
        <v>51</v>
      </c>
      <c r="I86" s="2" t="s">
        <v>51</v>
      </c>
      <c r="J86" s="2" t="s">
        <v>51</v>
      </c>
      <c r="K86" s="11" t="s">
        <v>121</v>
      </c>
      <c r="L86" s="2" t="s">
        <v>51</v>
      </c>
      <c r="M86" s="11" t="s">
        <v>460</v>
      </c>
      <c r="N86" s="2" t="s">
        <v>51</v>
      </c>
      <c r="O86" s="2" t="s">
        <v>51</v>
      </c>
      <c r="P86" s="22" t="s">
        <v>51</v>
      </c>
      <c r="Q86" s="26" t="s">
        <v>51</v>
      </c>
      <c r="R86" s="2" t="s">
        <v>51</v>
      </c>
      <c r="S86" s="2" t="s">
        <v>51</v>
      </c>
      <c r="T86" s="2" t="s">
        <v>51</v>
      </c>
      <c r="U86" s="11" t="s">
        <v>52</v>
      </c>
      <c r="V86" s="2" t="s">
        <v>51</v>
      </c>
      <c r="W86" s="22" t="s">
        <v>51</v>
      </c>
      <c r="X86" s="2" t="s">
        <v>51</v>
      </c>
      <c r="Y86" s="26" t="s">
        <v>51</v>
      </c>
      <c r="Z86" s="2" t="s">
        <v>51</v>
      </c>
      <c r="AA86" s="2" t="s">
        <v>51</v>
      </c>
      <c r="AB86" s="2" t="s">
        <v>51</v>
      </c>
      <c r="AC86" s="22" t="s">
        <v>51</v>
      </c>
      <c r="AD86" s="11" t="s">
        <v>446</v>
      </c>
      <c r="AE86" s="26" t="s">
        <v>51</v>
      </c>
      <c r="AF86" s="22" t="s">
        <v>51</v>
      </c>
      <c r="AG86" s="11" t="s">
        <v>704</v>
      </c>
      <c r="AH86" s="2" t="s">
        <v>51</v>
      </c>
      <c r="AI86" s="2" t="s">
        <v>51</v>
      </c>
      <c r="AJ86" s="2" t="s">
        <v>51</v>
      </c>
      <c r="AK86" s="22" t="s">
        <v>51</v>
      </c>
      <c r="AL86" s="11" t="s">
        <v>472</v>
      </c>
      <c r="AM86" s="2" t="s">
        <v>51</v>
      </c>
      <c r="AN86" s="2" t="s">
        <v>51</v>
      </c>
      <c r="AO86" s="2" t="s">
        <v>51</v>
      </c>
      <c r="AP86" s="2" t="s">
        <v>51</v>
      </c>
      <c r="AQ86" s="2" t="s">
        <v>51</v>
      </c>
      <c r="AR86" s="26" t="s">
        <v>51</v>
      </c>
      <c r="AS86" s="2" t="s">
        <v>51</v>
      </c>
      <c r="AT86" s="12" t="s">
        <v>719</v>
      </c>
      <c r="AU86" s="22" t="s">
        <v>51</v>
      </c>
      <c r="AV86" s="2" t="s">
        <v>51</v>
      </c>
      <c r="AW86" s="11" t="s">
        <v>677</v>
      </c>
      <c r="AX86" s="2" t="s">
        <v>51</v>
      </c>
      <c r="AY86" s="2" t="s">
        <v>51</v>
      </c>
      <c r="AZ86" s="2" t="s">
        <v>51</v>
      </c>
      <c r="BA86" s="2" t="s">
        <v>51</v>
      </c>
      <c r="BB86" s="26" t="s">
        <v>51</v>
      </c>
      <c r="BC86" s="2" t="s">
        <v>51</v>
      </c>
      <c r="BD86" s="22" t="s">
        <v>51</v>
      </c>
      <c r="BE86" s="2" t="s">
        <v>51</v>
      </c>
      <c r="BF86" s="11" t="s">
        <v>451</v>
      </c>
      <c r="BG86" s="2" t="s">
        <v>51</v>
      </c>
      <c r="BH86" s="26" t="s">
        <v>51</v>
      </c>
      <c r="BI86" s="2" t="s">
        <v>51</v>
      </c>
      <c r="BJ86" s="11" t="s">
        <v>129</v>
      </c>
      <c r="BK86" s="2" t="s">
        <v>51</v>
      </c>
      <c r="BL86" s="2" t="s">
        <v>51</v>
      </c>
      <c r="BM86" s="2" t="s">
        <v>51</v>
      </c>
      <c r="BN86" s="26" t="s">
        <v>51</v>
      </c>
      <c r="BO86" s="26" t="s">
        <v>51</v>
      </c>
      <c r="BP86" s="22" t="s">
        <v>51</v>
      </c>
      <c r="BQ86" s="2" t="s">
        <v>51</v>
      </c>
      <c r="BR86" s="12" t="s">
        <v>436</v>
      </c>
      <c r="BS86" s="2" t="s">
        <v>51</v>
      </c>
      <c r="BT86" s="2" t="s">
        <v>51</v>
      </c>
      <c r="BU86" s="22" t="s">
        <v>51</v>
      </c>
      <c r="BV86" s="2" t="s">
        <v>51</v>
      </c>
      <c r="BW86" s="2" t="s">
        <v>51</v>
      </c>
      <c r="BX86" s="12" t="s">
        <v>143</v>
      </c>
      <c r="BY86" s="2" t="s">
        <v>51</v>
      </c>
      <c r="BZ86" s="26" t="s">
        <v>51</v>
      </c>
      <c r="CA86" s="2" t="s">
        <v>51</v>
      </c>
      <c r="CB86" s="2" t="s">
        <v>51</v>
      </c>
      <c r="CC86" s="22" t="s">
        <v>51</v>
      </c>
      <c r="CD86" s="26" t="s">
        <v>51</v>
      </c>
      <c r="CE86" s="2" t="s">
        <v>51</v>
      </c>
      <c r="CF86" s="12" t="s">
        <v>156</v>
      </c>
      <c r="CG86" s="2" t="s">
        <v>51</v>
      </c>
      <c r="CH86" s="26" t="s">
        <v>51</v>
      </c>
      <c r="CI86" s="12" t="s">
        <v>167</v>
      </c>
      <c r="CJ86" s="2" t="s">
        <v>51</v>
      </c>
      <c r="CK86" s="2" t="s">
        <v>51</v>
      </c>
      <c r="CL86" s="2" t="s">
        <v>51</v>
      </c>
      <c r="CM86" s="12" t="s">
        <v>720</v>
      </c>
      <c r="CN86" s="2" t="s">
        <v>51</v>
      </c>
      <c r="CO86" s="22" t="s">
        <v>51</v>
      </c>
      <c r="CP86" s="2" t="s">
        <v>51</v>
      </c>
      <c r="CQ86" s="2" t="s">
        <v>51</v>
      </c>
      <c r="CR86" s="2" t="s">
        <v>51</v>
      </c>
      <c r="CS86" s="22" t="s">
        <v>51</v>
      </c>
      <c r="CT86" s="2" t="s">
        <v>51</v>
      </c>
      <c r="CU86" s="2" t="s">
        <v>51</v>
      </c>
      <c r="CV86" s="2" t="s">
        <v>51</v>
      </c>
      <c r="CW86" s="26" t="s">
        <v>51</v>
      </c>
      <c r="CX86" s="12" t="s">
        <v>176</v>
      </c>
      <c r="CY86" s="26" t="s">
        <v>51</v>
      </c>
      <c r="CZ86" s="22" t="s">
        <v>51</v>
      </c>
      <c r="DA86" s="13" t="s">
        <v>699</v>
      </c>
      <c r="DB86" s="2" t="s">
        <v>51</v>
      </c>
      <c r="DC86" s="2" t="s">
        <v>51</v>
      </c>
      <c r="DD86" s="2" t="s">
        <v>51</v>
      </c>
      <c r="DE86" s="11" t="s">
        <v>177</v>
      </c>
      <c r="DF86" s="2" t="s">
        <v>51</v>
      </c>
      <c r="DG86" s="26" t="s">
        <v>51</v>
      </c>
      <c r="DH86" s="2" t="s">
        <v>51</v>
      </c>
      <c r="DI86" s="2" t="s">
        <v>51</v>
      </c>
      <c r="DJ86" s="2" t="s">
        <v>51</v>
      </c>
      <c r="DK86" s="2" t="s">
        <v>51</v>
      </c>
      <c r="DL86" s="2" t="s">
        <v>51</v>
      </c>
      <c r="DM86" s="22" t="s">
        <v>51</v>
      </c>
      <c r="DN86" s="2" t="s">
        <v>51</v>
      </c>
      <c r="DO86" s="2" t="s">
        <v>51</v>
      </c>
      <c r="DP86" s="2" t="s">
        <v>51</v>
      </c>
      <c r="DQ86" s="26" t="s">
        <v>51</v>
      </c>
      <c r="DR86" s="2" t="s">
        <v>51</v>
      </c>
      <c r="DS86" s="2" t="s">
        <v>51</v>
      </c>
      <c r="DT86" s="11" t="s">
        <v>721</v>
      </c>
      <c r="DU86" s="22" t="s">
        <v>51</v>
      </c>
      <c r="DV86" s="2" t="s">
        <v>51</v>
      </c>
      <c r="DW86" s="2" t="s">
        <v>51</v>
      </c>
      <c r="DX86" s="2" t="s">
        <v>51</v>
      </c>
      <c r="DY86" s="2" t="s">
        <v>51</v>
      </c>
      <c r="DZ86" s="26" t="s">
        <v>51</v>
      </c>
      <c r="EA86" s="2" t="s">
        <v>51</v>
      </c>
      <c r="EB86" s="2" t="s">
        <v>51</v>
      </c>
      <c r="EC86" s="2" t="s">
        <v>51</v>
      </c>
      <c r="ED86" s="2" t="s">
        <v>51</v>
      </c>
      <c r="EE86" s="2" t="s">
        <v>51</v>
      </c>
      <c r="EF86" s="22" t="s">
        <v>51</v>
      </c>
      <c r="EG86" s="12" t="s">
        <v>206</v>
      </c>
      <c r="EH86" s="2" t="s">
        <v>51</v>
      </c>
      <c r="EI86" s="2" t="s">
        <v>51</v>
      </c>
      <c r="EJ86" s="2" t="s">
        <v>51</v>
      </c>
      <c r="EK86" s="2" t="s">
        <v>51</v>
      </c>
      <c r="EL86" s="2" t="s">
        <v>51</v>
      </c>
      <c r="EM86" s="26" t="s">
        <v>51</v>
      </c>
      <c r="EN86" s="22" t="s">
        <v>51</v>
      </c>
      <c r="EO86" s="2" t="s">
        <v>51</v>
      </c>
      <c r="EP86" s="2" t="s">
        <v>51</v>
      </c>
      <c r="EQ86" s="2" t="s">
        <v>51</v>
      </c>
      <c r="ER86" s="12" t="s">
        <v>441</v>
      </c>
      <c r="ES86" s="2" t="s">
        <v>51</v>
      </c>
      <c r="ET86" s="2" t="s">
        <v>51</v>
      </c>
      <c r="EU86" s="26" t="s">
        <v>51</v>
      </c>
      <c r="EV86" s="2" t="s">
        <v>51</v>
      </c>
      <c r="EW86" s="2" t="s">
        <v>51</v>
      </c>
      <c r="EX86" s="2" t="s">
        <v>51</v>
      </c>
      <c r="EY86" s="2" t="s">
        <v>51</v>
      </c>
      <c r="EZ86" s="2" t="s">
        <v>51</v>
      </c>
      <c r="FA86" s="22" t="s">
        <v>51</v>
      </c>
      <c r="FB86" s="11" t="s">
        <v>481</v>
      </c>
      <c r="FC86" s="26" t="s">
        <v>51</v>
      </c>
      <c r="FD86" s="2" t="s">
        <v>51</v>
      </c>
      <c r="FE86" s="2" t="s">
        <v>51</v>
      </c>
      <c r="FF86" s="12" t="s">
        <v>722</v>
      </c>
      <c r="FG86" s="2" t="s">
        <v>51</v>
      </c>
      <c r="FH86" s="2" t="s">
        <v>51</v>
      </c>
      <c r="FI86" s="22" t="s">
        <v>51</v>
      </c>
      <c r="FJ86" s="2" t="s">
        <v>51</v>
      </c>
      <c r="FK86" s="2" t="s">
        <v>51</v>
      </c>
      <c r="FL86" s="2" t="s">
        <v>51</v>
      </c>
      <c r="FM86" s="2" t="s">
        <v>51</v>
      </c>
      <c r="FN86" s="2" t="s">
        <v>51</v>
      </c>
      <c r="FO86" s="11" t="s">
        <v>215</v>
      </c>
      <c r="FP86" s="2" t="s">
        <v>51</v>
      </c>
      <c r="FQ86" s="2" t="s">
        <v>51</v>
      </c>
      <c r="FR86" s="2" t="s">
        <v>51</v>
      </c>
      <c r="FS86" s="2" t="s">
        <v>51</v>
      </c>
      <c r="FT86" s="2" t="s">
        <v>51</v>
      </c>
      <c r="FU86" s="26" t="s">
        <v>51</v>
      </c>
      <c r="FV86" s="2" t="s">
        <v>51</v>
      </c>
      <c r="FW86" s="2" t="s">
        <v>51</v>
      </c>
      <c r="FX86" s="2" t="s">
        <v>51</v>
      </c>
      <c r="FY86" s="2" t="s">
        <v>51</v>
      </c>
      <c r="FZ86" s="26" t="s">
        <v>51</v>
      </c>
      <c r="GA86" s="2" t="s">
        <v>51</v>
      </c>
      <c r="GB86" s="22" t="s">
        <v>51</v>
      </c>
      <c r="GC86" s="2" t="s">
        <v>51</v>
      </c>
      <c r="GD86" s="2" t="s">
        <v>51</v>
      </c>
      <c r="GE86" s="11" t="s">
        <v>723</v>
      </c>
      <c r="GF86" s="2" t="s">
        <v>51</v>
      </c>
    </row>
    <row r="87" spans="1:188" ht="88.9" customHeight="1" x14ac:dyDescent="0.25">
      <c r="A87" s="1">
        <v>1189</v>
      </c>
      <c r="B87" s="2" t="s">
        <v>608</v>
      </c>
      <c r="C87" s="2" t="s">
        <v>64</v>
      </c>
      <c r="D87" s="2" t="s">
        <v>55</v>
      </c>
      <c r="E87" s="22" t="s">
        <v>1224</v>
      </c>
      <c r="F87" s="2" t="s">
        <v>1114</v>
      </c>
      <c r="G87" s="11" t="s">
        <v>117</v>
      </c>
      <c r="H87" s="2" t="s">
        <v>51</v>
      </c>
      <c r="I87" s="2" t="s">
        <v>51</v>
      </c>
      <c r="J87" s="26" t="s">
        <v>51</v>
      </c>
      <c r="K87" s="22" t="s">
        <v>51</v>
      </c>
      <c r="L87" s="2" t="s">
        <v>51</v>
      </c>
      <c r="M87" s="2" t="s">
        <v>51</v>
      </c>
      <c r="N87" s="2" t="s">
        <v>51</v>
      </c>
      <c r="O87" s="11" t="s">
        <v>445</v>
      </c>
      <c r="P87" s="2" t="s">
        <v>51</v>
      </c>
      <c r="Q87" s="2" t="s">
        <v>51</v>
      </c>
      <c r="R87" s="2" t="s">
        <v>51</v>
      </c>
      <c r="S87" s="26" t="s">
        <v>51</v>
      </c>
      <c r="T87" s="11" t="s">
        <v>662</v>
      </c>
      <c r="U87" s="2" t="s">
        <v>51</v>
      </c>
      <c r="V87" s="2" t="s">
        <v>51</v>
      </c>
      <c r="W87" s="2" t="s">
        <v>51</v>
      </c>
      <c r="X87" s="22" t="s">
        <v>51</v>
      </c>
      <c r="Y87" s="2" t="s">
        <v>51</v>
      </c>
      <c r="Z87" s="11" t="s">
        <v>703</v>
      </c>
      <c r="AA87" s="26" t="s">
        <v>51</v>
      </c>
      <c r="AB87" s="2" t="s">
        <v>51</v>
      </c>
      <c r="AC87" s="2" t="s">
        <v>51</v>
      </c>
      <c r="AD87" s="2" t="s">
        <v>51</v>
      </c>
      <c r="AE87" s="22" t="s">
        <v>51</v>
      </c>
      <c r="AF87" s="2" t="s">
        <v>51</v>
      </c>
      <c r="AG87" s="11" t="s">
        <v>704</v>
      </c>
      <c r="AH87" s="2" t="s">
        <v>51</v>
      </c>
      <c r="AI87" s="2" t="s">
        <v>51</v>
      </c>
      <c r="AJ87" s="26" t="s">
        <v>51</v>
      </c>
      <c r="AK87" s="11" t="s">
        <v>486</v>
      </c>
      <c r="AL87" s="2" t="s">
        <v>51</v>
      </c>
      <c r="AM87" s="2" t="s">
        <v>51</v>
      </c>
      <c r="AN87" s="26" t="s">
        <v>51</v>
      </c>
      <c r="AO87" s="2" t="s">
        <v>51</v>
      </c>
      <c r="AP87" s="22" t="s">
        <v>51</v>
      </c>
      <c r="AQ87" s="11" t="s">
        <v>433</v>
      </c>
      <c r="AR87" s="2" t="s">
        <v>51</v>
      </c>
      <c r="AS87" s="2" t="s">
        <v>51</v>
      </c>
      <c r="AT87" s="2" t="s">
        <v>51</v>
      </c>
      <c r="AU87" s="2" t="s">
        <v>51</v>
      </c>
      <c r="AV87" s="2" t="s">
        <v>51</v>
      </c>
      <c r="AW87" s="2" t="s">
        <v>51</v>
      </c>
      <c r="AX87" s="2" t="s">
        <v>51</v>
      </c>
      <c r="AY87" s="2" t="s">
        <v>51</v>
      </c>
      <c r="AZ87" s="12" t="s">
        <v>961</v>
      </c>
      <c r="BA87" s="22" t="s">
        <v>51</v>
      </c>
      <c r="BB87" s="26" t="s">
        <v>51</v>
      </c>
      <c r="BC87" s="2" t="s">
        <v>51</v>
      </c>
      <c r="BD87" s="2" t="s">
        <v>51</v>
      </c>
      <c r="BE87" s="2" t="s">
        <v>51</v>
      </c>
      <c r="BF87" s="22" t="s">
        <v>51</v>
      </c>
      <c r="BG87" s="2" t="s">
        <v>51</v>
      </c>
      <c r="BH87" s="11" t="s">
        <v>724</v>
      </c>
      <c r="BI87" s="22" t="s">
        <v>51</v>
      </c>
      <c r="BJ87" s="11" t="s">
        <v>129</v>
      </c>
      <c r="BK87" s="2" t="s">
        <v>51</v>
      </c>
      <c r="BL87" s="26" t="s">
        <v>51</v>
      </c>
      <c r="BM87" s="2" t="s">
        <v>51</v>
      </c>
      <c r="BN87" s="2" t="s">
        <v>51</v>
      </c>
      <c r="BO87" s="22" t="s">
        <v>51</v>
      </c>
      <c r="BP87" s="2" t="s">
        <v>51</v>
      </c>
      <c r="BQ87" s="2" t="s">
        <v>51</v>
      </c>
      <c r="BR87" s="12" t="s">
        <v>436</v>
      </c>
      <c r="BS87" s="2" t="s">
        <v>51</v>
      </c>
      <c r="BT87" s="2" t="s">
        <v>51</v>
      </c>
      <c r="BU87" s="2" t="s">
        <v>51</v>
      </c>
      <c r="BV87" s="2" t="s">
        <v>51</v>
      </c>
      <c r="BW87" s="26" t="s">
        <v>51</v>
      </c>
      <c r="BX87" s="2" t="s">
        <v>51</v>
      </c>
      <c r="BY87" s="2" t="s">
        <v>51</v>
      </c>
      <c r="BZ87" s="11" t="s">
        <v>148</v>
      </c>
      <c r="CA87" s="22" t="s">
        <v>51</v>
      </c>
      <c r="CB87" s="2" t="s">
        <v>51</v>
      </c>
      <c r="CC87" s="2" t="s">
        <v>51</v>
      </c>
      <c r="CD87" s="26" t="s">
        <v>51</v>
      </c>
      <c r="CE87" s="11" t="s">
        <v>157</v>
      </c>
      <c r="CF87" s="2" t="s">
        <v>51</v>
      </c>
      <c r="CG87" s="2" t="s">
        <v>51</v>
      </c>
      <c r="CH87" s="2" t="s">
        <v>51</v>
      </c>
      <c r="CI87" s="11" t="s">
        <v>166</v>
      </c>
      <c r="CJ87" s="2" t="s">
        <v>51</v>
      </c>
      <c r="CK87" s="26" t="s">
        <v>51</v>
      </c>
      <c r="CL87" s="2" t="s">
        <v>51</v>
      </c>
      <c r="CM87" s="2" t="s">
        <v>51</v>
      </c>
      <c r="CN87" s="22" t="s">
        <v>51</v>
      </c>
      <c r="CO87" s="12" t="s">
        <v>962</v>
      </c>
      <c r="CP87" s="2" t="s">
        <v>51</v>
      </c>
      <c r="CQ87" s="2" t="s">
        <v>51</v>
      </c>
      <c r="CR87" s="2" t="s">
        <v>51</v>
      </c>
      <c r="CS87" s="22" t="s">
        <v>51</v>
      </c>
      <c r="CT87" s="2" t="s">
        <v>51</v>
      </c>
      <c r="CU87" s="2" t="s">
        <v>51</v>
      </c>
      <c r="CV87" s="11" t="s">
        <v>173</v>
      </c>
      <c r="CW87" s="2" t="s">
        <v>51</v>
      </c>
      <c r="CX87" s="2" t="s">
        <v>51</v>
      </c>
      <c r="CY87" s="2" t="s">
        <v>51</v>
      </c>
      <c r="CZ87" s="2" t="s">
        <v>51</v>
      </c>
      <c r="DA87" s="11" t="s">
        <v>438</v>
      </c>
      <c r="DB87" s="22" t="s">
        <v>51</v>
      </c>
      <c r="DC87" s="2" t="s">
        <v>51</v>
      </c>
      <c r="DD87" s="2" t="s">
        <v>51</v>
      </c>
      <c r="DE87" s="2" t="s">
        <v>51</v>
      </c>
      <c r="DF87" s="2" t="s">
        <v>51</v>
      </c>
      <c r="DG87" s="26" t="s">
        <v>51</v>
      </c>
      <c r="DH87" s="2" t="s">
        <v>51</v>
      </c>
      <c r="DI87" s="2" t="s">
        <v>51</v>
      </c>
      <c r="DJ87" s="2" t="s">
        <v>51</v>
      </c>
      <c r="DK87" s="2" t="s">
        <v>51</v>
      </c>
      <c r="DL87" s="2" t="s">
        <v>51</v>
      </c>
      <c r="DM87" s="2" t="s">
        <v>51</v>
      </c>
      <c r="DN87" s="11" t="s">
        <v>196</v>
      </c>
      <c r="DO87" s="2" t="s">
        <v>51</v>
      </c>
      <c r="DP87" s="12" t="s">
        <v>825</v>
      </c>
      <c r="DQ87" s="2" t="s">
        <v>51</v>
      </c>
      <c r="DR87" s="2" t="s">
        <v>51</v>
      </c>
      <c r="DS87" s="26" t="s">
        <v>51</v>
      </c>
      <c r="DT87" s="2" t="s">
        <v>51</v>
      </c>
      <c r="DU87" s="2" t="s">
        <v>51</v>
      </c>
      <c r="DV87" s="2" t="s">
        <v>51</v>
      </c>
      <c r="DW87" s="22" t="s">
        <v>51</v>
      </c>
      <c r="DX87" s="2" t="s">
        <v>51</v>
      </c>
      <c r="DY87" s="2" t="s">
        <v>51</v>
      </c>
      <c r="DZ87" s="2" t="s">
        <v>51</v>
      </c>
      <c r="EA87" s="2" t="s">
        <v>51</v>
      </c>
      <c r="EB87" s="2" t="s">
        <v>51</v>
      </c>
      <c r="EC87" s="2" t="s">
        <v>51</v>
      </c>
      <c r="ED87" s="12" t="s">
        <v>204</v>
      </c>
      <c r="EE87" s="2" t="s">
        <v>51</v>
      </c>
      <c r="EF87" s="26" t="s">
        <v>51</v>
      </c>
      <c r="EG87" s="2" t="s">
        <v>51</v>
      </c>
      <c r="EH87" s="2" t="s">
        <v>51</v>
      </c>
      <c r="EI87" s="2" t="s">
        <v>51</v>
      </c>
      <c r="EJ87" s="2" t="s">
        <v>51</v>
      </c>
      <c r="EK87" s="12" t="s">
        <v>480</v>
      </c>
      <c r="EL87" s="2" t="s">
        <v>51</v>
      </c>
      <c r="EM87" s="2" t="s">
        <v>51</v>
      </c>
      <c r="EN87" s="26" t="s">
        <v>51</v>
      </c>
      <c r="EO87" s="2" t="s">
        <v>51</v>
      </c>
      <c r="EP87" s="2" t="s">
        <v>51</v>
      </c>
      <c r="EQ87" s="22" t="s">
        <v>51</v>
      </c>
      <c r="ER87" s="2" t="s">
        <v>51</v>
      </c>
      <c r="ES87" s="2" t="s">
        <v>51</v>
      </c>
      <c r="ET87" s="2" t="s">
        <v>51</v>
      </c>
      <c r="EU87" s="2" t="s">
        <v>51</v>
      </c>
      <c r="EV87" s="2" t="s">
        <v>51</v>
      </c>
      <c r="EW87" s="2" t="s">
        <v>51</v>
      </c>
      <c r="EX87" s="2" t="s">
        <v>51</v>
      </c>
      <c r="EY87" s="2" t="s">
        <v>51</v>
      </c>
      <c r="EZ87" s="2" t="s">
        <v>51</v>
      </c>
      <c r="FA87" s="26" t="s">
        <v>51</v>
      </c>
      <c r="FB87" s="11" t="s">
        <v>481</v>
      </c>
      <c r="FC87" s="2" t="s">
        <v>51</v>
      </c>
      <c r="FD87" s="2" t="s">
        <v>51</v>
      </c>
      <c r="FE87" s="2" t="s">
        <v>51</v>
      </c>
      <c r="FF87" s="2" t="s">
        <v>51</v>
      </c>
      <c r="FG87" s="2" t="s">
        <v>51</v>
      </c>
      <c r="FH87" s="26" t="s">
        <v>51</v>
      </c>
      <c r="FI87" s="2" t="s">
        <v>51</v>
      </c>
      <c r="FJ87" s="2" t="s">
        <v>51</v>
      </c>
      <c r="FK87" s="11" t="s">
        <v>760</v>
      </c>
      <c r="FL87" s="22" t="s">
        <v>51</v>
      </c>
      <c r="FM87" s="26" t="s">
        <v>51</v>
      </c>
      <c r="FN87" s="2" t="s">
        <v>51</v>
      </c>
      <c r="FO87" s="2" t="s">
        <v>51</v>
      </c>
      <c r="FP87" s="11" t="s">
        <v>218</v>
      </c>
      <c r="FQ87" s="2" t="s">
        <v>51</v>
      </c>
      <c r="FR87" s="2" t="s">
        <v>51</v>
      </c>
      <c r="FS87" s="2" t="s">
        <v>51</v>
      </c>
      <c r="FT87" s="2" t="s">
        <v>51</v>
      </c>
      <c r="FU87" s="2" t="s">
        <v>51</v>
      </c>
      <c r="FV87" s="22" t="s">
        <v>51</v>
      </c>
      <c r="FW87" s="2" t="s">
        <v>51</v>
      </c>
      <c r="FX87" s="2" t="s">
        <v>51</v>
      </c>
      <c r="FY87" s="26" t="s">
        <v>51</v>
      </c>
      <c r="FZ87" s="2" t="s">
        <v>51</v>
      </c>
      <c r="GA87" s="11" t="s">
        <v>835</v>
      </c>
      <c r="GB87" s="2" t="s">
        <v>51</v>
      </c>
      <c r="GC87" s="2" t="s">
        <v>51</v>
      </c>
      <c r="GD87" s="22" t="s">
        <v>51</v>
      </c>
      <c r="GE87" s="2" t="s">
        <v>51</v>
      </c>
      <c r="GF87" s="2" t="s">
        <v>51</v>
      </c>
    </row>
    <row r="88" spans="1:188" ht="88.9" customHeight="1" x14ac:dyDescent="0.25">
      <c r="A88" s="1">
        <v>561</v>
      </c>
      <c r="B88" s="2" t="s">
        <v>513</v>
      </c>
      <c r="C88" s="2" t="s">
        <v>514</v>
      </c>
      <c r="D88" s="2" t="s">
        <v>515</v>
      </c>
      <c r="E88" s="22" t="s">
        <v>1205</v>
      </c>
      <c r="F88" s="2" t="s">
        <v>1120</v>
      </c>
      <c r="G88" s="2" t="s">
        <v>51</v>
      </c>
      <c r="H88" s="11" t="s">
        <v>118</v>
      </c>
      <c r="I88" s="2" t="s">
        <v>51</v>
      </c>
      <c r="J88" s="2" t="s">
        <v>51</v>
      </c>
      <c r="K88" s="26" t="s">
        <v>51</v>
      </c>
      <c r="L88" s="2" t="s">
        <v>51</v>
      </c>
      <c r="M88" s="2" t="s">
        <v>51</v>
      </c>
      <c r="N88" s="2" t="s">
        <v>51</v>
      </c>
      <c r="O88" s="26" t="s">
        <v>51</v>
      </c>
      <c r="P88" s="2" t="s">
        <v>51</v>
      </c>
      <c r="Q88" s="2" t="s">
        <v>51</v>
      </c>
      <c r="R88" s="11" t="s">
        <v>502</v>
      </c>
      <c r="S88" s="2" t="s">
        <v>51</v>
      </c>
      <c r="T88" s="2" t="s">
        <v>51</v>
      </c>
      <c r="U88" s="26" t="s">
        <v>51</v>
      </c>
      <c r="V88" s="2" t="s">
        <v>51</v>
      </c>
      <c r="W88" s="11" t="s">
        <v>66</v>
      </c>
      <c r="X88" s="2" t="s">
        <v>51</v>
      </c>
      <c r="Y88" s="26" t="s">
        <v>51</v>
      </c>
      <c r="Z88" s="2" t="s">
        <v>51</v>
      </c>
      <c r="AA88" s="12" t="s">
        <v>684</v>
      </c>
      <c r="AB88" s="2" t="s">
        <v>51</v>
      </c>
      <c r="AC88" s="2" t="s">
        <v>51</v>
      </c>
      <c r="AD88" s="2" t="s">
        <v>51</v>
      </c>
      <c r="AE88" s="2" t="s">
        <v>51</v>
      </c>
      <c r="AF88" s="2" t="s">
        <v>51</v>
      </c>
      <c r="AG88" s="2" t="s">
        <v>51</v>
      </c>
      <c r="AH88" s="26" t="s">
        <v>51</v>
      </c>
      <c r="AI88" s="2" t="s">
        <v>51</v>
      </c>
      <c r="AJ88" s="11" t="s">
        <v>462</v>
      </c>
      <c r="AK88" s="2" t="s">
        <v>51</v>
      </c>
      <c r="AL88" s="26" t="s">
        <v>51</v>
      </c>
      <c r="AM88" s="2" t="s">
        <v>51</v>
      </c>
      <c r="AN88" s="2" t="s">
        <v>51</v>
      </c>
      <c r="AO88" s="11" t="s">
        <v>448</v>
      </c>
      <c r="AP88" s="2" t="s">
        <v>51</v>
      </c>
      <c r="AQ88" s="2" t="s">
        <v>51</v>
      </c>
      <c r="AR88" s="2" t="s">
        <v>51</v>
      </c>
      <c r="AS88" s="2" t="s">
        <v>51</v>
      </c>
      <c r="AT88" s="26" t="s">
        <v>51</v>
      </c>
      <c r="AU88" s="2" t="s">
        <v>51</v>
      </c>
      <c r="AV88" s="11" t="s">
        <v>449</v>
      </c>
      <c r="AW88" s="2" t="s">
        <v>51</v>
      </c>
      <c r="AX88" s="2" t="s">
        <v>51</v>
      </c>
      <c r="AY88" s="2" t="s">
        <v>51</v>
      </c>
      <c r="AZ88" s="2" t="s">
        <v>51</v>
      </c>
      <c r="BA88" s="26" t="s">
        <v>51</v>
      </c>
      <c r="BB88" s="11" t="s">
        <v>434</v>
      </c>
      <c r="BC88" s="2" t="s">
        <v>51</v>
      </c>
      <c r="BD88" s="2" t="s">
        <v>51</v>
      </c>
      <c r="BE88" s="2" t="s">
        <v>51</v>
      </c>
      <c r="BF88" s="2" t="s">
        <v>51</v>
      </c>
      <c r="BG88" s="11" t="s">
        <v>685</v>
      </c>
      <c r="BH88" s="2" t="s">
        <v>51</v>
      </c>
      <c r="BI88" s="2" t="s">
        <v>51</v>
      </c>
      <c r="BJ88" s="26" t="s">
        <v>51</v>
      </c>
      <c r="BK88" s="2" t="s">
        <v>51</v>
      </c>
      <c r="BL88" s="2" t="s">
        <v>51</v>
      </c>
      <c r="BM88" s="11" t="s">
        <v>137</v>
      </c>
      <c r="BN88" s="2" t="s">
        <v>51</v>
      </c>
      <c r="BO88" s="2" t="s">
        <v>51</v>
      </c>
      <c r="BP88" s="2" t="s">
        <v>51</v>
      </c>
      <c r="BQ88" s="2" t="s">
        <v>51</v>
      </c>
      <c r="BR88" s="2" t="s">
        <v>51</v>
      </c>
      <c r="BS88" s="11" t="s">
        <v>686</v>
      </c>
      <c r="BT88" s="26" t="s">
        <v>51</v>
      </c>
      <c r="BU88" s="12" t="s">
        <v>144</v>
      </c>
      <c r="BV88" s="2" t="s">
        <v>51</v>
      </c>
      <c r="BW88" s="2" t="s">
        <v>51</v>
      </c>
      <c r="BX88" s="2" t="s">
        <v>51</v>
      </c>
      <c r="BY88" s="26" t="s">
        <v>51</v>
      </c>
      <c r="BZ88" s="2" t="s">
        <v>51</v>
      </c>
      <c r="CA88" s="2" t="s">
        <v>51</v>
      </c>
      <c r="CB88" s="2" t="s">
        <v>51</v>
      </c>
      <c r="CC88" s="11" t="s">
        <v>155</v>
      </c>
      <c r="CD88" s="26" t="s">
        <v>51</v>
      </c>
      <c r="CE88" s="2" t="s">
        <v>51</v>
      </c>
      <c r="CF88" s="2" t="s">
        <v>51</v>
      </c>
      <c r="CG88" s="2" t="s">
        <v>51</v>
      </c>
      <c r="CH88" s="2" t="s">
        <v>51</v>
      </c>
      <c r="CI88" s="11" t="s">
        <v>166</v>
      </c>
      <c r="CJ88" s="2" t="s">
        <v>51</v>
      </c>
      <c r="CK88" s="2" t="s">
        <v>51</v>
      </c>
      <c r="CL88" s="26" t="s">
        <v>51</v>
      </c>
      <c r="CM88" s="2" t="s">
        <v>51</v>
      </c>
      <c r="CN88" s="2" t="s">
        <v>51</v>
      </c>
      <c r="CO88" s="2" t="s">
        <v>51</v>
      </c>
      <c r="CP88" s="2" t="s">
        <v>51</v>
      </c>
      <c r="CQ88" s="26" t="s">
        <v>51</v>
      </c>
      <c r="CR88" s="12" t="s">
        <v>687</v>
      </c>
      <c r="CS88" s="2" t="s">
        <v>51</v>
      </c>
      <c r="CT88" s="2" t="s">
        <v>51</v>
      </c>
      <c r="CU88" s="2" t="s">
        <v>51</v>
      </c>
      <c r="CV88" s="26" t="s">
        <v>51</v>
      </c>
      <c r="CW88" s="2" t="s">
        <v>51</v>
      </c>
      <c r="CX88" s="11" t="s">
        <v>175</v>
      </c>
      <c r="CY88" s="2" t="s">
        <v>51</v>
      </c>
      <c r="CZ88" s="26" t="s">
        <v>51</v>
      </c>
      <c r="DA88" s="2" t="s">
        <v>51</v>
      </c>
      <c r="DB88" s="2" t="s">
        <v>51</v>
      </c>
      <c r="DC88" s="2" t="s">
        <v>51</v>
      </c>
      <c r="DD88" s="11" t="s">
        <v>477</v>
      </c>
      <c r="DE88" s="2" t="s">
        <v>51</v>
      </c>
      <c r="DF88" s="2" t="s">
        <v>51</v>
      </c>
      <c r="DG88" s="2" t="s">
        <v>51</v>
      </c>
      <c r="DH88" s="11" t="s">
        <v>184</v>
      </c>
      <c r="DI88" s="2" t="s">
        <v>51</v>
      </c>
      <c r="DJ88" s="2" t="s">
        <v>51</v>
      </c>
      <c r="DK88" s="2" t="s">
        <v>51</v>
      </c>
      <c r="DL88" s="2" t="s">
        <v>51</v>
      </c>
      <c r="DM88" s="26" t="s">
        <v>51</v>
      </c>
      <c r="DN88" s="2" t="s">
        <v>51</v>
      </c>
      <c r="DO88" s="2" t="s">
        <v>51</v>
      </c>
      <c r="DP88" s="2" t="s">
        <v>51</v>
      </c>
      <c r="DQ88" s="2" t="s">
        <v>51</v>
      </c>
      <c r="DR88" s="2" t="s">
        <v>51</v>
      </c>
      <c r="DS88" s="2" t="s">
        <v>51</v>
      </c>
      <c r="DT88" s="2" t="s">
        <v>51</v>
      </c>
      <c r="DU88" s="2" t="s">
        <v>51</v>
      </c>
      <c r="DV88" s="26" t="s">
        <v>51</v>
      </c>
      <c r="DW88" s="11" t="s">
        <v>688</v>
      </c>
      <c r="DX88" s="2" t="s">
        <v>51</v>
      </c>
      <c r="DY88" s="2" t="s">
        <v>51</v>
      </c>
      <c r="DZ88" s="2" t="s">
        <v>51</v>
      </c>
      <c r="EA88" s="26" t="s">
        <v>51</v>
      </c>
      <c r="EB88" s="2" t="s">
        <v>51</v>
      </c>
      <c r="EC88" s="2" t="s">
        <v>51</v>
      </c>
      <c r="ED88" s="11" t="s">
        <v>202</v>
      </c>
      <c r="EE88" s="2" t="s">
        <v>51</v>
      </c>
      <c r="EF88" s="2" t="s">
        <v>51</v>
      </c>
      <c r="EG88" s="2" t="s">
        <v>51</v>
      </c>
      <c r="EH88" s="2" t="s">
        <v>51</v>
      </c>
      <c r="EI88" s="2" t="s">
        <v>51</v>
      </c>
      <c r="EJ88" s="2" t="s">
        <v>51</v>
      </c>
      <c r="EK88" s="2" t="s">
        <v>51</v>
      </c>
      <c r="EL88" s="26" t="s">
        <v>51</v>
      </c>
      <c r="EM88" s="2" t="s">
        <v>51</v>
      </c>
      <c r="EN88" s="2" t="s">
        <v>51</v>
      </c>
      <c r="EO88" s="2" t="s">
        <v>51</v>
      </c>
      <c r="EP88" s="12" t="s">
        <v>208</v>
      </c>
      <c r="EQ88" s="2" t="s">
        <v>51</v>
      </c>
      <c r="ER88" s="2" t="s">
        <v>51</v>
      </c>
      <c r="ES88" s="26" t="s">
        <v>51</v>
      </c>
      <c r="ET88" s="2" t="s">
        <v>51</v>
      </c>
      <c r="EU88" s="2" t="s">
        <v>51</v>
      </c>
      <c r="EV88" s="2" t="s">
        <v>51</v>
      </c>
      <c r="EW88" s="2" t="s">
        <v>51</v>
      </c>
      <c r="EX88" s="2" t="s">
        <v>51</v>
      </c>
      <c r="EY88" s="11" t="s">
        <v>442</v>
      </c>
      <c r="EZ88" s="2" t="s">
        <v>51</v>
      </c>
      <c r="FA88" s="2" t="s">
        <v>51</v>
      </c>
      <c r="FB88" s="2" t="s">
        <v>51</v>
      </c>
      <c r="FC88" s="2" t="s">
        <v>51</v>
      </c>
      <c r="FD88" s="26" t="s">
        <v>51</v>
      </c>
      <c r="FE88" s="2" t="s">
        <v>51</v>
      </c>
      <c r="FF88" s="2" t="s">
        <v>51</v>
      </c>
      <c r="FG88" s="2" t="s">
        <v>51</v>
      </c>
      <c r="FH88" s="2" t="s">
        <v>51</v>
      </c>
      <c r="FI88" s="2" t="s">
        <v>51</v>
      </c>
      <c r="FJ88" s="12" t="s">
        <v>689</v>
      </c>
      <c r="FK88" s="2" t="s">
        <v>51</v>
      </c>
      <c r="FL88" s="2" t="s">
        <v>51</v>
      </c>
      <c r="FM88" s="2" t="s">
        <v>51</v>
      </c>
      <c r="FN88" s="11" t="s">
        <v>214</v>
      </c>
      <c r="FO88" s="2" t="s">
        <v>51</v>
      </c>
      <c r="FP88" s="26" t="s">
        <v>51</v>
      </c>
      <c r="FQ88" s="2" t="s">
        <v>51</v>
      </c>
      <c r="FR88" s="2" t="s">
        <v>51</v>
      </c>
      <c r="FS88" s="2" t="s">
        <v>51</v>
      </c>
      <c r="FT88" s="2" t="s">
        <v>51</v>
      </c>
      <c r="FU88" s="2" t="s">
        <v>51</v>
      </c>
      <c r="FV88" s="2" t="s">
        <v>51</v>
      </c>
      <c r="FW88" s="2" t="s">
        <v>51</v>
      </c>
      <c r="FX88" s="2" t="s">
        <v>51</v>
      </c>
      <c r="FY88" s="2" t="s">
        <v>51</v>
      </c>
      <c r="FZ88" s="2" t="s">
        <v>51</v>
      </c>
      <c r="GA88" s="26" t="s">
        <v>51</v>
      </c>
      <c r="GB88" s="2" t="s">
        <v>51</v>
      </c>
      <c r="GC88" s="2" t="s">
        <v>51</v>
      </c>
      <c r="GD88" s="13" t="s">
        <v>690</v>
      </c>
      <c r="GE88" s="2" t="s">
        <v>51</v>
      </c>
      <c r="GF88" s="2" t="s">
        <v>51</v>
      </c>
    </row>
    <row r="89" spans="1:188" ht="88.9" customHeight="1" x14ac:dyDescent="0.25">
      <c r="A89" s="1">
        <v>1092</v>
      </c>
      <c r="B89" s="2" t="s">
        <v>602</v>
      </c>
      <c r="C89" s="2" t="s">
        <v>517</v>
      </c>
      <c r="D89" s="2" t="s">
        <v>524</v>
      </c>
      <c r="E89" s="22" t="s">
        <v>1200</v>
      </c>
      <c r="F89" s="2" t="s">
        <v>1141</v>
      </c>
      <c r="G89" s="22" t="s">
        <v>51</v>
      </c>
      <c r="H89" s="2" t="s">
        <v>51</v>
      </c>
      <c r="I89" s="2" t="s">
        <v>51</v>
      </c>
      <c r="J89" s="2" t="s">
        <v>51</v>
      </c>
      <c r="K89" s="12" t="s">
        <v>122</v>
      </c>
      <c r="L89" s="26" t="s">
        <v>51</v>
      </c>
      <c r="M89" s="2" t="s">
        <v>51</v>
      </c>
      <c r="N89" s="11" t="s">
        <v>430</v>
      </c>
      <c r="O89" s="2" t="s">
        <v>51</v>
      </c>
      <c r="P89" s="26" t="s">
        <v>51</v>
      </c>
      <c r="Q89" s="22" t="s">
        <v>51</v>
      </c>
      <c r="R89" s="2" t="s">
        <v>51</v>
      </c>
      <c r="S89" s="2" t="s">
        <v>51</v>
      </c>
      <c r="T89" s="2" t="s">
        <v>51</v>
      </c>
      <c r="U89" s="11" t="s">
        <v>52</v>
      </c>
      <c r="V89" s="2" t="s">
        <v>51</v>
      </c>
      <c r="W89" s="26" t="s">
        <v>51</v>
      </c>
      <c r="X89" s="2" t="s">
        <v>51</v>
      </c>
      <c r="Y89" s="26" t="s">
        <v>51</v>
      </c>
      <c r="Z89" s="2" t="s">
        <v>51</v>
      </c>
      <c r="AA89" s="22" t="s">
        <v>51</v>
      </c>
      <c r="AB89" s="2" t="s">
        <v>51</v>
      </c>
      <c r="AC89" s="12" t="s">
        <v>937</v>
      </c>
      <c r="AD89" s="2" t="s">
        <v>51</v>
      </c>
      <c r="AE89" s="2" t="s">
        <v>51</v>
      </c>
      <c r="AF89" s="2" t="s">
        <v>51</v>
      </c>
      <c r="AG89" s="22" t="s">
        <v>51</v>
      </c>
      <c r="AH89" s="12" t="s">
        <v>938</v>
      </c>
      <c r="AI89" s="26" t="s">
        <v>51</v>
      </c>
      <c r="AJ89" s="2" t="s">
        <v>51</v>
      </c>
      <c r="AK89" s="2" t="s">
        <v>51</v>
      </c>
      <c r="AL89" s="11" t="s">
        <v>472</v>
      </c>
      <c r="AM89" s="2" t="s">
        <v>51</v>
      </c>
      <c r="AN89" s="2" t="s">
        <v>51</v>
      </c>
      <c r="AO89" s="2" t="s">
        <v>51</v>
      </c>
      <c r="AP89" s="22" t="s">
        <v>51</v>
      </c>
      <c r="AQ89" s="2" t="s">
        <v>51</v>
      </c>
      <c r="AR89" s="2" t="s">
        <v>51</v>
      </c>
      <c r="AS89" s="22" t="s">
        <v>51</v>
      </c>
      <c r="AT89" s="2" t="s">
        <v>51</v>
      </c>
      <c r="AU89" s="11" t="s">
        <v>497</v>
      </c>
      <c r="AV89" s="26" t="s">
        <v>51</v>
      </c>
      <c r="AW89" s="2" t="s">
        <v>51</v>
      </c>
      <c r="AX89" s="12" t="s">
        <v>939</v>
      </c>
      <c r="AY89" s="26" t="s">
        <v>51</v>
      </c>
      <c r="AZ89" s="2" t="s">
        <v>51</v>
      </c>
      <c r="BA89" s="2" t="s">
        <v>51</v>
      </c>
      <c r="BB89" s="2" t="s">
        <v>51</v>
      </c>
      <c r="BC89" s="2" t="s">
        <v>51</v>
      </c>
      <c r="BD89" s="2" t="s">
        <v>51</v>
      </c>
      <c r="BE89" s="11" t="s">
        <v>420</v>
      </c>
      <c r="BF89" s="2" t="s">
        <v>51</v>
      </c>
      <c r="BG89" s="26" t="s">
        <v>51</v>
      </c>
      <c r="BH89" s="2" t="s">
        <v>51</v>
      </c>
      <c r="BI89" s="11" t="s">
        <v>128</v>
      </c>
      <c r="BJ89" s="2" t="s">
        <v>51</v>
      </c>
      <c r="BK89" s="2" t="s">
        <v>51</v>
      </c>
      <c r="BL89" s="26" t="s">
        <v>51</v>
      </c>
      <c r="BM89" s="2" t="s">
        <v>51</v>
      </c>
      <c r="BN89" s="2" t="s">
        <v>51</v>
      </c>
      <c r="BO89" s="2" t="s">
        <v>51</v>
      </c>
      <c r="BP89" s="11" t="s">
        <v>686</v>
      </c>
      <c r="BQ89" s="26" t="s">
        <v>51</v>
      </c>
      <c r="BR89" s="2" t="s">
        <v>51</v>
      </c>
      <c r="BS89" s="2" t="s">
        <v>51</v>
      </c>
      <c r="BT89" s="2" t="s">
        <v>51</v>
      </c>
      <c r="BU89" s="2" t="s">
        <v>51</v>
      </c>
      <c r="BV89" s="12" t="s">
        <v>145</v>
      </c>
      <c r="BW89" s="2" t="s">
        <v>51</v>
      </c>
      <c r="BX89" s="2" t="s">
        <v>51</v>
      </c>
      <c r="BY89" s="22" t="s">
        <v>51</v>
      </c>
      <c r="BZ89" s="26" t="s">
        <v>51</v>
      </c>
      <c r="CA89" s="2" t="s">
        <v>51</v>
      </c>
      <c r="CB89" s="2" t="s">
        <v>51</v>
      </c>
      <c r="CC89" s="2" t="s">
        <v>51</v>
      </c>
      <c r="CD89" s="2" t="s">
        <v>51</v>
      </c>
      <c r="CE89" s="12" t="s">
        <v>156</v>
      </c>
      <c r="CF89" s="22" t="s">
        <v>51</v>
      </c>
      <c r="CG89" s="2" t="s">
        <v>51</v>
      </c>
      <c r="CH89" s="12" t="s">
        <v>164</v>
      </c>
      <c r="CI89" s="22" t="s">
        <v>51</v>
      </c>
      <c r="CJ89" s="2" t="s">
        <v>51</v>
      </c>
      <c r="CK89" s="26" t="s">
        <v>51</v>
      </c>
      <c r="CL89" s="2" t="s">
        <v>51</v>
      </c>
      <c r="CM89" s="2" t="s">
        <v>51</v>
      </c>
      <c r="CN89" s="2" t="s">
        <v>51</v>
      </c>
      <c r="CO89" s="12" t="s">
        <v>940</v>
      </c>
      <c r="CP89" s="22" t="s">
        <v>51</v>
      </c>
      <c r="CQ89" s="2" t="s">
        <v>51</v>
      </c>
      <c r="CR89" s="2" t="s">
        <v>51</v>
      </c>
      <c r="CS89" s="26" t="s">
        <v>51</v>
      </c>
      <c r="CT89" s="12" t="s">
        <v>169</v>
      </c>
      <c r="CU89" s="2" t="s">
        <v>51</v>
      </c>
      <c r="CV89" s="2" t="s">
        <v>51</v>
      </c>
      <c r="CW89" s="2" t="s">
        <v>51</v>
      </c>
      <c r="CX89" s="2" t="s">
        <v>51</v>
      </c>
      <c r="CY89" s="2" t="s">
        <v>51</v>
      </c>
      <c r="CZ89" s="26" t="s">
        <v>51</v>
      </c>
      <c r="DA89" s="2" t="s">
        <v>51</v>
      </c>
      <c r="DB89" s="2" t="s">
        <v>51</v>
      </c>
      <c r="DC89" s="12" t="s">
        <v>941</v>
      </c>
      <c r="DD89" s="2" t="s">
        <v>51</v>
      </c>
      <c r="DE89" s="11" t="s">
        <v>177</v>
      </c>
      <c r="DF89" s="2" t="s">
        <v>51</v>
      </c>
      <c r="DG89" s="2" t="s">
        <v>51</v>
      </c>
      <c r="DH89" s="2" t="s">
        <v>51</v>
      </c>
      <c r="DI89" s="22" t="s">
        <v>51</v>
      </c>
      <c r="DJ89" s="2" t="s">
        <v>51</v>
      </c>
      <c r="DK89" s="2" t="s">
        <v>51</v>
      </c>
      <c r="DL89" s="2" t="s">
        <v>51</v>
      </c>
      <c r="DM89" s="26" t="s">
        <v>51</v>
      </c>
      <c r="DN89" s="2" t="s">
        <v>51</v>
      </c>
      <c r="DO89" s="26" t="s">
        <v>51</v>
      </c>
      <c r="DP89" s="2" t="s">
        <v>51</v>
      </c>
      <c r="DQ89" s="2" t="s">
        <v>51</v>
      </c>
      <c r="DR89" s="22" t="s">
        <v>51</v>
      </c>
      <c r="DS89" s="2" t="s">
        <v>51</v>
      </c>
      <c r="DT89" s="2" t="s">
        <v>51</v>
      </c>
      <c r="DU89" s="12" t="s">
        <v>942</v>
      </c>
      <c r="DV89" s="2" t="s">
        <v>51</v>
      </c>
      <c r="DW89" s="2" t="s">
        <v>51</v>
      </c>
      <c r="DX89" s="2" t="s">
        <v>51</v>
      </c>
      <c r="DY89" s="2" t="s">
        <v>51</v>
      </c>
      <c r="DZ89" s="2" t="s">
        <v>51</v>
      </c>
      <c r="EA89" s="2" t="s">
        <v>51</v>
      </c>
      <c r="EB89" s="22" t="s">
        <v>51</v>
      </c>
      <c r="EC89" s="2" t="s">
        <v>51</v>
      </c>
      <c r="ED89" s="2" t="s">
        <v>51</v>
      </c>
      <c r="EE89" s="26" t="s">
        <v>51</v>
      </c>
      <c r="EF89" s="2" t="s">
        <v>51</v>
      </c>
      <c r="EG89" s="2" t="s">
        <v>51</v>
      </c>
      <c r="EH89" s="12" t="s">
        <v>205</v>
      </c>
      <c r="EI89" s="2" t="s">
        <v>51</v>
      </c>
      <c r="EJ89" s="22" t="s">
        <v>51</v>
      </c>
      <c r="EK89" s="2" t="s">
        <v>51</v>
      </c>
      <c r="EL89" s="2" t="s">
        <v>51</v>
      </c>
      <c r="EM89" s="2" t="s">
        <v>51</v>
      </c>
      <c r="EN89" s="2" t="s">
        <v>51</v>
      </c>
      <c r="EO89" s="2" t="s">
        <v>51</v>
      </c>
      <c r="EP89" s="2" t="s">
        <v>51</v>
      </c>
      <c r="EQ89" s="12" t="s">
        <v>943</v>
      </c>
      <c r="ER89" s="26" t="s">
        <v>51</v>
      </c>
      <c r="ES89" s="26" t="s">
        <v>51</v>
      </c>
      <c r="ET89" s="2" t="s">
        <v>51</v>
      </c>
      <c r="EU89" s="2" t="s">
        <v>51</v>
      </c>
      <c r="EV89" s="2" t="s">
        <v>51</v>
      </c>
      <c r="EW89" s="2" t="s">
        <v>51</v>
      </c>
      <c r="EX89" s="22" t="s">
        <v>51</v>
      </c>
      <c r="EY89" s="2" t="s">
        <v>51</v>
      </c>
      <c r="EZ89" s="13" t="s">
        <v>944</v>
      </c>
      <c r="FA89" s="2" t="s">
        <v>51</v>
      </c>
      <c r="FB89" s="2" t="s">
        <v>51</v>
      </c>
      <c r="FC89" s="2" t="s">
        <v>51</v>
      </c>
      <c r="FD89" s="2" t="s">
        <v>51</v>
      </c>
      <c r="FE89" s="2" t="s">
        <v>51</v>
      </c>
      <c r="FF89" s="26" t="s">
        <v>51</v>
      </c>
      <c r="FG89" s="22" t="s">
        <v>51</v>
      </c>
      <c r="FH89" s="12" t="s">
        <v>792</v>
      </c>
      <c r="FI89" s="2" t="s">
        <v>51</v>
      </c>
      <c r="FJ89" s="2" t="s">
        <v>51</v>
      </c>
      <c r="FK89" s="2" t="s">
        <v>51</v>
      </c>
      <c r="FL89" s="2" t="s">
        <v>51</v>
      </c>
      <c r="FM89" s="2" t="s">
        <v>51</v>
      </c>
      <c r="FN89" s="11" t="s">
        <v>214</v>
      </c>
      <c r="FO89" s="2" t="s">
        <v>51</v>
      </c>
      <c r="FP89" s="26" t="s">
        <v>51</v>
      </c>
      <c r="FQ89" s="2" t="s">
        <v>51</v>
      </c>
      <c r="FR89" s="2" t="s">
        <v>51</v>
      </c>
      <c r="FS89" s="22" t="s">
        <v>51</v>
      </c>
      <c r="FT89" s="2" t="s">
        <v>51</v>
      </c>
      <c r="FU89" s="2" t="s">
        <v>51</v>
      </c>
      <c r="FV89" s="2" t="s">
        <v>51</v>
      </c>
      <c r="FW89" s="2" t="s">
        <v>51</v>
      </c>
      <c r="FX89" s="2" t="s">
        <v>51</v>
      </c>
      <c r="FY89" s="2" t="s">
        <v>51</v>
      </c>
      <c r="FZ89" s="26" t="s">
        <v>51</v>
      </c>
      <c r="GA89" s="2" t="s">
        <v>51</v>
      </c>
      <c r="GB89" s="2" t="s">
        <v>51</v>
      </c>
      <c r="GC89" s="2" t="s">
        <v>51</v>
      </c>
      <c r="GD89" s="13" t="s">
        <v>945</v>
      </c>
      <c r="GE89" s="2" t="s">
        <v>51</v>
      </c>
      <c r="GF89" s="2" t="s">
        <v>51</v>
      </c>
    </row>
    <row r="90" spans="1:188" ht="88.9" customHeight="1" x14ac:dyDescent="0.25">
      <c r="A90" s="1">
        <v>716</v>
      </c>
      <c r="B90" s="2" t="s">
        <v>540</v>
      </c>
      <c r="C90" s="2" t="s">
        <v>528</v>
      </c>
      <c r="D90" s="2" t="s">
        <v>524</v>
      </c>
      <c r="E90" s="22" t="s">
        <v>1165</v>
      </c>
      <c r="F90" s="2" t="s">
        <v>1130</v>
      </c>
      <c r="G90" s="26" t="s">
        <v>51</v>
      </c>
      <c r="H90" s="2" t="s">
        <v>51</v>
      </c>
      <c r="I90" s="11" t="s">
        <v>119</v>
      </c>
      <c r="J90" s="22" t="s">
        <v>51</v>
      </c>
      <c r="K90" s="2" t="s">
        <v>51</v>
      </c>
      <c r="L90" s="2" t="s">
        <v>51</v>
      </c>
      <c r="M90" s="2" t="s">
        <v>51</v>
      </c>
      <c r="N90" s="2" t="s">
        <v>51</v>
      </c>
      <c r="O90" s="2" t="s">
        <v>51</v>
      </c>
      <c r="P90" s="22" t="s">
        <v>51</v>
      </c>
      <c r="Q90" s="26" t="s">
        <v>51</v>
      </c>
      <c r="R90" s="11" t="s">
        <v>502</v>
      </c>
      <c r="S90" s="2" t="s">
        <v>51</v>
      </c>
      <c r="T90" s="2" t="s">
        <v>51</v>
      </c>
      <c r="U90" s="11" t="s">
        <v>52</v>
      </c>
      <c r="V90" s="22" t="s">
        <v>51</v>
      </c>
      <c r="W90" s="2" t="s">
        <v>51</v>
      </c>
      <c r="X90" s="26" t="s">
        <v>51</v>
      </c>
      <c r="Y90" s="2" t="s">
        <v>51</v>
      </c>
      <c r="Z90" s="2" t="s">
        <v>51</v>
      </c>
      <c r="AA90" s="22" t="s">
        <v>51</v>
      </c>
      <c r="AB90" s="2" t="s">
        <v>51</v>
      </c>
      <c r="AC90" s="12" t="s">
        <v>461</v>
      </c>
      <c r="AD90" s="26" t="s">
        <v>51</v>
      </c>
      <c r="AE90" s="2" t="s">
        <v>51</v>
      </c>
      <c r="AF90" s="26" t="s">
        <v>51</v>
      </c>
      <c r="AG90" s="12" t="s">
        <v>773</v>
      </c>
      <c r="AH90" s="22" t="s">
        <v>51</v>
      </c>
      <c r="AI90" s="2" t="s">
        <v>51</v>
      </c>
      <c r="AJ90" s="2" t="s">
        <v>51</v>
      </c>
      <c r="AK90" s="2" t="s">
        <v>51</v>
      </c>
      <c r="AL90" s="2" t="s">
        <v>51</v>
      </c>
      <c r="AM90" s="2" t="s">
        <v>51</v>
      </c>
      <c r="AN90" s="26" t="s">
        <v>51</v>
      </c>
      <c r="AO90" s="11" t="s">
        <v>448</v>
      </c>
      <c r="AP90" s="2" t="s">
        <v>51</v>
      </c>
      <c r="AQ90" s="26" t="s">
        <v>51</v>
      </c>
      <c r="AR90" s="2" t="s">
        <v>51</v>
      </c>
      <c r="AS90" s="2" t="s">
        <v>51</v>
      </c>
      <c r="AT90" s="2" t="s">
        <v>51</v>
      </c>
      <c r="AU90" s="2" t="s">
        <v>51</v>
      </c>
      <c r="AV90" s="11" t="s">
        <v>449</v>
      </c>
      <c r="AW90" s="2" t="s">
        <v>51</v>
      </c>
      <c r="AX90" s="26" t="s">
        <v>51</v>
      </c>
      <c r="AY90" s="22" t="s">
        <v>51</v>
      </c>
      <c r="AZ90" s="2" t="s">
        <v>51</v>
      </c>
      <c r="BA90" s="11" t="s">
        <v>774</v>
      </c>
      <c r="BB90" s="2" t="s">
        <v>51</v>
      </c>
      <c r="BC90" s="2" t="s">
        <v>51</v>
      </c>
      <c r="BD90" s="11" t="s">
        <v>435</v>
      </c>
      <c r="BE90" s="2" t="s">
        <v>51</v>
      </c>
      <c r="BF90" s="26" t="s">
        <v>51</v>
      </c>
      <c r="BG90" s="2" t="s">
        <v>51</v>
      </c>
      <c r="BH90" s="2" t="s">
        <v>51</v>
      </c>
      <c r="BI90" s="22" t="s">
        <v>51</v>
      </c>
      <c r="BJ90" s="11" t="s">
        <v>129</v>
      </c>
      <c r="BK90" s="2" t="s">
        <v>51</v>
      </c>
      <c r="BL90" s="2" t="s">
        <v>51</v>
      </c>
      <c r="BM90" s="26" t="s">
        <v>51</v>
      </c>
      <c r="BN90" s="2" t="s">
        <v>51</v>
      </c>
      <c r="BO90" s="26" t="s">
        <v>51</v>
      </c>
      <c r="BP90" s="22" t="s">
        <v>51</v>
      </c>
      <c r="BQ90" s="2" t="s">
        <v>51</v>
      </c>
      <c r="BR90" s="12" t="s">
        <v>436</v>
      </c>
      <c r="BS90" s="2" t="s">
        <v>51</v>
      </c>
      <c r="BT90" s="2" t="s">
        <v>51</v>
      </c>
      <c r="BU90" s="12" t="s">
        <v>144</v>
      </c>
      <c r="BV90" s="2" t="s">
        <v>51</v>
      </c>
      <c r="BW90" s="2" t="s">
        <v>51</v>
      </c>
      <c r="BX90" s="2" t="s">
        <v>51</v>
      </c>
      <c r="BY90" s="2" t="s">
        <v>51</v>
      </c>
      <c r="BZ90" s="2" t="s">
        <v>51</v>
      </c>
      <c r="CA90" s="22" t="s">
        <v>51</v>
      </c>
      <c r="CB90" s="2" t="s">
        <v>51</v>
      </c>
      <c r="CC90" s="2" t="s">
        <v>51</v>
      </c>
      <c r="CD90" s="2" t="s">
        <v>51</v>
      </c>
      <c r="CE90" s="2" t="s">
        <v>51</v>
      </c>
      <c r="CF90" s="12" t="s">
        <v>156</v>
      </c>
      <c r="CG90" s="2" t="s">
        <v>51</v>
      </c>
      <c r="CH90" s="26" t="s">
        <v>51</v>
      </c>
      <c r="CI90" s="12" t="s">
        <v>167</v>
      </c>
      <c r="CJ90" s="2" t="s">
        <v>51</v>
      </c>
      <c r="CK90" s="2" t="s">
        <v>51</v>
      </c>
      <c r="CL90" s="2" t="s">
        <v>51</v>
      </c>
      <c r="CM90" s="2" t="s">
        <v>51</v>
      </c>
      <c r="CN90" s="2" t="s">
        <v>51</v>
      </c>
      <c r="CO90" s="12" t="s">
        <v>775</v>
      </c>
      <c r="CP90" s="2" t="s">
        <v>51</v>
      </c>
      <c r="CQ90" s="2" t="s">
        <v>51</v>
      </c>
      <c r="CR90" s="26" t="s">
        <v>51</v>
      </c>
      <c r="CS90" s="22" t="s">
        <v>51</v>
      </c>
      <c r="CT90" s="2" t="s">
        <v>51</v>
      </c>
      <c r="CU90" s="2" t="s">
        <v>51</v>
      </c>
      <c r="CV90" s="2" t="s">
        <v>51</v>
      </c>
      <c r="CW90" s="11" t="s">
        <v>174</v>
      </c>
      <c r="CX90" s="26" t="s">
        <v>51</v>
      </c>
      <c r="CY90" s="22" t="s">
        <v>51</v>
      </c>
      <c r="CZ90" s="26" t="s">
        <v>51</v>
      </c>
      <c r="DA90" s="13" t="s">
        <v>699</v>
      </c>
      <c r="DB90" s="2" t="s">
        <v>51</v>
      </c>
      <c r="DC90" s="2" t="s">
        <v>51</v>
      </c>
      <c r="DD90" s="2" t="s">
        <v>51</v>
      </c>
      <c r="DE90" s="2" t="s">
        <v>51</v>
      </c>
      <c r="DF90" s="26" t="s">
        <v>51</v>
      </c>
      <c r="DG90" s="11" t="s">
        <v>181</v>
      </c>
      <c r="DH90" s="2" t="s">
        <v>51</v>
      </c>
      <c r="DI90" s="2" t="s">
        <v>51</v>
      </c>
      <c r="DJ90" s="2" t="s">
        <v>51</v>
      </c>
      <c r="DK90" s="2" t="s">
        <v>51</v>
      </c>
      <c r="DL90" s="2" t="s">
        <v>51</v>
      </c>
      <c r="DM90" s="22" t="s">
        <v>51</v>
      </c>
      <c r="DN90" s="2" t="s">
        <v>51</v>
      </c>
      <c r="DO90" s="2" t="s">
        <v>51</v>
      </c>
      <c r="DP90" s="2" t="s">
        <v>51</v>
      </c>
      <c r="DQ90" s="22" t="s">
        <v>51</v>
      </c>
      <c r="DR90" s="26" t="s">
        <v>51</v>
      </c>
      <c r="DS90" s="2" t="s">
        <v>51</v>
      </c>
      <c r="DT90" s="12" t="s">
        <v>776</v>
      </c>
      <c r="DU90" s="2" t="s">
        <v>51</v>
      </c>
      <c r="DV90" s="2" t="s">
        <v>51</v>
      </c>
      <c r="DW90" s="2" t="s">
        <v>51</v>
      </c>
      <c r="DX90" s="2" t="s">
        <v>51</v>
      </c>
      <c r="DY90" s="2" t="s">
        <v>51</v>
      </c>
      <c r="DZ90" s="2" t="s">
        <v>51</v>
      </c>
      <c r="EA90" s="2" t="s">
        <v>51</v>
      </c>
      <c r="EB90" s="11" t="s">
        <v>204</v>
      </c>
      <c r="EC90" s="22" t="s">
        <v>51</v>
      </c>
      <c r="ED90" s="26" t="s">
        <v>51</v>
      </c>
      <c r="EE90" s="2" t="s">
        <v>51</v>
      </c>
      <c r="EF90" s="2" t="s">
        <v>51</v>
      </c>
      <c r="EG90" s="2" t="s">
        <v>51</v>
      </c>
      <c r="EH90" s="2" t="s">
        <v>51</v>
      </c>
      <c r="EI90" s="2" t="s">
        <v>51</v>
      </c>
      <c r="EJ90" s="2" t="s">
        <v>51</v>
      </c>
      <c r="EK90" s="22" t="s">
        <v>51</v>
      </c>
      <c r="EL90" s="2" t="s">
        <v>51</v>
      </c>
      <c r="EM90" s="2" t="s">
        <v>51</v>
      </c>
      <c r="EN90" s="2" t="s">
        <v>51</v>
      </c>
      <c r="EO90" s="12" t="s">
        <v>777</v>
      </c>
      <c r="EP90" s="2" t="s">
        <v>51</v>
      </c>
      <c r="EQ90" s="2" t="s">
        <v>51</v>
      </c>
      <c r="ER90" s="26" t="s">
        <v>51</v>
      </c>
      <c r="ES90" s="2" t="s">
        <v>51</v>
      </c>
      <c r="ET90" s="2" t="s">
        <v>51</v>
      </c>
      <c r="EU90" s="22" t="s">
        <v>51</v>
      </c>
      <c r="EV90" s="26" t="s">
        <v>51</v>
      </c>
      <c r="EW90" s="11" t="s">
        <v>729</v>
      </c>
      <c r="EX90" s="2" t="s">
        <v>51</v>
      </c>
      <c r="EY90" s="2" t="s">
        <v>51</v>
      </c>
      <c r="EZ90" s="2" t="s">
        <v>51</v>
      </c>
      <c r="FA90" s="2" t="s">
        <v>51</v>
      </c>
      <c r="FB90" s="2" t="s">
        <v>51</v>
      </c>
      <c r="FC90" s="2" t="s">
        <v>51</v>
      </c>
      <c r="FD90" s="2" t="s">
        <v>51</v>
      </c>
      <c r="FE90" s="2" t="s">
        <v>51</v>
      </c>
      <c r="FF90" s="2" t="s">
        <v>51</v>
      </c>
      <c r="FG90" s="2" t="s">
        <v>51</v>
      </c>
      <c r="FH90" s="26" t="s">
        <v>51</v>
      </c>
      <c r="FI90" s="2" t="s">
        <v>51</v>
      </c>
      <c r="FJ90" s="2" t="s">
        <v>51</v>
      </c>
      <c r="FK90" s="2" t="s">
        <v>51</v>
      </c>
      <c r="FL90" s="11" t="s">
        <v>778</v>
      </c>
      <c r="FM90" s="2" t="s">
        <v>51</v>
      </c>
      <c r="FN90" s="2" t="s">
        <v>51</v>
      </c>
      <c r="FO90" s="2" t="s">
        <v>51</v>
      </c>
      <c r="FP90" s="2" t="s">
        <v>51</v>
      </c>
      <c r="FQ90" s="22" t="s">
        <v>51</v>
      </c>
      <c r="FR90" s="2" t="s">
        <v>51</v>
      </c>
      <c r="FS90" s="26" t="s">
        <v>51</v>
      </c>
      <c r="FT90" s="2" t="s">
        <v>51</v>
      </c>
      <c r="FU90" s="2" t="s">
        <v>51</v>
      </c>
      <c r="FV90" s="11" t="s">
        <v>219</v>
      </c>
      <c r="FW90" s="2" t="s">
        <v>51</v>
      </c>
      <c r="FX90" s="2" t="s">
        <v>51</v>
      </c>
      <c r="FY90" s="11" t="s">
        <v>429</v>
      </c>
      <c r="FZ90" s="2" t="s">
        <v>51</v>
      </c>
      <c r="GA90" s="22" t="s">
        <v>51</v>
      </c>
      <c r="GB90" s="26" t="s">
        <v>51</v>
      </c>
      <c r="GC90" s="2" t="s">
        <v>51</v>
      </c>
      <c r="GD90" s="2" t="s">
        <v>51</v>
      </c>
      <c r="GE90" s="2" t="s">
        <v>51</v>
      </c>
      <c r="GF90" s="2" t="s">
        <v>51</v>
      </c>
    </row>
    <row r="91" spans="1:188" ht="88.9" customHeight="1" x14ac:dyDescent="0.25">
      <c r="A91" s="1">
        <v>2380</v>
      </c>
      <c r="B91" s="2" t="s">
        <v>657</v>
      </c>
      <c r="C91" s="2" t="s">
        <v>514</v>
      </c>
      <c r="D91" s="2" t="s">
        <v>58</v>
      </c>
      <c r="E91" s="22" t="s">
        <v>1252</v>
      </c>
      <c r="F91" s="2" t="s">
        <v>1153</v>
      </c>
      <c r="G91" s="26" t="s">
        <v>51</v>
      </c>
      <c r="H91" s="2" t="s">
        <v>51</v>
      </c>
      <c r="I91" s="11" t="s">
        <v>119</v>
      </c>
      <c r="J91" s="2" t="s">
        <v>51</v>
      </c>
      <c r="K91" s="22" t="s">
        <v>51</v>
      </c>
      <c r="L91" s="2" t="s">
        <v>51</v>
      </c>
      <c r="M91" s="2" t="s">
        <v>51</v>
      </c>
      <c r="N91" s="2" t="s">
        <v>51</v>
      </c>
      <c r="O91" s="22" t="s">
        <v>51</v>
      </c>
      <c r="P91" s="11" t="s">
        <v>762</v>
      </c>
      <c r="Q91" s="26" t="s">
        <v>51</v>
      </c>
      <c r="R91" s="2" t="s">
        <v>51</v>
      </c>
      <c r="S91" s="2" t="s">
        <v>51</v>
      </c>
      <c r="T91" s="2" t="s">
        <v>51</v>
      </c>
      <c r="U91" s="22" t="s">
        <v>51</v>
      </c>
      <c r="V91" s="2" t="s">
        <v>51</v>
      </c>
      <c r="W91" s="11" t="s">
        <v>66</v>
      </c>
      <c r="X91" s="2" t="s">
        <v>51</v>
      </c>
      <c r="Y91" s="2" t="s">
        <v>51</v>
      </c>
      <c r="Z91" s="26" t="s">
        <v>51</v>
      </c>
      <c r="AA91" s="2" t="s">
        <v>51</v>
      </c>
      <c r="AB91" s="2" t="s">
        <v>51</v>
      </c>
      <c r="AC91" s="22" t="s">
        <v>51</v>
      </c>
      <c r="AD91" s="11" t="s">
        <v>446</v>
      </c>
      <c r="AE91" s="2" t="s">
        <v>51</v>
      </c>
      <c r="AF91" s="11" t="s">
        <v>471</v>
      </c>
      <c r="AG91" s="2" t="s">
        <v>51</v>
      </c>
      <c r="AH91" s="2" t="s">
        <v>51</v>
      </c>
      <c r="AI91" s="22" t="s">
        <v>51</v>
      </c>
      <c r="AJ91" s="26" t="s">
        <v>51</v>
      </c>
      <c r="AK91" s="11" t="s">
        <v>486</v>
      </c>
      <c r="AL91" s="26" t="s">
        <v>51</v>
      </c>
      <c r="AM91" s="2" t="s">
        <v>51</v>
      </c>
      <c r="AN91" s="2" t="s">
        <v>51</v>
      </c>
      <c r="AO91" s="2" t="s">
        <v>51</v>
      </c>
      <c r="AP91" s="2" t="s">
        <v>51</v>
      </c>
      <c r="AQ91" s="2" t="s">
        <v>51</v>
      </c>
      <c r="AR91" s="11" t="s">
        <v>418</v>
      </c>
      <c r="AS91" s="2" t="s">
        <v>51</v>
      </c>
      <c r="AT91" s="2" t="s">
        <v>51</v>
      </c>
      <c r="AU91" s="26" t="s">
        <v>51</v>
      </c>
      <c r="AV91" s="2" t="s">
        <v>51</v>
      </c>
      <c r="AW91" s="2" t="s">
        <v>51</v>
      </c>
      <c r="AX91" s="2" t="s">
        <v>51</v>
      </c>
      <c r="AY91" s="11" t="s">
        <v>503</v>
      </c>
      <c r="AZ91" s="2" t="s">
        <v>51</v>
      </c>
      <c r="BA91" s="2" t="s">
        <v>51</v>
      </c>
      <c r="BB91" s="26" t="s">
        <v>51</v>
      </c>
      <c r="BC91" s="2" t="s">
        <v>51</v>
      </c>
      <c r="BD91" s="2" t="s">
        <v>51</v>
      </c>
      <c r="BE91" s="2" t="s">
        <v>51</v>
      </c>
      <c r="BF91" s="26" t="s">
        <v>51</v>
      </c>
      <c r="BG91" s="11" t="s">
        <v>685</v>
      </c>
      <c r="BH91" s="2" t="s">
        <v>51</v>
      </c>
      <c r="BI91" s="2" t="s">
        <v>51</v>
      </c>
      <c r="BJ91" s="2" t="s">
        <v>51</v>
      </c>
      <c r="BK91" s="2" t="s">
        <v>51</v>
      </c>
      <c r="BL91" s="11" t="s">
        <v>136</v>
      </c>
      <c r="BM91" s="26" t="s">
        <v>51</v>
      </c>
      <c r="BN91" s="22" t="s">
        <v>51</v>
      </c>
      <c r="BO91" s="26" t="s">
        <v>51</v>
      </c>
      <c r="BP91" s="2" t="s">
        <v>51</v>
      </c>
      <c r="BQ91" s="2" t="s">
        <v>51</v>
      </c>
      <c r="BR91" s="2" t="s">
        <v>51</v>
      </c>
      <c r="BS91" s="11" t="s">
        <v>686</v>
      </c>
      <c r="BT91" s="2" t="s">
        <v>51</v>
      </c>
      <c r="BU91" s="22" t="s">
        <v>51</v>
      </c>
      <c r="BV91" s="26" t="s">
        <v>51</v>
      </c>
      <c r="BW91" s="2" t="s">
        <v>51</v>
      </c>
      <c r="BX91" s="12" t="s">
        <v>143</v>
      </c>
      <c r="BY91" s="2" t="s">
        <v>51</v>
      </c>
      <c r="BZ91" s="2" t="s">
        <v>51</v>
      </c>
      <c r="CA91" s="26" t="s">
        <v>51</v>
      </c>
      <c r="CB91" s="2" t="s">
        <v>51</v>
      </c>
      <c r="CC91" s="22" t="s">
        <v>51</v>
      </c>
      <c r="CD91" s="11" t="s">
        <v>150</v>
      </c>
      <c r="CE91" s="2" t="s">
        <v>51</v>
      </c>
      <c r="CF91" s="2" t="s">
        <v>51</v>
      </c>
      <c r="CG91" s="2" t="s">
        <v>51</v>
      </c>
      <c r="CH91" s="2" t="s">
        <v>51</v>
      </c>
      <c r="CI91" s="2" t="s">
        <v>51</v>
      </c>
      <c r="CJ91" s="26" t="s">
        <v>51</v>
      </c>
      <c r="CK91" s="22" t="s">
        <v>51</v>
      </c>
      <c r="CL91" s="11" t="s">
        <v>163</v>
      </c>
      <c r="CM91" s="26" t="s">
        <v>51</v>
      </c>
      <c r="CN91" s="2" t="s">
        <v>51</v>
      </c>
      <c r="CO91" s="2" t="s">
        <v>51</v>
      </c>
      <c r="CP91" s="12" t="s">
        <v>1092</v>
      </c>
      <c r="CQ91" s="2" t="s">
        <v>51</v>
      </c>
      <c r="CR91" s="2" t="s">
        <v>51</v>
      </c>
      <c r="CS91" s="26" t="s">
        <v>51</v>
      </c>
      <c r="CT91" s="22" t="s">
        <v>51</v>
      </c>
      <c r="CU91" s="2" t="s">
        <v>51</v>
      </c>
      <c r="CV91" s="2" t="s">
        <v>51</v>
      </c>
      <c r="CW91" s="11" t="s">
        <v>174</v>
      </c>
      <c r="CX91" s="2" t="s">
        <v>51</v>
      </c>
      <c r="CY91" s="2" t="s">
        <v>51</v>
      </c>
      <c r="CZ91" s="2" t="s">
        <v>51</v>
      </c>
      <c r="DA91" s="26" t="s">
        <v>51</v>
      </c>
      <c r="DB91" s="11" t="s">
        <v>732</v>
      </c>
      <c r="DC91" s="22" t="s">
        <v>51</v>
      </c>
      <c r="DD91" s="2" t="s">
        <v>51</v>
      </c>
      <c r="DE91" s="2" t="s">
        <v>51</v>
      </c>
      <c r="DF91" s="22" t="s">
        <v>51</v>
      </c>
      <c r="DG91" s="2" t="s">
        <v>51</v>
      </c>
      <c r="DH91" s="2" t="s">
        <v>51</v>
      </c>
      <c r="DI91" s="2" t="s">
        <v>51</v>
      </c>
      <c r="DJ91" s="26" t="s">
        <v>51</v>
      </c>
      <c r="DK91" s="2" t="s">
        <v>51</v>
      </c>
      <c r="DL91" s="2" t="s">
        <v>51</v>
      </c>
      <c r="DM91" s="11" t="s">
        <v>195</v>
      </c>
      <c r="DN91" s="2" t="s">
        <v>51</v>
      </c>
      <c r="DO91" s="2" t="s">
        <v>51</v>
      </c>
      <c r="DP91" s="2" t="s">
        <v>51</v>
      </c>
      <c r="DQ91" s="2" t="s">
        <v>51</v>
      </c>
      <c r="DR91" s="12" t="s">
        <v>1093</v>
      </c>
      <c r="DS91" s="2" t="s">
        <v>51</v>
      </c>
      <c r="DT91" s="22" t="s">
        <v>51</v>
      </c>
      <c r="DU91" s="2" t="s">
        <v>51</v>
      </c>
      <c r="DV91" s="26" t="s">
        <v>51</v>
      </c>
      <c r="DW91" s="2" t="s">
        <v>51</v>
      </c>
      <c r="DX91" s="2" t="s">
        <v>51</v>
      </c>
      <c r="DY91" s="2" t="s">
        <v>51</v>
      </c>
      <c r="DZ91" s="2" t="s">
        <v>51</v>
      </c>
      <c r="EA91" s="2" t="s">
        <v>51</v>
      </c>
      <c r="EB91" s="26" t="s">
        <v>51</v>
      </c>
      <c r="EC91" s="2" t="s">
        <v>51</v>
      </c>
      <c r="ED91" s="2" t="s">
        <v>51</v>
      </c>
      <c r="EE91" s="11" t="s">
        <v>205</v>
      </c>
      <c r="EF91" s="2" t="s">
        <v>51</v>
      </c>
      <c r="EG91" s="2" t="s">
        <v>51</v>
      </c>
      <c r="EH91" s="2" t="s">
        <v>51</v>
      </c>
      <c r="EI91" s="22" t="s">
        <v>51</v>
      </c>
      <c r="EJ91" s="2" t="s">
        <v>51</v>
      </c>
      <c r="EK91" s="2" t="s">
        <v>51</v>
      </c>
      <c r="EL91" s="12" t="s">
        <v>1094</v>
      </c>
      <c r="EM91" s="2" t="s">
        <v>51</v>
      </c>
      <c r="EN91" s="2" t="s">
        <v>51</v>
      </c>
      <c r="EO91" s="2" t="s">
        <v>51</v>
      </c>
      <c r="EP91" s="2" t="s">
        <v>51</v>
      </c>
      <c r="EQ91" s="2" t="s">
        <v>51</v>
      </c>
      <c r="ER91" s="26" t="s">
        <v>51</v>
      </c>
      <c r="ES91" s="22" t="s">
        <v>51</v>
      </c>
      <c r="ET91" s="2" t="s">
        <v>51</v>
      </c>
      <c r="EU91" s="11" t="s">
        <v>785</v>
      </c>
      <c r="EV91" s="26" t="s">
        <v>51</v>
      </c>
      <c r="EW91" s="2" t="s">
        <v>51</v>
      </c>
      <c r="EX91" s="2" t="s">
        <v>51</v>
      </c>
      <c r="EY91" s="2" t="s">
        <v>51</v>
      </c>
      <c r="EZ91" s="2" t="s">
        <v>51</v>
      </c>
      <c r="FA91" s="2" t="s">
        <v>51</v>
      </c>
      <c r="FB91" s="2" t="s">
        <v>51</v>
      </c>
      <c r="FC91" s="11" t="s">
        <v>458</v>
      </c>
      <c r="FD91" s="2" t="s">
        <v>51</v>
      </c>
      <c r="FE91" s="2" t="s">
        <v>51</v>
      </c>
      <c r="FF91" s="2" t="s">
        <v>51</v>
      </c>
      <c r="FG91" s="22" t="s">
        <v>51</v>
      </c>
      <c r="FH91" s="2" t="s">
        <v>51</v>
      </c>
      <c r="FI91" s="2" t="s">
        <v>51</v>
      </c>
      <c r="FJ91" s="2" t="s">
        <v>51</v>
      </c>
      <c r="FK91" s="2" t="s">
        <v>51</v>
      </c>
      <c r="FL91" s="26" t="s">
        <v>51</v>
      </c>
      <c r="FM91" s="2" t="s">
        <v>51</v>
      </c>
      <c r="FN91" s="2" t="s">
        <v>51</v>
      </c>
      <c r="FO91" s="2" t="s">
        <v>51</v>
      </c>
      <c r="FP91" s="2" t="s">
        <v>51</v>
      </c>
      <c r="FQ91" s="22" t="s">
        <v>51</v>
      </c>
      <c r="FR91" s="2" t="s">
        <v>51</v>
      </c>
      <c r="FS91" s="2" t="s">
        <v>51</v>
      </c>
      <c r="FT91" s="2" t="s">
        <v>51</v>
      </c>
      <c r="FU91" s="11" t="s">
        <v>231</v>
      </c>
      <c r="FV91" s="26" t="s">
        <v>51</v>
      </c>
      <c r="FW91" s="2" t="s">
        <v>51</v>
      </c>
      <c r="FX91" s="26" t="s">
        <v>51</v>
      </c>
      <c r="FY91" s="2" t="s">
        <v>51</v>
      </c>
      <c r="FZ91" s="2" t="s">
        <v>51</v>
      </c>
      <c r="GA91" s="2" t="s">
        <v>51</v>
      </c>
      <c r="GB91" s="2" t="s">
        <v>51</v>
      </c>
      <c r="GC91" s="22" t="s">
        <v>51</v>
      </c>
      <c r="GD91" s="2" t="s">
        <v>51</v>
      </c>
      <c r="GE91" s="2" t="s">
        <v>51</v>
      </c>
      <c r="GF91" s="13" t="s">
        <v>1095</v>
      </c>
    </row>
    <row r="92" spans="1:188" ht="88.9" customHeight="1" x14ac:dyDescent="0.25">
      <c r="A92" s="1">
        <v>979</v>
      </c>
      <c r="B92" s="2" t="s">
        <v>591</v>
      </c>
      <c r="C92" s="2" t="s">
        <v>61</v>
      </c>
      <c r="D92" s="2" t="s">
        <v>55</v>
      </c>
      <c r="E92" s="22" t="s">
        <v>1253</v>
      </c>
      <c r="F92" s="2" t="s">
        <v>1143</v>
      </c>
      <c r="G92" s="11" t="s">
        <v>117</v>
      </c>
      <c r="H92" s="2" t="s">
        <v>51</v>
      </c>
      <c r="I92" s="22" t="s">
        <v>51</v>
      </c>
      <c r="J92" s="2" t="s">
        <v>51</v>
      </c>
      <c r="K92" s="26" t="s">
        <v>51</v>
      </c>
      <c r="L92" s="2" t="s">
        <v>51</v>
      </c>
      <c r="M92" s="26" t="s">
        <v>51</v>
      </c>
      <c r="N92" s="22" t="s">
        <v>51</v>
      </c>
      <c r="O92" s="11" t="s">
        <v>445</v>
      </c>
      <c r="P92" s="2" t="s">
        <v>51</v>
      </c>
      <c r="Q92" s="2" t="s">
        <v>51</v>
      </c>
      <c r="R92" s="2" t="s">
        <v>51</v>
      </c>
      <c r="S92" s="2" t="s">
        <v>51</v>
      </c>
      <c r="T92" s="2" t="s">
        <v>51</v>
      </c>
      <c r="U92" s="22" t="s">
        <v>51</v>
      </c>
      <c r="V92" s="2" t="s">
        <v>51</v>
      </c>
      <c r="W92" s="26" t="s">
        <v>51</v>
      </c>
      <c r="X92" s="11" t="s">
        <v>665</v>
      </c>
      <c r="Y92" s="2" t="s">
        <v>51</v>
      </c>
      <c r="Z92" s="11" t="s">
        <v>703</v>
      </c>
      <c r="AA92" s="2" t="s">
        <v>51</v>
      </c>
      <c r="AB92" s="2" t="s">
        <v>51</v>
      </c>
      <c r="AC92" s="26" t="s">
        <v>51</v>
      </c>
      <c r="AD92" s="2" t="s">
        <v>51</v>
      </c>
      <c r="AE92" s="2" t="s">
        <v>51</v>
      </c>
      <c r="AF92" s="2" t="s">
        <v>51</v>
      </c>
      <c r="AG92" s="2" t="s">
        <v>51</v>
      </c>
      <c r="AH92" s="11" t="s">
        <v>836</v>
      </c>
      <c r="AI92" s="26" t="s">
        <v>51</v>
      </c>
      <c r="AJ92" s="2" t="s">
        <v>51</v>
      </c>
      <c r="AK92" s="2" t="s">
        <v>51</v>
      </c>
      <c r="AL92" s="26" t="s">
        <v>51</v>
      </c>
      <c r="AM92" s="2" t="s">
        <v>51</v>
      </c>
      <c r="AN92" s="11" t="s">
        <v>417</v>
      </c>
      <c r="AO92" s="2" t="s">
        <v>51</v>
      </c>
      <c r="AP92" s="22" t="s">
        <v>51</v>
      </c>
      <c r="AQ92" s="2" t="s">
        <v>51</v>
      </c>
      <c r="AR92" s="2" t="s">
        <v>51</v>
      </c>
      <c r="AS92" s="22" t="s">
        <v>51</v>
      </c>
      <c r="AT92" s="2" t="s">
        <v>51</v>
      </c>
      <c r="AU92" s="11" t="s">
        <v>497</v>
      </c>
      <c r="AV92" s="26" t="s">
        <v>51</v>
      </c>
      <c r="AW92" s="2" t="s">
        <v>51</v>
      </c>
      <c r="AX92" s="11" t="s">
        <v>450</v>
      </c>
      <c r="AY92" s="2" t="s">
        <v>51</v>
      </c>
      <c r="AZ92" s="2" t="s">
        <v>51</v>
      </c>
      <c r="BA92" s="26" t="s">
        <v>51</v>
      </c>
      <c r="BB92" s="22" t="s">
        <v>51</v>
      </c>
      <c r="BC92" s="11" t="s">
        <v>474</v>
      </c>
      <c r="BD92" s="22" t="s">
        <v>51</v>
      </c>
      <c r="BE92" s="2" t="s">
        <v>51</v>
      </c>
      <c r="BF92" s="2" t="s">
        <v>51</v>
      </c>
      <c r="BG92" s="26" t="s">
        <v>51</v>
      </c>
      <c r="BH92" s="2" t="s">
        <v>51</v>
      </c>
      <c r="BI92" s="11" t="s">
        <v>128</v>
      </c>
      <c r="BJ92" s="26" t="s">
        <v>51</v>
      </c>
      <c r="BK92" s="2" t="s">
        <v>51</v>
      </c>
      <c r="BL92" s="2" t="s">
        <v>51</v>
      </c>
      <c r="BM92" s="2" t="s">
        <v>51</v>
      </c>
      <c r="BN92" s="2" t="s">
        <v>51</v>
      </c>
      <c r="BO92" s="2" t="s">
        <v>51</v>
      </c>
      <c r="BP92" s="2" t="s">
        <v>51</v>
      </c>
      <c r="BQ92" s="2" t="s">
        <v>51</v>
      </c>
      <c r="BR92" s="2" t="s">
        <v>51</v>
      </c>
      <c r="BS92" s="12" t="s">
        <v>906</v>
      </c>
      <c r="BT92" s="26" t="s">
        <v>51</v>
      </c>
      <c r="BU92" s="2" t="s">
        <v>51</v>
      </c>
      <c r="BV92" s="2" t="s">
        <v>51</v>
      </c>
      <c r="BW92" s="26" t="s">
        <v>51</v>
      </c>
      <c r="BX92" s="22" t="s">
        <v>51</v>
      </c>
      <c r="BY92" s="2" t="s">
        <v>51</v>
      </c>
      <c r="BZ92" s="11" t="s">
        <v>148</v>
      </c>
      <c r="CA92" s="11" t="s">
        <v>149</v>
      </c>
      <c r="CB92" s="26" t="s">
        <v>51</v>
      </c>
      <c r="CC92" s="2" t="s">
        <v>51</v>
      </c>
      <c r="CD92" s="2" t="s">
        <v>51</v>
      </c>
      <c r="CE92" s="2" t="s">
        <v>51</v>
      </c>
      <c r="CF92" s="2" t="s">
        <v>51</v>
      </c>
      <c r="CG92" s="2" t="s">
        <v>51</v>
      </c>
      <c r="CH92" s="2" t="s">
        <v>51</v>
      </c>
      <c r="CI92" s="2" t="s">
        <v>51</v>
      </c>
      <c r="CJ92" s="22" t="s">
        <v>51</v>
      </c>
      <c r="CK92" s="11" t="s">
        <v>163</v>
      </c>
      <c r="CL92" s="2" t="s">
        <v>51</v>
      </c>
      <c r="CM92" s="2" t="s">
        <v>51</v>
      </c>
      <c r="CN92" s="2" t="s">
        <v>51</v>
      </c>
      <c r="CO92" s="22" t="s">
        <v>51</v>
      </c>
      <c r="CP92" s="12" t="s">
        <v>680</v>
      </c>
      <c r="CQ92" s="2" t="s">
        <v>51</v>
      </c>
      <c r="CR92" s="2" t="s">
        <v>51</v>
      </c>
      <c r="CS92" s="2" t="s">
        <v>51</v>
      </c>
      <c r="CT92" s="2" t="s">
        <v>51</v>
      </c>
      <c r="CU92" s="2" t="s">
        <v>51</v>
      </c>
      <c r="CV92" s="2" t="s">
        <v>51</v>
      </c>
      <c r="CW92" s="26" t="s">
        <v>51</v>
      </c>
      <c r="CX92" s="11" t="s">
        <v>175</v>
      </c>
      <c r="CY92" s="26" t="s">
        <v>51</v>
      </c>
      <c r="CZ92" s="12" t="s">
        <v>500</v>
      </c>
      <c r="DA92" s="2" t="s">
        <v>51</v>
      </c>
      <c r="DB92" s="2" t="s">
        <v>51</v>
      </c>
      <c r="DC92" s="2" t="s">
        <v>51</v>
      </c>
      <c r="DD92" s="2" t="s">
        <v>51</v>
      </c>
      <c r="DE92" s="2" t="s">
        <v>51</v>
      </c>
      <c r="DF92" s="2" t="s">
        <v>51</v>
      </c>
      <c r="DG92" s="2" t="s">
        <v>51</v>
      </c>
      <c r="DH92" s="2" t="s">
        <v>51</v>
      </c>
      <c r="DI92" s="2" t="s">
        <v>51</v>
      </c>
      <c r="DJ92" s="26" t="s">
        <v>51</v>
      </c>
      <c r="DK92" s="2" t="s">
        <v>51</v>
      </c>
      <c r="DL92" s="2" t="s">
        <v>51</v>
      </c>
      <c r="DM92" s="2" t="s">
        <v>51</v>
      </c>
      <c r="DN92" s="11" t="s">
        <v>196</v>
      </c>
      <c r="DO92" s="26" t="s">
        <v>51</v>
      </c>
      <c r="DP92" s="2" t="s">
        <v>51</v>
      </c>
      <c r="DQ92" s="12" t="s">
        <v>821</v>
      </c>
      <c r="DR92" s="2" t="s">
        <v>51</v>
      </c>
      <c r="DS92" s="2" t="s">
        <v>51</v>
      </c>
      <c r="DT92" s="2" t="s">
        <v>51</v>
      </c>
      <c r="DU92" s="2" t="s">
        <v>51</v>
      </c>
      <c r="DV92" s="2" t="s">
        <v>51</v>
      </c>
      <c r="DW92" s="2" t="s">
        <v>51</v>
      </c>
      <c r="DX92" s="2" t="s">
        <v>51</v>
      </c>
      <c r="DY92" s="2" t="s">
        <v>51</v>
      </c>
      <c r="DZ92" s="12" t="s">
        <v>907</v>
      </c>
      <c r="EA92" s="22" t="s">
        <v>51</v>
      </c>
      <c r="EB92" s="2" t="s">
        <v>51</v>
      </c>
      <c r="EC92" s="2" t="s">
        <v>51</v>
      </c>
      <c r="ED92" s="2" t="s">
        <v>51</v>
      </c>
      <c r="EE92" s="2" t="s">
        <v>51</v>
      </c>
      <c r="EF92" s="2" t="s">
        <v>51</v>
      </c>
      <c r="EG92" s="2" t="s">
        <v>51</v>
      </c>
      <c r="EH92" s="26" t="s">
        <v>51</v>
      </c>
      <c r="EI92" s="2" t="s">
        <v>51</v>
      </c>
      <c r="EJ92" s="2" t="s">
        <v>51</v>
      </c>
      <c r="EK92" s="2" t="s">
        <v>51</v>
      </c>
      <c r="EL92" s="26" t="s">
        <v>51</v>
      </c>
      <c r="EM92" s="12" t="s">
        <v>908</v>
      </c>
      <c r="EN92" s="2" t="s">
        <v>51</v>
      </c>
      <c r="EO92" s="2" t="s">
        <v>51</v>
      </c>
      <c r="EP92" s="2" t="s">
        <v>51</v>
      </c>
      <c r="EQ92" s="22" t="s">
        <v>51</v>
      </c>
      <c r="ER92" s="2" t="s">
        <v>51</v>
      </c>
      <c r="ES92" s="2" t="s">
        <v>51</v>
      </c>
      <c r="ET92" s="2" t="s">
        <v>51</v>
      </c>
      <c r="EU92" s="26" t="s">
        <v>51</v>
      </c>
      <c r="EV92" s="22" t="s">
        <v>51</v>
      </c>
      <c r="EW92" s="2" t="s">
        <v>51</v>
      </c>
      <c r="EX92" s="2" t="s">
        <v>51</v>
      </c>
      <c r="EY92" s="2" t="s">
        <v>51</v>
      </c>
      <c r="EZ92" s="2" t="s">
        <v>51</v>
      </c>
      <c r="FA92" s="11" t="s">
        <v>469</v>
      </c>
      <c r="FB92" s="2" t="s">
        <v>51</v>
      </c>
      <c r="FC92" s="2" t="s">
        <v>51</v>
      </c>
      <c r="FD92" s="2" t="s">
        <v>51</v>
      </c>
      <c r="FE92" s="2" t="s">
        <v>51</v>
      </c>
      <c r="FF92" s="2" t="s">
        <v>51</v>
      </c>
      <c r="FG92" s="2" t="s">
        <v>51</v>
      </c>
      <c r="FH92" s="12" t="s">
        <v>909</v>
      </c>
      <c r="FI92" s="2" t="s">
        <v>51</v>
      </c>
      <c r="FJ92" s="2" t="s">
        <v>51</v>
      </c>
      <c r="FK92" s="22" t="s">
        <v>51</v>
      </c>
      <c r="FL92" s="26" t="s">
        <v>51</v>
      </c>
      <c r="FM92" s="2" t="s">
        <v>51</v>
      </c>
      <c r="FN92" s="26" t="s">
        <v>51</v>
      </c>
      <c r="FO92" s="2" t="s">
        <v>51</v>
      </c>
      <c r="FP92" s="2" t="s">
        <v>51</v>
      </c>
      <c r="FQ92" s="11" t="s">
        <v>220</v>
      </c>
      <c r="FR92" s="2" t="s">
        <v>51</v>
      </c>
      <c r="FS92" s="22" t="s">
        <v>51</v>
      </c>
      <c r="FT92" s="2" t="s">
        <v>51</v>
      </c>
      <c r="FU92" s="2" t="s">
        <v>51</v>
      </c>
      <c r="FV92" s="2" t="s">
        <v>51</v>
      </c>
      <c r="FW92" s="26" t="s">
        <v>51</v>
      </c>
      <c r="FX92" s="2" t="s">
        <v>51</v>
      </c>
      <c r="FY92" s="2" t="s">
        <v>51</v>
      </c>
      <c r="FZ92" s="2" t="s">
        <v>51</v>
      </c>
      <c r="GA92" s="11" t="s">
        <v>835</v>
      </c>
      <c r="GB92" s="2" t="s">
        <v>51</v>
      </c>
      <c r="GC92" s="2" t="s">
        <v>51</v>
      </c>
      <c r="GD92" s="22" t="s">
        <v>51</v>
      </c>
      <c r="GE92" s="2" t="s">
        <v>51</v>
      </c>
      <c r="GF92" s="2" t="s">
        <v>51</v>
      </c>
    </row>
    <row r="93" spans="1:188" ht="88.9" customHeight="1" x14ac:dyDescent="0.25">
      <c r="A93" s="1">
        <v>989</v>
      </c>
      <c r="B93" s="2" t="s">
        <v>592</v>
      </c>
      <c r="C93" s="2" t="s">
        <v>512</v>
      </c>
      <c r="D93" s="2" t="s">
        <v>68</v>
      </c>
      <c r="E93" s="22" t="s">
        <v>1237</v>
      </c>
      <c r="F93" s="2" t="s">
        <v>1142</v>
      </c>
      <c r="G93" s="2" t="s">
        <v>51</v>
      </c>
      <c r="H93" s="2" t="s">
        <v>51</v>
      </c>
      <c r="I93" s="22" t="s">
        <v>51</v>
      </c>
      <c r="J93" s="11" t="s">
        <v>120</v>
      </c>
      <c r="K93" s="26" t="s">
        <v>51</v>
      </c>
      <c r="L93" s="2" t="s">
        <v>51</v>
      </c>
      <c r="M93" s="11" t="s">
        <v>460</v>
      </c>
      <c r="N93" s="2" t="s">
        <v>51</v>
      </c>
      <c r="O93" s="22" t="s">
        <v>51</v>
      </c>
      <c r="P93" s="2" t="s">
        <v>51</v>
      </c>
      <c r="Q93" s="2" t="s">
        <v>51</v>
      </c>
      <c r="R93" s="2" t="s">
        <v>51</v>
      </c>
      <c r="S93" s="2" t="s">
        <v>51</v>
      </c>
      <c r="T93" s="2" t="s">
        <v>51</v>
      </c>
      <c r="U93" s="12" t="s">
        <v>670</v>
      </c>
      <c r="V93" s="22" t="s">
        <v>51</v>
      </c>
      <c r="W93" s="26" t="s">
        <v>51</v>
      </c>
      <c r="X93" s="2" t="s">
        <v>51</v>
      </c>
      <c r="Y93" s="2" t="s">
        <v>51</v>
      </c>
      <c r="Z93" s="11" t="s">
        <v>703</v>
      </c>
      <c r="AA93" s="26" t="s">
        <v>51</v>
      </c>
      <c r="AB93" s="2" t="s">
        <v>51</v>
      </c>
      <c r="AC93" s="22" t="s">
        <v>51</v>
      </c>
      <c r="AD93" s="2" t="s">
        <v>51</v>
      </c>
      <c r="AE93" s="2" t="s">
        <v>51</v>
      </c>
      <c r="AF93" s="11" t="s">
        <v>471</v>
      </c>
      <c r="AG93" s="26" t="s">
        <v>51</v>
      </c>
      <c r="AH93" s="2" t="s">
        <v>51</v>
      </c>
      <c r="AI93" s="2" t="s">
        <v>51</v>
      </c>
      <c r="AJ93" s="2" t="s">
        <v>51</v>
      </c>
      <c r="AK93" s="2" t="s">
        <v>51</v>
      </c>
      <c r="AL93" s="11" t="s">
        <v>472</v>
      </c>
      <c r="AM93" s="22" t="s">
        <v>51</v>
      </c>
      <c r="AN93" s="26" t="s">
        <v>51</v>
      </c>
      <c r="AO93" s="2" t="s">
        <v>51</v>
      </c>
      <c r="AP93" s="2" t="s">
        <v>51</v>
      </c>
      <c r="AQ93" s="22" t="s">
        <v>51</v>
      </c>
      <c r="AR93" s="2" t="s">
        <v>51</v>
      </c>
      <c r="AS93" s="11" t="s">
        <v>746</v>
      </c>
      <c r="AT93" s="26" t="s">
        <v>51</v>
      </c>
      <c r="AU93" s="2" t="s">
        <v>51</v>
      </c>
      <c r="AV93" s="2" t="s">
        <v>51</v>
      </c>
      <c r="AW93" s="2" t="s">
        <v>51</v>
      </c>
      <c r="AX93" s="2" t="s">
        <v>51</v>
      </c>
      <c r="AY93" s="2" t="s">
        <v>51</v>
      </c>
      <c r="AZ93" s="12" t="s">
        <v>910</v>
      </c>
      <c r="BA93" s="26" t="s">
        <v>51</v>
      </c>
      <c r="BB93" s="22" t="s">
        <v>51</v>
      </c>
      <c r="BC93" s="2" t="s">
        <v>51</v>
      </c>
      <c r="BD93" s="2" t="s">
        <v>51</v>
      </c>
      <c r="BE93" s="2" t="s">
        <v>51</v>
      </c>
      <c r="BF93" s="26" t="s">
        <v>51</v>
      </c>
      <c r="BG93" s="22" t="s">
        <v>51</v>
      </c>
      <c r="BH93" s="13" t="s">
        <v>911</v>
      </c>
      <c r="BI93" s="11" t="s">
        <v>128</v>
      </c>
      <c r="BJ93" s="2" t="s">
        <v>51</v>
      </c>
      <c r="BK93" s="2" t="s">
        <v>51</v>
      </c>
      <c r="BL93" s="2" t="s">
        <v>51</v>
      </c>
      <c r="BM93" s="22" t="s">
        <v>51</v>
      </c>
      <c r="BN93" s="2" t="s">
        <v>51</v>
      </c>
      <c r="BO93" s="22" t="s">
        <v>51</v>
      </c>
      <c r="BP93" s="26" t="s">
        <v>51</v>
      </c>
      <c r="BQ93" s="2" t="s">
        <v>51</v>
      </c>
      <c r="BR93" s="2" t="s">
        <v>51</v>
      </c>
      <c r="BS93" s="12" t="s">
        <v>912</v>
      </c>
      <c r="BT93" s="2" t="s">
        <v>51</v>
      </c>
      <c r="BU93" s="2" t="s">
        <v>51</v>
      </c>
      <c r="BV93" s="26" t="s">
        <v>51</v>
      </c>
      <c r="BW93" s="2" t="s">
        <v>51</v>
      </c>
      <c r="BX93" s="12" t="s">
        <v>143</v>
      </c>
      <c r="BY93" s="2" t="s">
        <v>51</v>
      </c>
      <c r="BZ93" s="2" t="s">
        <v>51</v>
      </c>
      <c r="CA93" s="2" t="s">
        <v>51</v>
      </c>
      <c r="CB93" s="22" t="s">
        <v>51</v>
      </c>
      <c r="CC93" s="26" t="s">
        <v>51</v>
      </c>
      <c r="CD93" s="2" t="s">
        <v>51</v>
      </c>
      <c r="CE93" s="2" t="s">
        <v>51</v>
      </c>
      <c r="CF93" s="11" t="s">
        <v>159</v>
      </c>
      <c r="CG93" s="22" t="s">
        <v>51</v>
      </c>
      <c r="CH93" s="2" t="s">
        <v>51</v>
      </c>
      <c r="CI93" s="26" t="s">
        <v>51</v>
      </c>
      <c r="CJ93" s="2" t="s">
        <v>51</v>
      </c>
      <c r="CK93" s="2" t="s">
        <v>51</v>
      </c>
      <c r="CL93" s="12" t="s">
        <v>161</v>
      </c>
      <c r="CM93" s="2" t="s">
        <v>51</v>
      </c>
      <c r="CN93" s="2" t="s">
        <v>51</v>
      </c>
      <c r="CO93" s="22" t="s">
        <v>51</v>
      </c>
      <c r="CP93" s="2" t="s">
        <v>51</v>
      </c>
      <c r="CQ93" s="26" t="s">
        <v>51</v>
      </c>
      <c r="CR93" s="12" t="s">
        <v>913</v>
      </c>
      <c r="CS93" s="2" t="s">
        <v>51</v>
      </c>
      <c r="CT93" s="2" t="s">
        <v>51</v>
      </c>
      <c r="CU93" s="26" t="s">
        <v>51</v>
      </c>
      <c r="CV93" s="11" t="s">
        <v>173</v>
      </c>
      <c r="CW93" s="22" t="s">
        <v>51</v>
      </c>
      <c r="CX93" s="2" t="s">
        <v>51</v>
      </c>
      <c r="CY93" s="2" t="s">
        <v>51</v>
      </c>
      <c r="CZ93" s="12" t="s">
        <v>914</v>
      </c>
      <c r="DA93" s="2" t="s">
        <v>51</v>
      </c>
      <c r="DB93" s="26" t="s">
        <v>51</v>
      </c>
      <c r="DC93" s="22" t="s">
        <v>51</v>
      </c>
      <c r="DD93" s="2" t="s">
        <v>51</v>
      </c>
      <c r="DE93" s="2" t="s">
        <v>51</v>
      </c>
      <c r="DF93" s="2" t="s">
        <v>51</v>
      </c>
      <c r="DG93" s="26" t="s">
        <v>51</v>
      </c>
      <c r="DH93" s="2" t="s">
        <v>51</v>
      </c>
      <c r="DI93" s="2" t="s">
        <v>51</v>
      </c>
      <c r="DJ93" s="11" t="s">
        <v>189</v>
      </c>
      <c r="DK93" s="22" t="s">
        <v>51</v>
      </c>
      <c r="DL93" s="2" t="s">
        <v>51</v>
      </c>
      <c r="DM93" s="2" t="s">
        <v>51</v>
      </c>
      <c r="DN93" s="2" t="s">
        <v>51</v>
      </c>
      <c r="DO93" s="2" t="s">
        <v>51</v>
      </c>
      <c r="DP93" s="2" t="s">
        <v>51</v>
      </c>
      <c r="DQ93" s="2" t="s">
        <v>51</v>
      </c>
      <c r="DR93" s="2" t="s">
        <v>51</v>
      </c>
      <c r="DS93" s="26" t="s">
        <v>51</v>
      </c>
      <c r="DT93" s="12" t="s">
        <v>915</v>
      </c>
      <c r="DU93" s="2" t="s">
        <v>51</v>
      </c>
      <c r="DV93" s="22" t="s">
        <v>51</v>
      </c>
      <c r="DW93" s="2" t="s">
        <v>51</v>
      </c>
      <c r="DX93" s="2" t="s">
        <v>51</v>
      </c>
      <c r="DY93" s="22" t="s">
        <v>51</v>
      </c>
      <c r="DZ93" s="2" t="s">
        <v>51</v>
      </c>
      <c r="EA93" s="2" t="s">
        <v>51</v>
      </c>
      <c r="EB93" s="2" t="s">
        <v>51</v>
      </c>
      <c r="EC93" s="2" t="s">
        <v>51</v>
      </c>
      <c r="ED93" s="26" t="s">
        <v>51</v>
      </c>
      <c r="EE93" s="12" t="s">
        <v>207</v>
      </c>
      <c r="EF93" s="2" t="s">
        <v>51</v>
      </c>
      <c r="EG93" s="2" t="s">
        <v>51</v>
      </c>
      <c r="EH93" s="2" t="s">
        <v>51</v>
      </c>
      <c r="EI93" s="2" t="s">
        <v>51</v>
      </c>
      <c r="EJ93" s="12" t="s">
        <v>493</v>
      </c>
      <c r="EK93" s="2" t="s">
        <v>51</v>
      </c>
      <c r="EL93" s="2" t="s">
        <v>51</v>
      </c>
      <c r="EM93" s="2" t="s">
        <v>51</v>
      </c>
      <c r="EN93" s="22" t="s">
        <v>51</v>
      </c>
      <c r="EO93" s="26" t="s">
        <v>51</v>
      </c>
      <c r="EP93" s="2" t="s">
        <v>51</v>
      </c>
      <c r="EQ93" s="2" t="s">
        <v>51</v>
      </c>
      <c r="ER93" s="2" t="s">
        <v>51</v>
      </c>
      <c r="ES93" s="26" t="s">
        <v>51</v>
      </c>
      <c r="ET93" s="2" t="s">
        <v>51</v>
      </c>
      <c r="EU93" s="12" t="s">
        <v>916</v>
      </c>
      <c r="EV93" s="2" t="s">
        <v>51</v>
      </c>
      <c r="EW93" s="2" t="s">
        <v>51</v>
      </c>
      <c r="EX93" s="2" t="s">
        <v>51</v>
      </c>
      <c r="EY93" s="2" t="s">
        <v>51</v>
      </c>
      <c r="EZ93" s="22" t="s">
        <v>51</v>
      </c>
      <c r="FA93" s="2" t="s">
        <v>51</v>
      </c>
      <c r="FB93" s="2" t="s">
        <v>51</v>
      </c>
      <c r="FC93" s="11" t="s">
        <v>458</v>
      </c>
      <c r="FD93" s="2" t="s">
        <v>51</v>
      </c>
      <c r="FE93" s="2" t="s">
        <v>51</v>
      </c>
      <c r="FF93" s="2" t="s">
        <v>51</v>
      </c>
      <c r="FG93" s="2" t="s">
        <v>51</v>
      </c>
      <c r="FH93" s="2" t="s">
        <v>51</v>
      </c>
      <c r="FI93" s="2" t="s">
        <v>51</v>
      </c>
      <c r="FJ93" s="26" t="s">
        <v>51</v>
      </c>
      <c r="FK93" s="22" t="s">
        <v>51</v>
      </c>
      <c r="FL93" s="2" t="s">
        <v>51</v>
      </c>
      <c r="FM93" s="2" t="s">
        <v>51</v>
      </c>
      <c r="FN93" s="11" t="s">
        <v>214</v>
      </c>
      <c r="FO93" s="2" t="s">
        <v>51</v>
      </c>
      <c r="FP93" s="2" t="s">
        <v>51</v>
      </c>
      <c r="FQ93" s="2" t="s">
        <v>51</v>
      </c>
      <c r="FR93" s="2" t="s">
        <v>51</v>
      </c>
      <c r="FS93" s="2" t="s">
        <v>51</v>
      </c>
      <c r="FT93" s="2" t="s">
        <v>51</v>
      </c>
      <c r="FU93" s="2" t="s">
        <v>51</v>
      </c>
      <c r="FV93" s="26" t="s">
        <v>51</v>
      </c>
      <c r="FW93" s="2" t="s">
        <v>51</v>
      </c>
      <c r="FX93" s="2" t="s">
        <v>51</v>
      </c>
      <c r="FY93" s="2" t="s">
        <v>51</v>
      </c>
      <c r="FZ93" s="2" t="s">
        <v>51</v>
      </c>
      <c r="GA93" s="11" t="s">
        <v>835</v>
      </c>
      <c r="GB93" s="26" t="s">
        <v>51</v>
      </c>
      <c r="GC93" s="2" t="s">
        <v>51</v>
      </c>
      <c r="GD93" s="2" t="s">
        <v>51</v>
      </c>
      <c r="GE93" s="2" t="s">
        <v>51</v>
      </c>
      <c r="GF93" s="2" t="s">
        <v>51</v>
      </c>
    </row>
    <row r="94" spans="1:188" ht="88.9" customHeight="1" x14ac:dyDescent="0.25">
      <c r="A94" s="1">
        <v>639</v>
      </c>
      <c r="B94" s="2" t="s">
        <v>527</v>
      </c>
      <c r="C94" s="2" t="s">
        <v>528</v>
      </c>
      <c r="D94" s="2" t="s">
        <v>529</v>
      </c>
      <c r="E94" s="22" t="s">
        <v>1198</v>
      </c>
      <c r="F94" s="2" t="s">
        <v>1126</v>
      </c>
      <c r="G94" s="2" t="s">
        <v>51</v>
      </c>
      <c r="H94" s="2" t="s">
        <v>51</v>
      </c>
      <c r="I94" s="2" t="s">
        <v>51</v>
      </c>
      <c r="J94" s="11" t="s">
        <v>120</v>
      </c>
      <c r="K94" s="2" t="s">
        <v>51</v>
      </c>
      <c r="L94" s="26" t="s">
        <v>51</v>
      </c>
      <c r="M94" s="2" t="s">
        <v>51</v>
      </c>
      <c r="N94" s="11" t="s">
        <v>430</v>
      </c>
      <c r="O94" s="22" t="s">
        <v>51</v>
      </c>
      <c r="P94" s="2" t="s">
        <v>51</v>
      </c>
      <c r="Q94" s="2" t="s">
        <v>51</v>
      </c>
      <c r="R94" s="26" t="s">
        <v>51</v>
      </c>
      <c r="S94" s="11" t="s">
        <v>664</v>
      </c>
      <c r="T94" s="22" t="s">
        <v>51</v>
      </c>
      <c r="U94" s="2" t="s">
        <v>51</v>
      </c>
      <c r="V94" s="2" t="s">
        <v>51</v>
      </c>
      <c r="W94" s="26" t="s">
        <v>51</v>
      </c>
      <c r="X94" s="2" t="s">
        <v>51</v>
      </c>
      <c r="Y94" s="11" t="s">
        <v>415</v>
      </c>
      <c r="Z94" s="2" t="s">
        <v>51</v>
      </c>
      <c r="AA94" s="2" t="s">
        <v>51</v>
      </c>
      <c r="AB94" s="2" t="s">
        <v>51</v>
      </c>
      <c r="AC94" s="26" t="s">
        <v>51</v>
      </c>
      <c r="AD94" s="2" t="s">
        <v>51</v>
      </c>
      <c r="AE94" s="11" t="s">
        <v>485</v>
      </c>
      <c r="AF94" s="2" t="s">
        <v>51</v>
      </c>
      <c r="AG94" s="2" t="s">
        <v>51</v>
      </c>
      <c r="AH94" s="2" t="s">
        <v>51</v>
      </c>
      <c r="AI94" s="22" t="s">
        <v>51</v>
      </c>
      <c r="AJ94" s="26" t="s">
        <v>51</v>
      </c>
      <c r="AK94" s="2" t="s">
        <v>51</v>
      </c>
      <c r="AL94" s="11" t="s">
        <v>472</v>
      </c>
      <c r="AM94" s="26" t="s">
        <v>51</v>
      </c>
      <c r="AN94" s="2" t="s">
        <v>51</v>
      </c>
      <c r="AO94" s="22" t="s">
        <v>51</v>
      </c>
      <c r="AP94" s="2" t="s">
        <v>51</v>
      </c>
      <c r="AQ94" s="22" t="s">
        <v>51</v>
      </c>
      <c r="AR94" s="2" t="s">
        <v>51</v>
      </c>
      <c r="AS94" s="2" t="s">
        <v>51</v>
      </c>
      <c r="AT94" s="2" t="s">
        <v>51</v>
      </c>
      <c r="AU94" s="11" t="s">
        <v>497</v>
      </c>
      <c r="AV94" s="2" t="s">
        <v>51</v>
      </c>
      <c r="AW94" s="2" t="s">
        <v>51</v>
      </c>
      <c r="AX94" s="26" t="s">
        <v>51</v>
      </c>
      <c r="AY94" s="11" t="s">
        <v>503</v>
      </c>
      <c r="AZ94" s="2" t="s">
        <v>51</v>
      </c>
      <c r="BA94" s="2" t="s">
        <v>51</v>
      </c>
      <c r="BB94" s="22" t="s">
        <v>51</v>
      </c>
      <c r="BC94" s="11" t="s">
        <v>474</v>
      </c>
      <c r="BD94" s="2" t="s">
        <v>51</v>
      </c>
      <c r="BE94" s="2" t="s">
        <v>51</v>
      </c>
      <c r="BF94" s="2" t="s">
        <v>51</v>
      </c>
      <c r="BG94" s="2" t="s">
        <v>51</v>
      </c>
      <c r="BH94" s="26" t="s">
        <v>51</v>
      </c>
      <c r="BI94" s="26" t="s">
        <v>51</v>
      </c>
      <c r="BJ94" s="2" t="s">
        <v>51</v>
      </c>
      <c r="BK94" s="2" t="s">
        <v>51</v>
      </c>
      <c r="BL94" s="2" t="s">
        <v>51</v>
      </c>
      <c r="BM94" s="22" t="s">
        <v>51</v>
      </c>
      <c r="BN94" s="11" t="s">
        <v>139</v>
      </c>
      <c r="BO94" s="22" t="s">
        <v>51</v>
      </c>
      <c r="BP94" s="2" t="s">
        <v>51</v>
      </c>
      <c r="BQ94" s="2" t="s">
        <v>51</v>
      </c>
      <c r="BR94" s="12" t="s">
        <v>436</v>
      </c>
      <c r="BS94" s="26" t="s">
        <v>51</v>
      </c>
      <c r="BT94" s="2" t="s">
        <v>51</v>
      </c>
      <c r="BU94" s="2" t="s">
        <v>51</v>
      </c>
      <c r="BV94" s="2" t="s">
        <v>51</v>
      </c>
      <c r="BW94" s="22" t="s">
        <v>51</v>
      </c>
      <c r="BX94" s="2" t="s">
        <v>51</v>
      </c>
      <c r="BY94" s="12" t="s">
        <v>148</v>
      </c>
      <c r="BZ94" s="2" t="s">
        <v>51</v>
      </c>
      <c r="CA94" s="2" t="s">
        <v>51</v>
      </c>
      <c r="CB94" s="22" t="s">
        <v>51</v>
      </c>
      <c r="CC94" s="2" t="s">
        <v>51</v>
      </c>
      <c r="CD94" s="2" t="s">
        <v>51</v>
      </c>
      <c r="CE94" s="2" t="s">
        <v>51</v>
      </c>
      <c r="CF94" s="11" t="s">
        <v>159</v>
      </c>
      <c r="CG94" s="2" t="s">
        <v>51</v>
      </c>
      <c r="CH94" s="2" t="s">
        <v>51</v>
      </c>
      <c r="CI94" s="22" t="s">
        <v>51</v>
      </c>
      <c r="CJ94" s="12" t="s">
        <v>164</v>
      </c>
      <c r="CK94" s="26" t="s">
        <v>51</v>
      </c>
      <c r="CL94" s="2" t="s">
        <v>51</v>
      </c>
      <c r="CM94" s="26" t="s">
        <v>51</v>
      </c>
      <c r="CN94" s="2" t="s">
        <v>51</v>
      </c>
      <c r="CO94" s="22" t="s">
        <v>51</v>
      </c>
      <c r="CP94" s="12" t="s">
        <v>680</v>
      </c>
      <c r="CQ94" s="2" t="s">
        <v>51</v>
      </c>
      <c r="CR94" s="2" t="s">
        <v>51</v>
      </c>
      <c r="CS94" s="2" t="s">
        <v>51</v>
      </c>
      <c r="CT94" s="11" t="s">
        <v>170</v>
      </c>
      <c r="CU94" s="2" t="s">
        <v>51</v>
      </c>
      <c r="CV94" s="2" t="s">
        <v>51</v>
      </c>
      <c r="CW94" s="2" t="s">
        <v>51</v>
      </c>
      <c r="CX94" s="26" t="s">
        <v>51</v>
      </c>
      <c r="CY94" s="26" t="s">
        <v>51</v>
      </c>
      <c r="CZ94" s="2" t="s">
        <v>51</v>
      </c>
      <c r="DA94" s="22" t="s">
        <v>51</v>
      </c>
      <c r="DB94" s="11" t="s">
        <v>732</v>
      </c>
      <c r="DC94" s="2" t="s">
        <v>51</v>
      </c>
      <c r="DD94" s="2" t="s">
        <v>51</v>
      </c>
      <c r="DE94" s="26" t="s">
        <v>51</v>
      </c>
      <c r="DF94" s="2" t="s">
        <v>51</v>
      </c>
      <c r="DG94" s="2" t="s">
        <v>51</v>
      </c>
      <c r="DH94" s="2" t="s">
        <v>51</v>
      </c>
      <c r="DI94" s="2" t="s">
        <v>51</v>
      </c>
      <c r="DJ94" s="22" t="s">
        <v>51</v>
      </c>
      <c r="DK94" s="12" t="s">
        <v>193</v>
      </c>
      <c r="DL94" s="2" t="s">
        <v>51</v>
      </c>
      <c r="DM94" s="2" t="s">
        <v>51</v>
      </c>
      <c r="DN94" s="2" t="s">
        <v>51</v>
      </c>
      <c r="DO94" s="2" t="s">
        <v>51</v>
      </c>
      <c r="DP94" s="26" t="s">
        <v>51</v>
      </c>
      <c r="DQ94" s="2" t="s">
        <v>51</v>
      </c>
      <c r="DR94" s="12" t="s">
        <v>733</v>
      </c>
      <c r="DS94" s="2" t="s">
        <v>51</v>
      </c>
      <c r="DT94" s="2" t="s">
        <v>51</v>
      </c>
      <c r="DU94" s="2" t="s">
        <v>51</v>
      </c>
      <c r="DV94" s="2" t="s">
        <v>51</v>
      </c>
      <c r="DW94" s="22" t="s">
        <v>51</v>
      </c>
      <c r="DX94" s="2" t="s">
        <v>51</v>
      </c>
      <c r="DY94" s="2" t="s">
        <v>51</v>
      </c>
      <c r="DZ94" s="12" t="s">
        <v>734</v>
      </c>
      <c r="EA94" s="2" t="s">
        <v>51</v>
      </c>
      <c r="EB94" s="2" t="s">
        <v>51</v>
      </c>
      <c r="EC94" s="2" t="s">
        <v>51</v>
      </c>
      <c r="ED94" s="22" t="s">
        <v>51</v>
      </c>
      <c r="EE94" s="2" t="s">
        <v>51</v>
      </c>
      <c r="EF94" s="2" t="s">
        <v>51</v>
      </c>
      <c r="EG94" s="26" t="s">
        <v>51</v>
      </c>
      <c r="EH94" s="2" t="s">
        <v>51</v>
      </c>
      <c r="EI94" s="26" t="s">
        <v>51</v>
      </c>
      <c r="EJ94" s="2" t="s">
        <v>51</v>
      </c>
      <c r="EK94" s="12" t="s">
        <v>480</v>
      </c>
      <c r="EL94" s="2" t="s">
        <v>51</v>
      </c>
      <c r="EM94" s="2" t="s">
        <v>51</v>
      </c>
      <c r="EN94" s="22" t="s">
        <v>51</v>
      </c>
      <c r="EO94" s="2" t="s">
        <v>51</v>
      </c>
      <c r="EP94" s="2" t="s">
        <v>51</v>
      </c>
      <c r="EQ94" s="2" t="s">
        <v>51</v>
      </c>
      <c r="ER94" s="2" t="s">
        <v>51</v>
      </c>
      <c r="ES94" s="2" t="s">
        <v>51</v>
      </c>
      <c r="ET94" s="2" t="s">
        <v>51</v>
      </c>
      <c r="EU94" s="2" t="s">
        <v>51</v>
      </c>
      <c r="EV94" s="2" t="s">
        <v>51</v>
      </c>
      <c r="EW94" s="2" t="s">
        <v>51</v>
      </c>
      <c r="EX94" s="12" t="s">
        <v>735</v>
      </c>
      <c r="EY94" s="26" t="s">
        <v>51</v>
      </c>
      <c r="EZ94" s="2" t="s">
        <v>51</v>
      </c>
      <c r="FA94" s="2" t="s">
        <v>51</v>
      </c>
      <c r="FB94" s="2" t="s">
        <v>51</v>
      </c>
      <c r="FC94" s="2" t="s">
        <v>51</v>
      </c>
      <c r="FD94" s="2" t="s">
        <v>51</v>
      </c>
      <c r="FE94" s="22" t="s">
        <v>51</v>
      </c>
      <c r="FF94" s="2" t="s">
        <v>51</v>
      </c>
      <c r="FG94" s="2" t="s">
        <v>51</v>
      </c>
      <c r="FH94" s="2" t="s">
        <v>51</v>
      </c>
      <c r="FI94" s="26" t="s">
        <v>51</v>
      </c>
      <c r="FJ94" s="2" t="s">
        <v>51</v>
      </c>
      <c r="FK94" s="12" t="s">
        <v>736</v>
      </c>
      <c r="FL94" s="2" t="s">
        <v>51</v>
      </c>
      <c r="FM94" s="22" t="s">
        <v>51</v>
      </c>
      <c r="FN94" s="2" t="s">
        <v>51</v>
      </c>
      <c r="FO94" s="2" t="s">
        <v>51</v>
      </c>
      <c r="FP94" s="2" t="s">
        <v>51</v>
      </c>
      <c r="FQ94" s="2" t="s">
        <v>51</v>
      </c>
      <c r="FR94" s="2" t="s">
        <v>51</v>
      </c>
      <c r="FS94" s="2" t="s">
        <v>51</v>
      </c>
      <c r="FT94" s="2" t="s">
        <v>51</v>
      </c>
      <c r="FU94" s="11" t="s">
        <v>231</v>
      </c>
      <c r="FV94" s="26" t="s">
        <v>51</v>
      </c>
      <c r="FW94" s="22" t="s">
        <v>51</v>
      </c>
      <c r="FX94" s="2" t="s">
        <v>51</v>
      </c>
      <c r="FY94" s="2" t="s">
        <v>51</v>
      </c>
      <c r="FZ94" s="2" t="s">
        <v>51</v>
      </c>
      <c r="GA94" s="2" t="s">
        <v>51</v>
      </c>
      <c r="GB94" s="13" t="s">
        <v>737</v>
      </c>
      <c r="GC94" s="2" t="s">
        <v>51</v>
      </c>
      <c r="GD94" s="2" t="s">
        <v>51</v>
      </c>
      <c r="GE94" s="26" t="s">
        <v>51</v>
      </c>
      <c r="GF94" s="2" t="s">
        <v>51</v>
      </c>
    </row>
    <row r="95" spans="1:188" ht="88.9" customHeight="1" x14ac:dyDescent="0.25">
      <c r="A95" s="1">
        <v>2518</v>
      </c>
      <c r="B95" s="2" t="s">
        <v>661</v>
      </c>
      <c r="C95" s="2" t="s">
        <v>64</v>
      </c>
      <c r="D95" s="2" t="s">
        <v>65</v>
      </c>
      <c r="E95" s="22" t="s">
        <v>1207</v>
      </c>
      <c r="F95" s="2" t="s">
        <v>1146</v>
      </c>
      <c r="G95" s="2" t="s">
        <v>51</v>
      </c>
      <c r="H95" s="2" t="s">
        <v>51</v>
      </c>
      <c r="I95" s="2" t="s">
        <v>51</v>
      </c>
      <c r="J95" s="11" t="s">
        <v>120</v>
      </c>
      <c r="K95" s="26" t="s">
        <v>51</v>
      </c>
      <c r="L95" s="2" t="s">
        <v>51</v>
      </c>
      <c r="M95" s="2" t="s">
        <v>51</v>
      </c>
      <c r="N95" s="22" t="s">
        <v>51</v>
      </c>
      <c r="O95" s="2" t="s">
        <v>51</v>
      </c>
      <c r="P95" s="11" t="s">
        <v>762</v>
      </c>
      <c r="Q95" s="2" t="s">
        <v>51</v>
      </c>
      <c r="R95" s="2" t="s">
        <v>51</v>
      </c>
      <c r="S95" s="22" t="s">
        <v>51</v>
      </c>
      <c r="T95" s="2" t="s">
        <v>51</v>
      </c>
      <c r="U95" s="2" t="s">
        <v>51</v>
      </c>
      <c r="V95" s="2" t="s">
        <v>51</v>
      </c>
      <c r="W95" s="2" t="s">
        <v>51</v>
      </c>
      <c r="X95" s="11" t="s">
        <v>665</v>
      </c>
      <c r="Y95" s="26" t="s">
        <v>51</v>
      </c>
      <c r="Z95" s="12" t="s">
        <v>1104</v>
      </c>
      <c r="AA95" s="22" t="s">
        <v>51</v>
      </c>
      <c r="AB95" s="2" t="s">
        <v>51</v>
      </c>
      <c r="AC95" s="2" t="s">
        <v>51</v>
      </c>
      <c r="AD95" s="2" t="s">
        <v>51</v>
      </c>
      <c r="AE95" s="2" t="s">
        <v>51</v>
      </c>
      <c r="AF95" s="2" t="s">
        <v>51</v>
      </c>
      <c r="AG95" s="2" t="s">
        <v>51</v>
      </c>
      <c r="AH95" s="2" t="s">
        <v>51</v>
      </c>
      <c r="AI95" s="12" t="s">
        <v>1105</v>
      </c>
      <c r="AJ95" s="2" t="s">
        <v>51</v>
      </c>
      <c r="AK95" s="12" t="s">
        <v>851</v>
      </c>
      <c r="AL95" s="2" t="s">
        <v>51</v>
      </c>
      <c r="AM95" s="2" t="s">
        <v>51</v>
      </c>
      <c r="AN95" s="2" t="s">
        <v>51</v>
      </c>
      <c r="AO95" s="2" t="s">
        <v>51</v>
      </c>
      <c r="AP95" s="2" t="s">
        <v>51</v>
      </c>
      <c r="AQ95" s="2" t="s">
        <v>51</v>
      </c>
      <c r="AR95" s="2" t="s">
        <v>51</v>
      </c>
      <c r="AS95" s="2" t="s">
        <v>51</v>
      </c>
      <c r="AT95" s="2" t="s">
        <v>51</v>
      </c>
      <c r="AU95" s="22" t="s">
        <v>51</v>
      </c>
      <c r="AV95" s="11" t="s">
        <v>449</v>
      </c>
      <c r="AW95" s="2" t="s">
        <v>51</v>
      </c>
      <c r="AX95" s="2" t="s">
        <v>51</v>
      </c>
      <c r="AY95" s="12" t="s">
        <v>1106</v>
      </c>
      <c r="AZ95" s="22" t="s">
        <v>51</v>
      </c>
      <c r="BA95" s="2" t="s">
        <v>51</v>
      </c>
      <c r="BB95" s="26" t="s">
        <v>51</v>
      </c>
      <c r="BC95" s="22" t="s">
        <v>51</v>
      </c>
      <c r="BD95" s="2" t="s">
        <v>51</v>
      </c>
      <c r="BE95" s="26" t="s">
        <v>51</v>
      </c>
      <c r="BF95" s="2" t="s">
        <v>51</v>
      </c>
      <c r="BG95" s="13" t="s">
        <v>1107</v>
      </c>
      <c r="BH95" s="2" t="s">
        <v>51</v>
      </c>
      <c r="BI95" s="2" t="s">
        <v>51</v>
      </c>
      <c r="BJ95" s="26" t="s">
        <v>51</v>
      </c>
      <c r="BK95" s="2" t="s">
        <v>51</v>
      </c>
      <c r="BL95" s="11" t="s">
        <v>136</v>
      </c>
      <c r="BM95" s="2" t="s">
        <v>51</v>
      </c>
      <c r="BN95" s="22" t="s">
        <v>51</v>
      </c>
      <c r="BO95" s="26" t="s">
        <v>51</v>
      </c>
      <c r="BP95" s="2" t="s">
        <v>51</v>
      </c>
      <c r="BQ95" s="2" t="s">
        <v>51</v>
      </c>
      <c r="BR95" s="22" t="s">
        <v>51</v>
      </c>
      <c r="BS95" s="12" t="s">
        <v>697</v>
      </c>
      <c r="BT95" s="2" t="s">
        <v>51</v>
      </c>
      <c r="BU95" s="2" t="s">
        <v>51</v>
      </c>
      <c r="BV95" s="2" t="s">
        <v>51</v>
      </c>
      <c r="BW95" s="2" t="s">
        <v>51</v>
      </c>
      <c r="BX95" s="22" t="s">
        <v>51</v>
      </c>
      <c r="BY95" s="2" t="s">
        <v>51</v>
      </c>
      <c r="BZ95" s="12" t="s">
        <v>143</v>
      </c>
      <c r="CA95" s="12" t="s">
        <v>151</v>
      </c>
      <c r="CB95" s="2" t="s">
        <v>51</v>
      </c>
      <c r="CC95" s="26" t="s">
        <v>51</v>
      </c>
      <c r="CD95" s="2" t="s">
        <v>51</v>
      </c>
      <c r="CE95" s="2" t="s">
        <v>51</v>
      </c>
      <c r="CF95" s="2" t="s">
        <v>51</v>
      </c>
      <c r="CG95" s="2" t="s">
        <v>51</v>
      </c>
      <c r="CH95" s="2" t="s">
        <v>51</v>
      </c>
      <c r="CI95" s="2" t="s">
        <v>51</v>
      </c>
      <c r="CJ95" s="2" t="s">
        <v>51</v>
      </c>
      <c r="CK95" s="11" t="s">
        <v>163</v>
      </c>
      <c r="CL95" s="2" t="s">
        <v>51</v>
      </c>
      <c r="CM95" s="2" t="s">
        <v>51</v>
      </c>
      <c r="CN95" s="26" t="s">
        <v>51</v>
      </c>
      <c r="CO95" s="2" t="s">
        <v>51</v>
      </c>
      <c r="CP95" s="2" t="s">
        <v>51</v>
      </c>
      <c r="CQ95" s="2" t="s">
        <v>51</v>
      </c>
      <c r="CR95" s="12" t="s">
        <v>1108</v>
      </c>
      <c r="CS95" s="2" t="s">
        <v>51</v>
      </c>
      <c r="CT95" s="2" t="s">
        <v>51</v>
      </c>
      <c r="CU95" s="22" t="s">
        <v>51</v>
      </c>
      <c r="CV95" s="11" t="s">
        <v>173</v>
      </c>
      <c r="CW95" s="2" t="s">
        <v>51</v>
      </c>
      <c r="CX95" s="26" t="s">
        <v>51</v>
      </c>
      <c r="CY95" s="2" t="s">
        <v>51</v>
      </c>
      <c r="CZ95" s="22" t="s">
        <v>51</v>
      </c>
      <c r="DA95" s="2" t="s">
        <v>51</v>
      </c>
      <c r="DB95" s="2" t="s">
        <v>51</v>
      </c>
      <c r="DC95" s="26" t="s">
        <v>51</v>
      </c>
      <c r="DD95" s="13" t="s">
        <v>1109</v>
      </c>
      <c r="DE95" s="2" t="s">
        <v>51</v>
      </c>
      <c r="DF95" s="2" t="s">
        <v>51</v>
      </c>
      <c r="DG95" s="2" t="s">
        <v>51</v>
      </c>
      <c r="DH95" s="26" t="s">
        <v>51</v>
      </c>
      <c r="DI95" s="2" t="s">
        <v>51</v>
      </c>
      <c r="DJ95" s="2" t="s">
        <v>51</v>
      </c>
      <c r="DK95" s="2" t="s">
        <v>51</v>
      </c>
      <c r="DL95" s="11" t="s">
        <v>193</v>
      </c>
      <c r="DM95" s="2" t="s">
        <v>51</v>
      </c>
      <c r="DN95" s="2" t="s">
        <v>51</v>
      </c>
      <c r="DO95" s="2" t="s">
        <v>51</v>
      </c>
      <c r="DP95" s="2" t="s">
        <v>51</v>
      </c>
      <c r="DQ95" s="12" t="s">
        <v>1005</v>
      </c>
      <c r="DR95" s="2" t="s">
        <v>51</v>
      </c>
      <c r="DS95" s="2" t="s">
        <v>51</v>
      </c>
      <c r="DT95" s="2" t="s">
        <v>51</v>
      </c>
      <c r="DU95" s="2" t="s">
        <v>51</v>
      </c>
      <c r="DV95" s="2" t="s">
        <v>51</v>
      </c>
      <c r="DW95" s="2" t="s">
        <v>51</v>
      </c>
      <c r="DX95" s="22" t="s">
        <v>51</v>
      </c>
      <c r="DY95" s="26" t="s">
        <v>51</v>
      </c>
      <c r="DZ95" s="2" t="s">
        <v>51</v>
      </c>
      <c r="EA95" s="2" t="s">
        <v>51</v>
      </c>
      <c r="EB95" s="2" t="s">
        <v>51</v>
      </c>
      <c r="EC95" s="2" t="s">
        <v>51</v>
      </c>
      <c r="ED95" s="22" t="s">
        <v>51</v>
      </c>
      <c r="EE95" s="2" t="s">
        <v>51</v>
      </c>
      <c r="EF95" s="11" t="s">
        <v>206</v>
      </c>
      <c r="EG95" s="2" t="s">
        <v>51</v>
      </c>
      <c r="EH95" s="2" t="s">
        <v>51</v>
      </c>
      <c r="EI95" s="12" t="s">
        <v>1070</v>
      </c>
      <c r="EJ95" s="2" t="s">
        <v>51</v>
      </c>
      <c r="EK95" s="2" t="s">
        <v>51</v>
      </c>
      <c r="EL95" s="2" t="s">
        <v>51</v>
      </c>
      <c r="EM95" s="2" t="s">
        <v>51</v>
      </c>
      <c r="EN95" s="2" t="s">
        <v>51</v>
      </c>
      <c r="EO95" s="22" t="s">
        <v>51</v>
      </c>
      <c r="EP95" s="2" t="s">
        <v>51</v>
      </c>
      <c r="EQ95" s="2" t="s">
        <v>51</v>
      </c>
      <c r="ER95" s="2" t="s">
        <v>51</v>
      </c>
      <c r="ES95" s="22" t="s">
        <v>51</v>
      </c>
      <c r="ET95" s="2" t="s">
        <v>51</v>
      </c>
      <c r="EU95" s="26" t="s">
        <v>51</v>
      </c>
      <c r="EV95" s="2" t="s">
        <v>51</v>
      </c>
      <c r="EW95" s="2" t="s">
        <v>51</v>
      </c>
      <c r="EX95" s="2" t="s">
        <v>51</v>
      </c>
      <c r="EY95" s="11" t="s">
        <v>442</v>
      </c>
      <c r="EZ95" s="2" t="s">
        <v>51</v>
      </c>
      <c r="FA95" s="2" t="s">
        <v>51</v>
      </c>
      <c r="FB95" s="2" t="s">
        <v>51</v>
      </c>
      <c r="FC95" s="2" t="s">
        <v>51</v>
      </c>
      <c r="FD95" s="2" t="s">
        <v>51</v>
      </c>
      <c r="FE95" s="26" t="s">
        <v>51</v>
      </c>
      <c r="FF95" s="22" t="s">
        <v>51</v>
      </c>
      <c r="FG95" s="2" t="s">
        <v>51</v>
      </c>
      <c r="FH95" s="2" t="s">
        <v>51</v>
      </c>
      <c r="FI95" s="11" t="s">
        <v>713</v>
      </c>
      <c r="FJ95" s="2" t="s">
        <v>51</v>
      </c>
      <c r="FK95" s="2" t="s">
        <v>51</v>
      </c>
      <c r="FL95" s="2" t="s">
        <v>51</v>
      </c>
      <c r="FM95" s="2" t="s">
        <v>51</v>
      </c>
      <c r="FN95" s="26" t="s">
        <v>51</v>
      </c>
      <c r="FO95" s="2" t="s">
        <v>51</v>
      </c>
      <c r="FP95" s="2" t="s">
        <v>51</v>
      </c>
      <c r="FQ95" s="2" t="s">
        <v>51</v>
      </c>
      <c r="FR95" s="12" t="s">
        <v>223</v>
      </c>
      <c r="FS95" s="22" t="s">
        <v>51</v>
      </c>
      <c r="FT95" s="2" t="s">
        <v>51</v>
      </c>
      <c r="FU95" s="2" t="s">
        <v>51</v>
      </c>
      <c r="FV95" s="2" t="s">
        <v>51</v>
      </c>
      <c r="FW95" s="2" t="s">
        <v>51</v>
      </c>
      <c r="FX95" s="2" t="s">
        <v>51</v>
      </c>
      <c r="FY95" s="22" t="s">
        <v>51</v>
      </c>
      <c r="FZ95" s="2" t="s">
        <v>51</v>
      </c>
      <c r="GA95" s="26" t="s">
        <v>51</v>
      </c>
      <c r="GB95" s="2" t="s">
        <v>51</v>
      </c>
      <c r="GC95" s="2" t="s">
        <v>51</v>
      </c>
      <c r="GD95" s="12" t="s">
        <v>731</v>
      </c>
      <c r="GE95" s="2" t="s">
        <v>51</v>
      </c>
      <c r="GF95" s="2" t="s">
        <v>51</v>
      </c>
    </row>
    <row r="96" spans="1:188" ht="88.9" customHeight="1" x14ac:dyDescent="0.25">
      <c r="A96" s="1">
        <v>601</v>
      </c>
      <c r="B96" s="2" t="s">
        <v>522</v>
      </c>
      <c r="C96" s="2" t="s">
        <v>514</v>
      </c>
      <c r="D96" s="2" t="s">
        <v>68</v>
      </c>
      <c r="E96" s="22" t="s">
        <v>1171</v>
      </c>
      <c r="F96" s="2" t="s">
        <v>1123</v>
      </c>
      <c r="G96" s="2" t="s">
        <v>51</v>
      </c>
      <c r="H96" s="2" t="s">
        <v>51</v>
      </c>
      <c r="I96" s="26" t="s">
        <v>51</v>
      </c>
      <c r="J96" s="2" t="s">
        <v>51</v>
      </c>
      <c r="K96" s="11" t="s">
        <v>121</v>
      </c>
      <c r="L96" s="22" t="s">
        <v>51</v>
      </c>
      <c r="M96" s="2" t="s">
        <v>51</v>
      </c>
      <c r="N96" s="22" t="s">
        <v>51</v>
      </c>
      <c r="O96" s="2" t="s">
        <v>51</v>
      </c>
      <c r="P96" s="26" t="s">
        <v>51</v>
      </c>
      <c r="Q96" s="11" t="s">
        <v>414</v>
      </c>
      <c r="R96" s="2" t="s">
        <v>51</v>
      </c>
      <c r="S96" s="2" t="s">
        <v>51</v>
      </c>
      <c r="T96" s="22" t="s">
        <v>51</v>
      </c>
      <c r="U96" s="2" t="s">
        <v>51</v>
      </c>
      <c r="V96" s="2" t="s">
        <v>51</v>
      </c>
      <c r="W96" s="26" t="s">
        <v>51</v>
      </c>
      <c r="X96" s="11" t="s">
        <v>665</v>
      </c>
      <c r="Y96" s="2" t="s">
        <v>51</v>
      </c>
      <c r="Z96" s="2" t="s">
        <v>51</v>
      </c>
      <c r="AA96" s="11" t="s">
        <v>431</v>
      </c>
      <c r="AB96" s="22" t="s">
        <v>51</v>
      </c>
      <c r="AC96" s="2" t="s">
        <v>51</v>
      </c>
      <c r="AD96" s="26" t="s">
        <v>51</v>
      </c>
      <c r="AE96" s="22" t="s">
        <v>51</v>
      </c>
      <c r="AF96" s="26" t="s">
        <v>51</v>
      </c>
      <c r="AG96" s="2" t="s">
        <v>51</v>
      </c>
      <c r="AH96" s="2" t="s">
        <v>51</v>
      </c>
      <c r="AI96" s="11" t="s">
        <v>416</v>
      </c>
      <c r="AJ96" s="2" t="s">
        <v>51</v>
      </c>
      <c r="AK96" s="26" t="s">
        <v>51</v>
      </c>
      <c r="AL96" s="2" t="s">
        <v>51</v>
      </c>
      <c r="AM96" s="2" t="s">
        <v>51</v>
      </c>
      <c r="AN96" s="11" t="s">
        <v>417</v>
      </c>
      <c r="AO96" s="22" t="s">
        <v>51</v>
      </c>
      <c r="AP96" s="2" t="s">
        <v>51</v>
      </c>
      <c r="AQ96" s="11" t="s">
        <v>433</v>
      </c>
      <c r="AR96" s="26" t="s">
        <v>51</v>
      </c>
      <c r="AS96" s="2" t="s">
        <v>51</v>
      </c>
      <c r="AT96" s="22" t="s">
        <v>51</v>
      </c>
      <c r="AU96" s="2" t="s">
        <v>51</v>
      </c>
      <c r="AV96" s="2" t="s">
        <v>51</v>
      </c>
      <c r="AW96" s="2" t="s">
        <v>51</v>
      </c>
      <c r="AX96" s="2" t="s">
        <v>51</v>
      </c>
      <c r="AY96" s="26" t="s">
        <v>51</v>
      </c>
      <c r="AZ96" s="11" t="s">
        <v>498</v>
      </c>
      <c r="BA96" s="22" t="s">
        <v>51</v>
      </c>
      <c r="BB96" s="2" t="s">
        <v>51</v>
      </c>
      <c r="BC96" s="2" t="s">
        <v>51</v>
      </c>
      <c r="BD96" s="2" t="s">
        <v>51</v>
      </c>
      <c r="BE96" s="2" t="s">
        <v>51</v>
      </c>
      <c r="BF96" s="11" t="s">
        <v>451</v>
      </c>
      <c r="BG96" s="26" t="s">
        <v>51</v>
      </c>
      <c r="BH96" s="2" t="s">
        <v>51</v>
      </c>
      <c r="BI96" s="22" t="s">
        <v>51</v>
      </c>
      <c r="BJ96" s="11" t="s">
        <v>129</v>
      </c>
      <c r="BK96" s="2" t="s">
        <v>51</v>
      </c>
      <c r="BL96" s="26" t="s">
        <v>51</v>
      </c>
      <c r="BM96" s="2" t="s">
        <v>51</v>
      </c>
      <c r="BN96" s="2" t="s">
        <v>51</v>
      </c>
      <c r="BO96" s="2" t="s">
        <v>51</v>
      </c>
      <c r="BP96" s="22" t="s">
        <v>51</v>
      </c>
      <c r="BQ96" s="2" t="s">
        <v>51</v>
      </c>
      <c r="BR96" s="2" t="s">
        <v>51</v>
      </c>
      <c r="BS96" s="26" t="s">
        <v>51</v>
      </c>
      <c r="BT96" s="12" t="s">
        <v>421</v>
      </c>
      <c r="BU96" s="11" t="s">
        <v>143</v>
      </c>
      <c r="BV96" s="2" t="s">
        <v>51</v>
      </c>
      <c r="BW96" s="2" t="s">
        <v>51</v>
      </c>
      <c r="BX96" s="26" t="s">
        <v>51</v>
      </c>
      <c r="BY96" s="22" t="s">
        <v>51</v>
      </c>
      <c r="BZ96" s="2" t="s">
        <v>51</v>
      </c>
      <c r="CA96" s="2" t="s">
        <v>51</v>
      </c>
      <c r="CB96" s="22" t="s">
        <v>51</v>
      </c>
      <c r="CC96" s="2" t="s">
        <v>51</v>
      </c>
      <c r="CD96" s="26" t="s">
        <v>51</v>
      </c>
      <c r="CE96" s="11" t="s">
        <v>157</v>
      </c>
      <c r="CF96" s="2" t="s">
        <v>51</v>
      </c>
      <c r="CG96" s="12" t="s">
        <v>163</v>
      </c>
      <c r="CH96" s="2" t="s">
        <v>51</v>
      </c>
      <c r="CI96" s="22" t="s">
        <v>51</v>
      </c>
      <c r="CJ96" s="2" t="s">
        <v>51</v>
      </c>
      <c r="CK96" s="2" t="s">
        <v>51</v>
      </c>
      <c r="CL96" s="26" t="s">
        <v>51</v>
      </c>
      <c r="CM96" s="2" t="s">
        <v>51</v>
      </c>
      <c r="CN96" s="2" t="s">
        <v>51</v>
      </c>
      <c r="CO96" s="2" t="s">
        <v>51</v>
      </c>
      <c r="CP96" s="12" t="s">
        <v>715</v>
      </c>
      <c r="CQ96" s="22" t="s">
        <v>51</v>
      </c>
      <c r="CR96" s="2" t="s">
        <v>51</v>
      </c>
      <c r="CS96" s="2" t="s">
        <v>51</v>
      </c>
      <c r="CT96" s="2" t="s">
        <v>51</v>
      </c>
      <c r="CU96" s="2" t="s">
        <v>51</v>
      </c>
      <c r="CV96" s="11" t="s">
        <v>173</v>
      </c>
      <c r="CW96" s="26" t="s">
        <v>51</v>
      </c>
      <c r="CX96" s="22" t="s">
        <v>51</v>
      </c>
      <c r="CY96" s="2" t="s">
        <v>51</v>
      </c>
      <c r="CZ96" s="2" t="s">
        <v>51</v>
      </c>
      <c r="DA96" s="11" t="s">
        <v>438</v>
      </c>
      <c r="DB96" s="26" t="s">
        <v>51</v>
      </c>
      <c r="DC96" s="2" t="s">
        <v>51</v>
      </c>
      <c r="DD96" s="22" t="s">
        <v>51</v>
      </c>
      <c r="DE96" s="2" t="s">
        <v>51</v>
      </c>
      <c r="DF96" s="2" t="s">
        <v>51</v>
      </c>
      <c r="DG96" s="2" t="s">
        <v>51</v>
      </c>
      <c r="DH96" s="11" t="s">
        <v>184</v>
      </c>
      <c r="DI96" s="2" t="s">
        <v>51</v>
      </c>
      <c r="DJ96" s="2" t="s">
        <v>51</v>
      </c>
      <c r="DK96" s="2" t="s">
        <v>51</v>
      </c>
      <c r="DL96" s="2" t="s">
        <v>51</v>
      </c>
      <c r="DM96" s="26" t="s">
        <v>51</v>
      </c>
      <c r="DN96" s="2" t="s">
        <v>51</v>
      </c>
      <c r="DO96" s="12" t="s">
        <v>716</v>
      </c>
      <c r="DP96" s="2" t="s">
        <v>51</v>
      </c>
      <c r="DQ96" s="2" t="s">
        <v>51</v>
      </c>
      <c r="DR96" s="26" t="s">
        <v>51</v>
      </c>
      <c r="DS96" s="2" t="s">
        <v>51</v>
      </c>
      <c r="DT96" s="2" t="s">
        <v>51</v>
      </c>
      <c r="DU96" s="2" t="s">
        <v>51</v>
      </c>
      <c r="DV96" s="2" t="s">
        <v>51</v>
      </c>
      <c r="DW96" s="2" t="s">
        <v>51</v>
      </c>
      <c r="DX96" s="22" t="s">
        <v>51</v>
      </c>
      <c r="DY96" s="2" t="s">
        <v>51</v>
      </c>
      <c r="DZ96" s="2" t="s">
        <v>51</v>
      </c>
      <c r="EA96" s="2" t="s">
        <v>51</v>
      </c>
      <c r="EB96" s="2" t="s">
        <v>51</v>
      </c>
      <c r="EC96" s="22" t="s">
        <v>51</v>
      </c>
      <c r="ED96" s="2" t="s">
        <v>51</v>
      </c>
      <c r="EE96" s="26" t="s">
        <v>51</v>
      </c>
      <c r="EF96" s="2" t="s">
        <v>51</v>
      </c>
      <c r="EG96" s="11" t="s">
        <v>207</v>
      </c>
      <c r="EH96" s="2" t="s">
        <v>51</v>
      </c>
      <c r="EI96" s="2" t="s">
        <v>51</v>
      </c>
      <c r="EJ96" s="12" t="s">
        <v>456</v>
      </c>
      <c r="EK96" s="2" t="s">
        <v>51</v>
      </c>
      <c r="EL96" s="26" t="s">
        <v>51</v>
      </c>
      <c r="EM96" s="22" t="s">
        <v>51</v>
      </c>
      <c r="EN96" s="2" t="s">
        <v>51</v>
      </c>
      <c r="EO96" s="2" t="s">
        <v>51</v>
      </c>
      <c r="EP96" s="2" t="s">
        <v>51</v>
      </c>
      <c r="EQ96" s="2" t="s">
        <v>51</v>
      </c>
      <c r="ER96" s="2" t="s">
        <v>51</v>
      </c>
      <c r="ES96" s="2" t="s">
        <v>51</v>
      </c>
      <c r="ET96" s="22" t="s">
        <v>51</v>
      </c>
      <c r="EU96" s="26" t="s">
        <v>51</v>
      </c>
      <c r="EV96" s="2" t="s">
        <v>51</v>
      </c>
      <c r="EW96" s="12" t="s">
        <v>717</v>
      </c>
      <c r="EX96" s="2" t="s">
        <v>51</v>
      </c>
      <c r="EY96" s="2" t="s">
        <v>51</v>
      </c>
      <c r="EZ96" s="2" t="s">
        <v>51</v>
      </c>
      <c r="FA96" s="2" t="s">
        <v>51</v>
      </c>
      <c r="FB96" s="2" t="s">
        <v>51</v>
      </c>
      <c r="FC96" s="11" t="s">
        <v>458</v>
      </c>
      <c r="FD96" s="2" t="s">
        <v>51</v>
      </c>
      <c r="FE96" s="2" t="s">
        <v>51</v>
      </c>
      <c r="FF96" s="22" t="s">
        <v>51</v>
      </c>
      <c r="FG96" s="2" t="s">
        <v>51</v>
      </c>
      <c r="FH96" s="2" t="s">
        <v>51</v>
      </c>
      <c r="FI96" s="2" t="s">
        <v>51</v>
      </c>
      <c r="FJ96" s="2" t="s">
        <v>51</v>
      </c>
      <c r="FK96" s="2" t="s">
        <v>51</v>
      </c>
      <c r="FL96" s="2" t="s">
        <v>51</v>
      </c>
      <c r="FM96" s="12" t="s">
        <v>210</v>
      </c>
      <c r="FN96" s="2" t="s">
        <v>51</v>
      </c>
      <c r="FO96" s="22" t="s">
        <v>51</v>
      </c>
      <c r="FP96" s="2" t="s">
        <v>51</v>
      </c>
      <c r="FQ96" s="2" t="s">
        <v>51</v>
      </c>
      <c r="FR96" s="2" t="s">
        <v>51</v>
      </c>
      <c r="FS96" s="2" t="s">
        <v>51</v>
      </c>
      <c r="FT96" s="2" t="s">
        <v>51</v>
      </c>
      <c r="FU96" s="26" t="s">
        <v>51</v>
      </c>
      <c r="FV96" s="2" t="s">
        <v>51</v>
      </c>
      <c r="FW96" s="2" t="s">
        <v>51</v>
      </c>
      <c r="FX96" s="2" t="s">
        <v>51</v>
      </c>
      <c r="FY96" s="2" t="s">
        <v>51</v>
      </c>
      <c r="FZ96" s="2" t="s">
        <v>51</v>
      </c>
      <c r="GA96" s="13" t="s">
        <v>718</v>
      </c>
      <c r="GB96" s="2" t="s">
        <v>51</v>
      </c>
      <c r="GC96" s="2" t="s">
        <v>51</v>
      </c>
      <c r="GD96" s="22" t="s">
        <v>51</v>
      </c>
      <c r="GE96" s="2" t="s">
        <v>51</v>
      </c>
      <c r="GF96" s="26" t="s">
        <v>51</v>
      </c>
    </row>
    <row r="97" spans="1:188" ht="88.9" customHeight="1" x14ac:dyDescent="0.25">
      <c r="A97" s="1">
        <v>696</v>
      </c>
      <c r="B97" s="2" t="s">
        <v>537</v>
      </c>
      <c r="C97" s="2" t="s">
        <v>75</v>
      </c>
      <c r="D97" s="2" t="s">
        <v>538</v>
      </c>
      <c r="E97" s="22" t="s">
        <v>1215</v>
      </c>
      <c r="F97" s="2" t="s">
        <v>1128</v>
      </c>
      <c r="G97" s="26" t="s">
        <v>51</v>
      </c>
      <c r="H97" s="11" t="s">
        <v>118</v>
      </c>
      <c r="I97" s="22" t="s">
        <v>51</v>
      </c>
      <c r="J97" s="2" t="s">
        <v>51</v>
      </c>
      <c r="K97" s="2" t="s">
        <v>51</v>
      </c>
      <c r="L97" s="2" t="s">
        <v>51</v>
      </c>
      <c r="M97" s="2" t="s">
        <v>51</v>
      </c>
      <c r="N97" s="2" t="s">
        <v>51</v>
      </c>
      <c r="O97" s="26" t="s">
        <v>51</v>
      </c>
      <c r="P97" s="11" t="s">
        <v>762</v>
      </c>
      <c r="Q97" s="2" t="s">
        <v>51</v>
      </c>
      <c r="R97" s="22" t="s">
        <v>51</v>
      </c>
      <c r="S97" s="2" t="s">
        <v>51</v>
      </c>
      <c r="T97" s="2" t="s">
        <v>51</v>
      </c>
      <c r="U97" s="2" t="s">
        <v>51</v>
      </c>
      <c r="V97" s="22" t="s">
        <v>51</v>
      </c>
      <c r="W97" s="2" t="s">
        <v>51</v>
      </c>
      <c r="X97" s="11" t="s">
        <v>665</v>
      </c>
      <c r="Y97" s="11" t="s">
        <v>415</v>
      </c>
      <c r="Z97" s="26" t="s">
        <v>51</v>
      </c>
      <c r="AA97" s="2" t="s">
        <v>51</v>
      </c>
      <c r="AB97" s="2" t="s">
        <v>51</v>
      </c>
      <c r="AC97" s="2" t="s">
        <v>51</v>
      </c>
      <c r="AD97" s="22" t="s">
        <v>51</v>
      </c>
      <c r="AE97" s="11" t="s">
        <v>485</v>
      </c>
      <c r="AF97" s="2" t="s">
        <v>51</v>
      </c>
      <c r="AG97" s="2" t="s">
        <v>51</v>
      </c>
      <c r="AH97" s="26" t="s">
        <v>51</v>
      </c>
      <c r="AI97" s="2" t="s">
        <v>51</v>
      </c>
      <c r="AJ97" s="2" t="s">
        <v>51</v>
      </c>
      <c r="AK97" s="11" t="s">
        <v>486</v>
      </c>
      <c r="AL97" s="2" t="s">
        <v>51</v>
      </c>
      <c r="AM97" s="2" t="s">
        <v>51</v>
      </c>
      <c r="AN97" s="26" t="s">
        <v>51</v>
      </c>
      <c r="AO97" s="2" t="s">
        <v>51</v>
      </c>
      <c r="AP97" s="2" t="s">
        <v>51</v>
      </c>
      <c r="AQ97" s="2" t="s">
        <v>51</v>
      </c>
      <c r="AR97" s="2" t="s">
        <v>51</v>
      </c>
      <c r="AS97" s="2" t="s">
        <v>51</v>
      </c>
      <c r="AT97" s="2" t="s">
        <v>51</v>
      </c>
      <c r="AU97" s="26" t="s">
        <v>51</v>
      </c>
      <c r="AV97" s="11" t="s">
        <v>449</v>
      </c>
      <c r="AW97" s="2" t="s">
        <v>51</v>
      </c>
      <c r="AX97" s="11" t="s">
        <v>450</v>
      </c>
      <c r="AY97" s="2" t="s">
        <v>51</v>
      </c>
      <c r="AZ97" s="2" t="s">
        <v>51</v>
      </c>
      <c r="BA97" s="22" t="s">
        <v>51</v>
      </c>
      <c r="BB97" s="2" t="s">
        <v>51</v>
      </c>
      <c r="BC97" s="11" t="s">
        <v>474</v>
      </c>
      <c r="BD97" s="2" t="s">
        <v>51</v>
      </c>
      <c r="BE97" s="2" t="s">
        <v>51</v>
      </c>
      <c r="BF97" s="2" t="s">
        <v>51</v>
      </c>
      <c r="BG97" s="2" t="s">
        <v>51</v>
      </c>
      <c r="BH97" s="2" t="s">
        <v>51</v>
      </c>
      <c r="BI97" s="26" t="s">
        <v>51</v>
      </c>
      <c r="BJ97" s="2" t="s">
        <v>51</v>
      </c>
      <c r="BK97" s="2" t="s">
        <v>51</v>
      </c>
      <c r="BL97" s="11" t="s">
        <v>136</v>
      </c>
      <c r="BM97" s="2" t="s">
        <v>51</v>
      </c>
      <c r="BN97" s="2" t="s">
        <v>51</v>
      </c>
      <c r="BO97" s="2" t="s">
        <v>51</v>
      </c>
      <c r="BP97" s="2" t="s">
        <v>51</v>
      </c>
      <c r="BQ97" s="2" t="s">
        <v>51</v>
      </c>
      <c r="BR97" s="22" t="s">
        <v>51</v>
      </c>
      <c r="BS97" s="26" t="s">
        <v>51</v>
      </c>
      <c r="BT97" s="12" t="s">
        <v>725</v>
      </c>
      <c r="BU97" s="11" t="s">
        <v>143</v>
      </c>
      <c r="BV97" s="2" t="s">
        <v>51</v>
      </c>
      <c r="BW97" s="2" t="s">
        <v>51</v>
      </c>
      <c r="BX97" s="2" t="s">
        <v>51</v>
      </c>
      <c r="BY97" s="2" t="s">
        <v>51</v>
      </c>
      <c r="BZ97" s="26" t="s">
        <v>51</v>
      </c>
      <c r="CA97" s="26" t="s">
        <v>51</v>
      </c>
      <c r="CB97" s="11" t="s">
        <v>152</v>
      </c>
      <c r="CC97" s="2" t="s">
        <v>51</v>
      </c>
      <c r="CD97" s="2" t="s">
        <v>51</v>
      </c>
      <c r="CE97" s="22" t="s">
        <v>51</v>
      </c>
      <c r="CF97" s="2" t="s">
        <v>51</v>
      </c>
      <c r="CG97" s="11" t="s">
        <v>161</v>
      </c>
      <c r="CH97" s="2" t="s">
        <v>51</v>
      </c>
      <c r="CI97" s="2" t="s">
        <v>51</v>
      </c>
      <c r="CJ97" s="2" t="s">
        <v>51</v>
      </c>
      <c r="CK97" s="26" t="s">
        <v>51</v>
      </c>
      <c r="CL97" s="2" t="s">
        <v>51</v>
      </c>
      <c r="CM97" s="22" t="s">
        <v>51</v>
      </c>
      <c r="CN97" s="2" t="s">
        <v>51</v>
      </c>
      <c r="CO97" s="12" t="s">
        <v>763</v>
      </c>
      <c r="CP97" s="26" t="s">
        <v>51</v>
      </c>
      <c r="CQ97" s="2" t="s">
        <v>51</v>
      </c>
      <c r="CR97" s="2" t="s">
        <v>51</v>
      </c>
      <c r="CS97" s="22" t="s">
        <v>51</v>
      </c>
      <c r="CT97" s="2" t="s">
        <v>51</v>
      </c>
      <c r="CU97" s="2" t="s">
        <v>51</v>
      </c>
      <c r="CV97" s="11" t="s">
        <v>173</v>
      </c>
      <c r="CW97" s="2" t="s">
        <v>51</v>
      </c>
      <c r="CX97" s="26" t="s">
        <v>51</v>
      </c>
      <c r="CY97" s="22" t="s">
        <v>51</v>
      </c>
      <c r="CZ97" s="26" t="s">
        <v>51</v>
      </c>
      <c r="DA97" s="2" t="s">
        <v>51</v>
      </c>
      <c r="DB97" s="2" t="s">
        <v>51</v>
      </c>
      <c r="DC97" s="11" t="s">
        <v>740</v>
      </c>
      <c r="DD97" s="2" t="s">
        <v>51</v>
      </c>
      <c r="DE97" s="2" t="s">
        <v>51</v>
      </c>
      <c r="DF97" s="2" t="s">
        <v>51</v>
      </c>
      <c r="DG97" s="2" t="s">
        <v>51</v>
      </c>
      <c r="DH97" s="12" t="s">
        <v>186</v>
      </c>
      <c r="DI97" s="2" t="s">
        <v>51</v>
      </c>
      <c r="DJ97" s="2" t="s">
        <v>51</v>
      </c>
      <c r="DK97" s="2" t="s">
        <v>51</v>
      </c>
      <c r="DL97" s="2" t="s">
        <v>51</v>
      </c>
      <c r="DM97" s="2" t="s">
        <v>51</v>
      </c>
      <c r="DN97" s="26" t="s">
        <v>51</v>
      </c>
      <c r="DO97" s="2" t="s">
        <v>51</v>
      </c>
      <c r="DP97" s="2" t="s">
        <v>51</v>
      </c>
      <c r="DQ97" s="26" t="s">
        <v>51</v>
      </c>
      <c r="DR97" s="2" t="s">
        <v>51</v>
      </c>
      <c r="DS97" s="12" t="s">
        <v>764</v>
      </c>
      <c r="DT97" s="2" t="s">
        <v>51</v>
      </c>
      <c r="DU97" s="2" t="s">
        <v>51</v>
      </c>
      <c r="DV97" s="22" t="s">
        <v>51</v>
      </c>
      <c r="DW97" s="2" t="s">
        <v>51</v>
      </c>
      <c r="DX97" s="2" t="s">
        <v>51</v>
      </c>
      <c r="DY97" s="12" t="s">
        <v>765</v>
      </c>
      <c r="DZ97" s="26" t="s">
        <v>51</v>
      </c>
      <c r="EA97" s="2" t="s">
        <v>51</v>
      </c>
      <c r="EB97" s="22" t="s">
        <v>51</v>
      </c>
      <c r="EC97" s="2" t="s">
        <v>51</v>
      </c>
      <c r="ED97" s="2" t="s">
        <v>51</v>
      </c>
      <c r="EE97" s="2" t="s">
        <v>51</v>
      </c>
      <c r="EF97" s="2" t="s">
        <v>51</v>
      </c>
      <c r="EG97" s="2" t="s">
        <v>51</v>
      </c>
      <c r="EH97" s="2" t="s">
        <v>51</v>
      </c>
      <c r="EI97" s="2" t="s">
        <v>51</v>
      </c>
      <c r="EJ97" s="22" t="s">
        <v>51</v>
      </c>
      <c r="EK97" s="2" t="s">
        <v>51</v>
      </c>
      <c r="EL97" s="2" t="s">
        <v>51</v>
      </c>
      <c r="EM97" s="26" t="s">
        <v>51</v>
      </c>
      <c r="EN97" s="2" t="s">
        <v>51</v>
      </c>
      <c r="EO97" s="2" t="s">
        <v>51</v>
      </c>
      <c r="EP97" s="2" t="s">
        <v>51</v>
      </c>
      <c r="EQ97" s="2" t="s">
        <v>51</v>
      </c>
      <c r="ER97" s="12" t="s">
        <v>766</v>
      </c>
      <c r="ES97" s="2" t="s">
        <v>51</v>
      </c>
      <c r="ET97" s="11" t="s">
        <v>508</v>
      </c>
      <c r="EU97" s="2" t="s">
        <v>51</v>
      </c>
      <c r="EV97" s="2" t="s">
        <v>51</v>
      </c>
      <c r="EW97" s="2" t="s">
        <v>51</v>
      </c>
      <c r="EX97" s="2" t="s">
        <v>51</v>
      </c>
      <c r="EY97" s="22" t="s">
        <v>51</v>
      </c>
      <c r="EZ97" s="2" t="s">
        <v>51</v>
      </c>
      <c r="FA97" s="26" t="s">
        <v>51</v>
      </c>
      <c r="FB97" s="2" t="s">
        <v>51</v>
      </c>
      <c r="FC97" s="2" t="s">
        <v>51</v>
      </c>
      <c r="FD97" s="2" t="s">
        <v>51</v>
      </c>
      <c r="FE97" s="2" t="s">
        <v>51</v>
      </c>
      <c r="FF97" s="2" t="s">
        <v>51</v>
      </c>
      <c r="FG97" s="11" t="s">
        <v>509</v>
      </c>
      <c r="FH97" s="26" t="s">
        <v>51</v>
      </c>
      <c r="FI97" s="2" t="s">
        <v>51</v>
      </c>
      <c r="FJ97" s="2" t="s">
        <v>51</v>
      </c>
      <c r="FK97" s="22" t="s">
        <v>51</v>
      </c>
      <c r="FL97" s="2" t="s">
        <v>51</v>
      </c>
      <c r="FM97" s="2" t="s">
        <v>51</v>
      </c>
      <c r="FN97" s="22" t="s">
        <v>51</v>
      </c>
      <c r="FO97" s="2" t="s">
        <v>51</v>
      </c>
      <c r="FP97" s="2" t="s">
        <v>51</v>
      </c>
      <c r="FQ97" s="26" t="s">
        <v>51</v>
      </c>
      <c r="FR97" s="2" t="s">
        <v>51</v>
      </c>
      <c r="FS97" s="2" t="s">
        <v>51</v>
      </c>
      <c r="FT97" s="12" t="s">
        <v>228</v>
      </c>
      <c r="FU97" s="2" t="s">
        <v>51</v>
      </c>
      <c r="FV97" s="2" t="s">
        <v>51</v>
      </c>
      <c r="FW97" s="2" t="s">
        <v>51</v>
      </c>
      <c r="FX97" s="2" t="s">
        <v>51</v>
      </c>
      <c r="FY97" s="2" t="s">
        <v>51</v>
      </c>
      <c r="FZ97" s="2" t="s">
        <v>51</v>
      </c>
      <c r="GA97" s="26" t="s">
        <v>51</v>
      </c>
      <c r="GB97" s="2" t="s">
        <v>51</v>
      </c>
      <c r="GC97" s="2" t="s">
        <v>51</v>
      </c>
      <c r="GD97" s="2" t="s">
        <v>51</v>
      </c>
      <c r="GE97" s="2" t="s">
        <v>51</v>
      </c>
      <c r="GF97" s="12" t="s">
        <v>767</v>
      </c>
    </row>
    <row r="98" spans="1:188" ht="88.9" customHeight="1" x14ac:dyDescent="0.25">
      <c r="A98" s="1">
        <v>2869</v>
      </c>
      <c r="B98" s="2" t="s">
        <v>48</v>
      </c>
      <c r="C98" s="2" t="s">
        <v>49</v>
      </c>
      <c r="D98" s="2" t="s">
        <v>50</v>
      </c>
      <c r="E98" s="22" t="s">
        <v>1213</v>
      </c>
      <c r="F98" s="2" t="s">
        <v>1111</v>
      </c>
      <c r="G98" s="2" t="s">
        <v>51</v>
      </c>
      <c r="H98" s="26" t="s">
        <v>51</v>
      </c>
      <c r="I98" s="2" t="s">
        <v>51</v>
      </c>
      <c r="J98" s="2" t="s">
        <v>51</v>
      </c>
      <c r="K98" s="11" t="s">
        <v>121</v>
      </c>
      <c r="L98" s="2" t="s">
        <v>51</v>
      </c>
      <c r="M98" s="2" t="s">
        <v>51</v>
      </c>
      <c r="N98" s="26" t="s">
        <v>51</v>
      </c>
      <c r="O98" s="2" t="s">
        <v>51</v>
      </c>
      <c r="P98" s="2" t="s">
        <v>51</v>
      </c>
      <c r="Q98" s="11" t="s">
        <v>414</v>
      </c>
      <c r="R98" s="22" t="s">
        <v>51</v>
      </c>
      <c r="S98" s="2" t="s">
        <v>51</v>
      </c>
      <c r="T98" s="26" t="s">
        <v>51</v>
      </c>
      <c r="U98" s="11" t="s">
        <v>52</v>
      </c>
      <c r="V98" s="2" t="s">
        <v>51</v>
      </c>
      <c r="W98" s="2" t="s">
        <v>51</v>
      </c>
      <c r="X98" s="22" t="s">
        <v>51</v>
      </c>
      <c r="Y98" s="11" t="s">
        <v>415</v>
      </c>
      <c r="Z98" s="22" t="s">
        <v>51</v>
      </c>
      <c r="AA98" s="2" t="s">
        <v>51</v>
      </c>
      <c r="AB98" s="2" t="s">
        <v>51</v>
      </c>
      <c r="AC98" s="2" t="s">
        <v>51</v>
      </c>
      <c r="AD98" s="26" t="s">
        <v>51</v>
      </c>
      <c r="AE98" s="2" t="s">
        <v>51</v>
      </c>
      <c r="AF98" s="2" t="s">
        <v>51</v>
      </c>
      <c r="AG98" s="2" t="s">
        <v>51</v>
      </c>
      <c r="AH98" s="2" t="s">
        <v>51</v>
      </c>
      <c r="AI98" s="11" t="s">
        <v>416</v>
      </c>
      <c r="AJ98" s="2" t="s">
        <v>51</v>
      </c>
      <c r="AK98" s="2" t="s">
        <v>51</v>
      </c>
      <c r="AL98" s="2" t="s">
        <v>51</v>
      </c>
      <c r="AM98" s="2" t="s">
        <v>51</v>
      </c>
      <c r="AN98" s="11" t="s">
        <v>417</v>
      </c>
      <c r="AO98" s="2" t="s">
        <v>51</v>
      </c>
      <c r="AP98" s="26" t="s">
        <v>51</v>
      </c>
      <c r="AQ98" s="2" t="s">
        <v>51</v>
      </c>
      <c r="AR98" s="11" t="s">
        <v>418</v>
      </c>
      <c r="AS98" s="26" t="s">
        <v>51</v>
      </c>
      <c r="AT98" s="2" t="s">
        <v>51</v>
      </c>
      <c r="AU98" s="2" t="s">
        <v>51</v>
      </c>
      <c r="AV98" s="2" t="s">
        <v>51</v>
      </c>
      <c r="AW98" s="2" t="s">
        <v>51</v>
      </c>
      <c r="AX98" s="12" t="s">
        <v>419</v>
      </c>
      <c r="AY98" s="2" t="s">
        <v>51</v>
      </c>
      <c r="AZ98" s="26" t="s">
        <v>51</v>
      </c>
      <c r="BA98" s="2" t="s">
        <v>51</v>
      </c>
      <c r="BB98" s="22" t="s">
        <v>51</v>
      </c>
      <c r="BC98" s="2" t="s">
        <v>51</v>
      </c>
      <c r="BD98" s="22" t="s">
        <v>51</v>
      </c>
      <c r="BE98" s="11" t="s">
        <v>420</v>
      </c>
      <c r="BF98" s="2" t="s">
        <v>51</v>
      </c>
      <c r="BG98" s="2" t="s">
        <v>51</v>
      </c>
      <c r="BH98" s="2" t="s">
        <v>51</v>
      </c>
      <c r="BI98" s="22" t="s">
        <v>51</v>
      </c>
      <c r="BJ98" s="2" t="s">
        <v>51</v>
      </c>
      <c r="BK98" s="2" t="s">
        <v>51</v>
      </c>
      <c r="BL98" s="26" t="s">
        <v>51</v>
      </c>
      <c r="BM98" s="2" t="s">
        <v>51</v>
      </c>
      <c r="BN98" s="11" t="s">
        <v>139</v>
      </c>
      <c r="BO98" s="2" t="s">
        <v>51</v>
      </c>
      <c r="BP98" s="2" t="s">
        <v>51</v>
      </c>
      <c r="BQ98" s="12" t="s">
        <v>421</v>
      </c>
      <c r="BR98" s="2" t="s">
        <v>51</v>
      </c>
      <c r="BS98" s="2" t="s">
        <v>51</v>
      </c>
      <c r="BT98" s="2" t="s">
        <v>51</v>
      </c>
      <c r="BU98" s="2" t="s">
        <v>51</v>
      </c>
      <c r="BV98" s="2" t="s">
        <v>51</v>
      </c>
      <c r="BW98" s="2" t="s">
        <v>51</v>
      </c>
      <c r="BX98" s="11" t="s">
        <v>144</v>
      </c>
      <c r="BY98" s="26" t="s">
        <v>51</v>
      </c>
      <c r="BZ98" s="2" t="s">
        <v>51</v>
      </c>
      <c r="CA98" s="22" t="s">
        <v>51</v>
      </c>
      <c r="CB98" s="2" t="s">
        <v>51</v>
      </c>
      <c r="CC98" s="2" t="s">
        <v>51</v>
      </c>
      <c r="CD98" s="2" t="s">
        <v>51</v>
      </c>
      <c r="CE98" s="11" t="s">
        <v>157</v>
      </c>
      <c r="CF98" s="2" t="s">
        <v>51</v>
      </c>
      <c r="CG98" s="2" t="s">
        <v>51</v>
      </c>
      <c r="CH98" s="2" t="s">
        <v>51</v>
      </c>
      <c r="CI98" s="11" t="s">
        <v>166</v>
      </c>
      <c r="CJ98" s="2" t="s">
        <v>51</v>
      </c>
      <c r="CK98" s="2" t="s">
        <v>51</v>
      </c>
      <c r="CL98" s="26" t="s">
        <v>51</v>
      </c>
      <c r="CM98" s="26" t="s">
        <v>51</v>
      </c>
      <c r="CN98" s="2" t="s">
        <v>51</v>
      </c>
      <c r="CO98" s="12" t="s">
        <v>422</v>
      </c>
      <c r="CP98" s="2" t="s">
        <v>51</v>
      </c>
      <c r="CQ98" s="2" t="s">
        <v>51</v>
      </c>
      <c r="CR98" s="2" t="s">
        <v>51</v>
      </c>
      <c r="CS98" s="11" t="s">
        <v>168</v>
      </c>
      <c r="CT98" s="2" t="s">
        <v>51</v>
      </c>
      <c r="CU98" s="2" t="s">
        <v>51</v>
      </c>
      <c r="CV98" s="26" t="s">
        <v>51</v>
      </c>
      <c r="CW98" s="22" t="s">
        <v>51</v>
      </c>
      <c r="CX98" s="2" t="s">
        <v>51</v>
      </c>
      <c r="CY98" s="22" t="s">
        <v>51</v>
      </c>
      <c r="CZ98" s="2" t="s">
        <v>51</v>
      </c>
      <c r="DA98" s="26" t="s">
        <v>51</v>
      </c>
      <c r="DB98" s="13" t="s">
        <v>423</v>
      </c>
      <c r="DC98" s="2" t="s">
        <v>51</v>
      </c>
      <c r="DD98" s="2" t="s">
        <v>51</v>
      </c>
      <c r="DE98" s="2" t="s">
        <v>51</v>
      </c>
      <c r="DF98" s="2" t="s">
        <v>51</v>
      </c>
      <c r="DG98" s="2" t="s">
        <v>51</v>
      </c>
      <c r="DH98" s="2" t="s">
        <v>51</v>
      </c>
      <c r="DI98" s="2" t="s">
        <v>51</v>
      </c>
      <c r="DJ98" s="2" t="s">
        <v>51</v>
      </c>
      <c r="DK98" s="2" t="s">
        <v>51</v>
      </c>
      <c r="DL98" s="12" t="s">
        <v>194</v>
      </c>
      <c r="DM98" s="2" t="s">
        <v>51</v>
      </c>
      <c r="DN98" s="2" t="s">
        <v>51</v>
      </c>
      <c r="DO98" s="2" t="s">
        <v>51</v>
      </c>
      <c r="DP98" s="2" t="s">
        <v>51</v>
      </c>
      <c r="DQ98" s="26" t="s">
        <v>51</v>
      </c>
      <c r="DR98" s="2" t="s">
        <v>51</v>
      </c>
      <c r="DS98" s="12" t="s">
        <v>424</v>
      </c>
      <c r="DT98" s="2" t="s">
        <v>51</v>
      </c>
      <c r="DU98" s="2" t="s">
        <v>51</v>
      </c>
      <c r="DV98" s="2" t="s">
        <v>51</v>
      </c>
      <c r="DW98" s="2" t="s">
        <v>51</v>
      </c>
      <c r="DX98" s="2" t="s">
        <v>51</v>
      </c>
      <c r="DY98" s="26" t="s">
        <v>51</v>
      </c>
      <c r="DZ98" s="12" t="s">
        <v>425</v>
      </c>
      <c r="EA98" s="2" t="s">
        <v>51</v>
      </c>
      <c r="EB98" s="2" t="s">
        <v>51</v>
      </c>
      <c r="EC98" s="2" t="s">
        <v>51</v>
      </c>
      <c r="ED98" s="2" t="s">
        <v>51</v>
      </c>
      <c r="EE98" s="2" t="s">
        <v>51</v>
      </c>
      <c r="EF98" s="22" t="s">
        <v>51</v>
      </c>
      <c r="EG98" s="2" t="s">
        <v>51</v>
      </c>
      <c r="EH98" s="2" t="s">
        <v>51</v>
      </c>
      <c r="EI98" s="2" t="s">
        <v>51</v>
      </c>
      <c r="EJ98" s="2" t="s">
        <v>51</v>
      </c>
      <c r="EK98" s="2" t="s">
        <v>51</v>
      </c>
      <c r="EL98" s="26" t="s">
        <v>51</v>
      </c>
      <c r="EM98" s="2" t="s">
        <v>51</v>
      </c>
      <c r="EN98" s="2" t="s">
        <v>51</v>
      </c>
      <c r="EO98" s="2" t="s">
        <v>51</v>
      </c>
      <c r="EP98" s="12" t="s">
        <v>426</v>
      </c>
      <c r="EQ98" s="22" t="s">
        <v>51</v>
      </c>
      <c r="ER98" s="2" t="s">
        <v>51</v>
      </c>
      <c r="ES98" s="2" t="s">
        <v>51</v>
      </c>
      <c r="ET98" s="2" t="s">
        <v>51</v>
      </c>
      <c r="EU98" s="2" t="s">
        <v>51</v>
      </c>
      <c r="EV98" s="2" t="s">
        <v>51</v>
      </c>
      <c r="EW98" s="2" t="s">
        <v>51</v>
      </c>
      <c r="EX98" s="22" t="s">
        <v>51</v>
      </c>
      <c r="EY98" s="2" t="s">
        <v>51</v>
      </c>
      <c r="EZ98" s="11" t="s">
        <v>427</v>
      </c>
      <c r="FA98" s="2" t="s">
        <v>51</v>
      </c>
      <c r="FB98" s="26" t="s">
        <v>51</v>
      </c>
      <c r="FC98" s="26" t="s">
        <v>51</v>
      </c>
      <c r="FD98" s="11" t="s">
        <v>428</v>
      </c>
      <c r="FE98" s="22" t="s">
        <v>51</v>
      </c>
      <c r="FF98" s="2" t="s">
        <v>51</v>
      </c>
      <c r="FG98" s="2" t="s">
        <v>51</v>
      </c>
      <c r="FH98" s="2" t="s">
        <v>51</v>
      </c>
      <c r="FI98" s="2" t="s">
        <v>51</v>
      </c>
      <c r="FJ98" s="2" t="s">
        <v>51</v>
      </c>
      <c r="FK98" s="2" t="s">
        <v>51</v>
      </c>
      <c r="FL98" s="2" t="s">
        <v>51</v>
      </c>
      <c r="FM98" s="12" t="s">
        <v>209</v>
      </c>
      <c r="FN98" s="26" t="s">
        <v>51</v>
      </c>
      <c r="FO98" s="2" t="s">
        <v>51</v>
      </c>
      <c r="FP98" s="2" t="s">
        <v>51</v>
      </c>
      <c r="FQ98" s="2" t="s">
        <v>51</v>
      </c>
      <c r="FR98" s="22" t="s">
        <v>51</v>
      </c>
      <c r="FS98" s="2" t="s">
        <v>51</v>
      </c>
      <c r="FT98" s="2" t="s">
        <v>51</v>
      </c>
      <c r="FU98" s="2" t="s">
        <v>51</v>
      </c>
      <c r="FV98" s="2" t="s">
        <v>51</v>
      </c>
      <c r="FW98" s="2" t="s">
        <v>51</v>
      </c>
      <c r="FX98" s="2" t="s">
        <v>51</v>
      </c>
      <c r="FY98" s="11" t="s">
        <v>429</v>
      </c>
      <c r="FZ98" s="2" t="s">
        <v>51</v>
      </c>
      <c r="GA98" s="2" t="s">
        <v>51</v>
      </c>
      <c r="GB98" s="2" t="s">
        <v>51</v>
      </c>
      <c r="GC98" s="26" t="s">
        <v>51</v>
      </c>
      <c r="GD98" s="2" t="s">
        <v>51</v>
      </c>
      <c r="GE98" s="22" t="s">
        <v>51</v>
      </c>
      <c r="GF98" s="2" t="s">
        <v>51</v>
      </c>
    </row>
    <row r="99" spans="1:188" ht="88.9" customHeight="1" x14ac:dyDescent="0.25">
      <c r="A99" s="1">
        <v>751</v>
      </c>
      <c r="B99" s="2" t="s">
        <v>556</v>
      </c>
      <c r="C99" s="2" t="s">
        <v>528</v>
      </c>
      <c r="D99" s="2" t="s">
        <v>526</v>
      </c>
      <c r="E99" s="22" t="s">
        <v>1174</v>
      </c>
      <c r="F99" s="2" t="s">
        <v>1114</v>
      </c>
      <c r="G99" s="2" t="s">
        <v>51</v>
      </c>
      <c r="H99" s="2" t="s">
        <v>51</v>
      </c>
      <c r="I99" s="2" t="s">
        <v>51</v>
      </c>
      <c r="J99" s="26" t="s">
        <v>51</v>
      </c>
      <c r="K99" s="11" t="s">
        <v>121</v>
      </c>
      <c r="L99" s="2" t="s">
        <v>51</v>
      </c>
      <c r="M99" s="22" t="s">
        <v>51</v>
      </c>
      <c r="N99" s="2" t="s">
        <v>51</v>
      </c>
      <c r="O99" s="11" t="s">
        <v>445</v>
      </c>
      <c r="P99" s="2" t="s">
        <v>51</v>
      </c>
      <c r="Q99" s="26" t="s">
        <v>51</v>
      </c>
      <c r="R99" s="2" t="s">
        <v>51</v>
      </c>
      <c r="S99" s="26" t="s">
        <v>51</v>
      </c>
      <c r="T99" s="22" t="s">
        <v>51</v>
      </c>
      <c r="U99" s="2" t="s">
        <v>51</v>
      </c>
      <c r="V99" s="11" t="s">
        <v>73</v>
      </c>
      <c r="W99" s="2" t="s">
        <v>51</v>
      </c>
      <c r="X99" s="2" t="s">
        <v>51</v>
      </c>
      <c r="Y99" s="11" t="s">
        <v>415</v>
      </c>
      <c r="Z99" s="26" t="s">
        <v>51</v>
      </c>
      <c r="AA99" s="2" t="s">
        <v>51</v>
      </c>
      <c r="AB99" s="2" t="s">
        <v>51</v>
      </c>
      <c r="AC99" s="2" t="s">
        <v>51</v>
      </c>
      <c r="AD99" s="22" t="s">
        <v>51</v>
      </c>
      <c r="AE99" s="2" t="s">
        <v>51</v>
      </c>
      <c r="AF99" s="26" t="s">
        <v>51</v>
      </c>
      <c r="AG99" s="2" t="s">
        <v>51</v>
      </c>
      <c r="AH99" s="2" t="s">
        <v>51</v>
      </c>
      <c r="AI99" s="22" t="s">
        <v>51</v>
      </c>
      <c r="AJ99" s="11" t="s">
        <v>462</v>
      </c>
      <c r="AK99" s="2" t="s">
        <v>51</v>
      </c>
      <c r="AL99" s="2" t="s">
        <v>51</v>
      </c>
      <c r="AM99" s="2" t="s">
        <v>51</v>
      </c>
      <c r="AN99" s="26" t="s">
        <v>51</v>
      </c>
      <c r="AO99" s="11" t="s">
        <v>448</v>
      </c>
      <c r="AP99" s="22" t="s">
        <v>51</v>
      </c>
      <c r="AQ99" s="2" t="s">
        <v>51</v>
      </c>
      <c r="AR99" s="2" t="s">
        <v>51</v>
      </c>
      <c r="AS99" s="2" t="s">
        <v>51</v>
      </c>
      <c r="AT99" s="26" t="s">
        <v>51</v>
      </c>
      <c r="AU99" s="2" t="s">
        <v>51</v>
      </c>
      <c r="AV99" s="11" t="s">
        <v>449</v>
      </c>
      <c r="AW99" s="2" t="s">
        <v>51</v>
      </c>
      <c r="AX99" s="2" t="s">
        <v>51</v>
      </c>
      <c r="AY99" s="2" t="s">
        <v>51</v>
      </c>
      <c r="AZ99" s="26" t="s">
        <v>51</v>
      </c>
      <c r="BA99" s="12" t="s">
        <v>822</v>
      </c>
      <c r="BB99" s="22" t="s">
        <v>51</v>
      </c>
      <c r="BC99" s="11" t="s">
        <v>474</v>
      </c>
      <c r="BD99" s="2" t="s">
        <v>51</v>
      </c>
      <c r="BE99" s="26" t="s">
        <v>51</v>
      </c>
      <c r="BF99" s="22" t="s">
        <v>51</v>
      </c>
      <c r="BG99" s="2" t="s">
        <v>51</v>
      </c>
      <c r="BH99" s="2" t="s">
        <v>51</v>
      </c>
      <c r="BI99" s="11" t="s">
        <v>128</v>
      </c>
      <c r="BJ99" s="2" t="s">
        <v>51</v>
      </c>
      <c r="BK99" s="26" t="s">
        <v>51</v>
      </c>
      <c r="BL99" s="22" t="s">
        <v>51</v>
      </c>
      <c r="BM99" s="2" t="s">
        <v>51</v>
      </c>
      <c r="BN99" s="2" t="s">
        <v>51</v>
      </c>
      <c r="BO99" s="22" t="s">
        <v>51</v>
      </c>
      <c r="BP99" s="12" t="s">
        <v>707</v>
      </c>
      <c r="BQ99" s="2" t="s">
        <v>51</v>
      </c>
      <c r="BR99" s="26" t="s">
        <v>51</v>
      </c>
      <c r="BS99" s="2" t="s">
        <v>51</v>
      </c>
      <c r="BT99" s="2" t="s">
        <v>51</v>
      </c>
      <c r="BU99" s="22" t="s">
        <v>51</v>
      </c>
      <c r="BV99" s="2" t="s">
        <v>51</v>
      </c>
      <c r="BW99" s="12" t="s">
        <v>144</v>
      </c>
      <c r="BX99" s="2" t="s">
        <v>51</v>
      </c>
      <c r="BY99" s="26" t="s">
        <v>51</v>
      </c>
      <c r="BZ99" s="2" t="s">
        <v>51</v>
      </c>
      <c r="CA99" s="2" t="s">
        <v>51</v>
      </c>
      <c r="CB99" s="2" t="s">
        <v>51</v>
      </c>
      <c r="CC99" s="11" t="s">
        <v>155</v>
      </c>
      <c r="CD99" s="2" t="s">
        <v>51</v>
      </c>
      <c r="CE99" s="26" t="s">
        <v>51</v>
      </c>
      <c r="CF99" s="2" t="s">
        <v>51</v>
      </c>
      <c r="CG99" s="2" t="s">
        <v>51</v>
      </c>
      <c r="CH99" s="22" t="s">
        <v>51</v>
      </c>
      <c r="CI99" s="2" t="s">
        <v>51</v>
      </c>
      <c r="CJ99" s="26" t="s">
        <v>51</v>
      </c>
      <c r="CK99" s="2" t="s">
        <v>51</v>
      </c>
      <c r="CL99" s="12" t="s">
        <v>162</v>
      </c>
      <c r="CM99" s="2" t="s">
        <v>51</v>
      </c>
      <c r="CN99" s="2" t="s">
        <v>51</v>
      </c>
      <c r="CO99" s="2" t="s">
        <v>51</v>
      </c>
      <c r="CP99" s="12" t="s">
        <v>823</v>
      </c>
      <c r="CQ99" s="26" t="s">
        <v>51</v>
      </c>
      <c r="CR99" s="2" t="s">
        <v>51</v>
      </c>
      <c r="CS99" s="2" t="s">
        <v>51</v>
      </c>
      <c r="CT99" s="11" t="s">
        <v>170</v>
      </c>
      <c r="CU99" s="2" t="s">
        <v>51</v>
      </c>
      <c r="CV99" s="2" t="s">
        <v>51</v>
      </c>
      <c r="CW99" s="2" t="s">
        <v>51</v>
      </c>
      <c r="CX99" s="2" t="s">
        <v>51</v>
      </c>
      <c r="CY99" s="2" t="s">
        <v>51</v>
      </c>
      <c r="CZ99" s="2" t="s">
        <v>51</v>
      </c>
      <c r="DA99" s="13" t="s">
        <v>824</v>
      </c>
      <c r="DB99" s="2" t="s">
        <v>51</v>
      </c>
      <c r="DC99" s="22" t="s">
        <v>51</v>
      </c>
      <c r="DD99" s="26" t="s">
        <v>51</v>
      </c>
      <c r="DE99" s="2" t="s">
        <v>51</v>
      </c>
      <c r="DF99" s="2" t="s">
        <v>51</v>
      </c>
      <c r="DG99" s="26" t="s">
        <v>51</v>
      </c>
      <c r="DH99" s="2" t="s">
        <v>51</v>
      </c>
      <c r="DI99" s="2" t="s">
        <v>51</v>
      </c>
      <c r="DJ99" s="2" t="s">
        <v>51</v>
      </c>
      <c r="DK99" s="12" t="s">
        <v>191</v>
      </c>
      <c r="DL99" s="22" t="s">
        <v>51</v>
      </c>
      <c r="DM99" s="2" t="s">
        <v>51</v>
      </c>
      <c r="DN99" s="2" t="s">
        <v>51</v>
      </c>
      <c r="DO99" s="22" t="s">
        <v>51</v>
      </c>
      <c r="DP99" s="12" t="s">
        <v>825</v>
      </c>
      <c r="DQ99" s="2" t="s">
        <v>51</v>
      </c>
      <c r="DR99" s="2" t="s">
        <v>51</v>
      </c>
      <c r="DS99" s="2" t="s">
        <v>51</v>
      </c>
      <c r="DT99" s="26" t="s">
        <v>51</v>
      </c>
      <c r="DU99" s="2" t="s">
        <v>51</v>
      </c>
      <c r="DV99" s="2" t="s">
        <v>51</v>
      </c>
      <c r="DW99" s="2" t="s">
        <v>51</v>
      </c>
      <c r="DX99" s="2" t="s">
        <v>51</v>
      </c>
      <c r="DY99" s="2" t="s">
        <v>51</v>
      </c>
      <c r="DZ99" s="26" t="s">
        <v>51</v>
      </c>
      <c r="EA99" s="2" t="s">
        <v>51</v>
      </c>
      <c r="EB99" s="2" t="s">
        <v>51</v>
      </c>
      <c r="EC99" s="2" t="s">
        <v>51</v>
      </c>
      <c r="ED99" s="2" t="s">
        <v>51</v>
      </c>
      <c r="EE99" s="22" t="s">
        <v>51</v>
      </c>
      <c r="EF99" s="2" t="s">
        <v>51</v>
      </c>
      <c r="EG99" s="12" t="s">
        <v>206</v>
      </c>
      <c r="EH99" s="2" t="s">
        <v>51</v>
      </c>
      <c r="EI99" s="22" t="s">
        <v>51</v>
      </c>
      <c r="EJ99" s="2" t="s">
        <v>51</v>
      </c>
      <c r="EK99" s="12" t="s">
        <v>456</v>
      </c>
      <c r="EL99" s="2" t="s">
        <v>51</v>
      </c>
      <c r="EM99" s="2" t="s">
        <v>51</v>
      </c>
      <c r="EN99" s="2" t="s">
        <v>51</v>
      </c>
      <c r="EO99" s="2" t="s">
        <v>51</v>
      </c>
      <c r="EP99" s="2" t="s">
        <v>51</v>
      </c>
      <c r="EQ99" s="2" t="s">
        <v>51</v>
      </c>
      <c r="ER99" s="2" t="s">
        <v>51</v>
      </c>
      <c r="ES99" s="2" t="s">
        <v>51</v>
      </c>
      <c r="ET99" s="2" t="s">
        <v>51</v>
      </c>
      <c r="EU99" s="2" t="s">
        <v>51</v>
      </c>
      <c r="EV99" s="2" t="s">
        <v>51</v>
      </c>
      <c r="EW99" s="2" t="s">
        <v>51</v>
      </c>
      <c r="EX99" s="2" t="s">
        <v>51</v>
      </c>
      <c r="EY99" s="11" t="s">
        <v>442</v>
      </c>
      <c r="EZ99" s="26" t="s">
        <v>51</v>
      </c>
      <c r="FA99" s="2" t="s">
        <v>51</v>
      </c>
      <c r="FB99" s="22" t="s">
        <v>51</v>
      </c>
      <c r="FC99" s="11" t="s">
        <v>458</v>
      </c>
      <c r="FD99" s="22" t="s">
        <v>51</v>
      </c>
      <c r="FE99" s="2" t="s">
        <v>51</v>
      </c>
      <c r="FF99" s="2" t="s">
        <v>51</v>
      </c>
      <c r="FG99" s="26" t="s">
        <v>51</v>
      </c>
      <c r="FH99" s="2" t="s">
        <v>51</v>
      </c>
      <c r="FI99" s="2" t="s">
        <v>51</v>
      </c>
      <c r="FJ99" s="2" t="s">
        <v>51</v>
      </c>
      <c r="FK99" s="2" t="s">
        <v>51</v>
      </c>
      <c r="FL99" s="2" t="s">
        <v>51</v>
      </c>
      <c r="FM99" s="22" t="s">
        <v>51</v>
      </c>
      <c r="FN99" s="2" t="s">
        <v>51</v>
      </c>
      <c r="FO99" s="2" t="s">
        <v>51</v>
      </c>
      <c r="FP99" s="2" t="s">
        <v>51</v>
      </c>
      <c r="FQ99" s="2" t="s">
        <v>51</v>
      </c>
      <c r="FR99" s="12" t="s">
        <v>224</v>
      </c>
      <c r="FS99" s="26" t="s">
        <v>51</v>
      </c>
      <c r="FT99" s="2" t="s">
        <v>51</v>
      </c>
      <c r="FU99" s="2" t="s">
        <v>51</v>
      </c>
      <c r="FV99" s="2" t="s">
        <v>51</v>
      </c>
      <c r="FW99" s="26" t="s">
        <v>51</v>
      </c>
      <c r="FX99" s="2" t="s">
        <v>51</v>
      </c>
      <c r="FY99" s="2" t="s">
        <v>51</v>
      </c>
      <c r="FZ99" s="22" t="s">
        <v>51</v>
      </c>
      <c r="GA99" s="13" t="s">
        <v>826</v>
      </c>
      <c r="GB99" s="2" t="s">
        <v>51</v>
      </c>
      <c r="GC99" s="2" t="s">
        <v>51</v>
      </c>
      <c r="GD99" s="2" t="s">
        <v>51</v>
      </c>
      <c r="GE99" s="2" t="s">
        <v>51</v>
      </c>
      <c r="GF99" s="2" t="s">
        <v>51</v>
      </c>
    </row>
    <row r="100" spans="1:188" ht="88.9" customHeight="1" x14ac:dyDescent="0.25">
      <c r="A100" s="1">
        <v>4949</v>
      </c>
      <c r="B100" s="2" t="s">
        <v>63</v>
      </c>
      <c r="C100" s="2" t="s">
        <v>64</v>
      </c>
      <c r="D100" s="2" t="s">
        <v>65</v>
      </c>
      <c r="E100" s="22" t="s">
        <v>1189</v>
      </c>
      <c r="F100" s="2" t="s">
        <v>1115</v>
      </c>
      <c r="G100" s="2" t="s">
        <v>51</v>
      </c>
      <c r="H100" s="26" t="s">
        <v>51</v>
      </c>
      <c r="I100" s="2" t="s">
        <v>51</v>
      </c>
      <c r="J100" s="11" t="s">
        <v>120</v>
      </c>
      <c r="K100" s="22" t="s">
        <v>51</v>
      </c>
      <c r="L100" s="2" t="s">
        <v>51</v>
      </c>
      <c r="M100" s="2" t="s">
        <v>51</v>
      </c>
      <c r="N100" s="2" t="s">
        <v>51</v>
      </c>
      <c r="O100" s="2" t="s">
        <v>51</v>
      </c>
      <c r="P100" s="2" t="s">
        <v>51</v>
      </c>
      <c r="Q100" s="11" t="s">
        <v>414</v>
      </c>
      <c r="R100" s="26" t="s">
        <v>51</v>
      </c>
      <c r="S100" s="22" t="s">
        <v>51</v>
      </c>
      <c r="T100" s="2" t="s">
        <v>51</v>
      </c>
      <c r="U100" s="2" t="s">
        <v>51</v>
      </c>
      <c r="V100" s="2" t="s">
        <v>51</v>
      </c>
      <c r="W100" s="11" t="s">
        <v>66</v>
      </c>
      <c r="X100" s="26" t="s">
        <v>51</v>
      </c>
      <c r="Y100" s="2" t="s">
        <v>51</v>
      </c>
      <c r="Z100" s="26" t="s">
        <v>51</v>
      </c>
      <c r="AA100" s="2" t="s">
        <v>51</v>
      </c>
      <c r="AB100" s="2" t="s">
        <v>51</v>
      </c>
      <c r="AC100" s="22" t="s">
        <v>51</v>
      </c>
      <c r="AD100" s="11" t="s">
        <v>446</v>
      </c>
      <c r="AE100" s="22" t="s">
        <v>51</v>
      </c>
      <c r="AF100" s="11" t="s">
        <v>471</v>
      </c>
      <c r="AG100" s="2" t="s">
        <v>51</v>
      </c>
      <c r="AH100" s="2" t="s">
        <v>51</v>
      </c>
      <c r="AI100" s="26" t="s">
        <v>51</v>
      </c>
      <c r="AJ100" s="2" t="s">
        <v>51</v>
      </c>
      <c r="AK100" s="2" t="s">
        <v>51</v>
      </c>
      <c r="AL100" s="11" t="s">
        <v>472</v>
      </c>
      <c r="AM100" s="2" t="s">
        <v>51</v>
      </c>
      <c r="AN100" s="2" t="s">
        <v>51</v>
      </c>
      <c r="AO100" s="2" t="s">
        <v>51</v>
      </c>
      <c r="AP100" s="26" t="s">
        <v>51</v>
      </c>
      <c r="AQ100" s="11" t="s">
        <v>433</v>
      </c>
      <c r="AR100" s="2" t="s">
        <v>51</v>
      </c>
      <c r="AS100" s="26" t="s">
        <v>51</v>
      </c>
      <c r="AT100" s="22" t="s">
        <v>51</v>
      </c>
      <c r="AU100" s="2" t="s">
        <v>51</v>
      </c>
      <c r="AV100" s="2" t="s">
        <v>51</v>
      </c>
      <c r="AW100" s="22" t="s">
        <v>51</v>
      </c>
      <c r="AX100" s="2" t="s">
        <v>51</v>
      </c>
      <c r="AY100" s="2" t="s">
        <v>51</v>
      </c>
      <c r="AZ100" s="2" t="s">
        <v>51</v>
      </c>
      <c r="BA100" s="2" t="s">
        <v>51</v>
      </c>
      <c r="BB100" s="12" t="s">
        <v>473</v>
      </c>
      <c r="BC100" s="11" t="s">
        <v>474</v>
      </c>
      <c r="BD100" s="26" t="s">
        <v>51</v>
      </c>
      <c r="BE100" s="2" t="s">
        <v>51</v>
      </c>
      <c r="BF100" s="2" t="s">
        <v>51</v>
      </c>
      <c r="BG100" s="2" t="s">
        <v>51</v>
      </c>
      <c r="BH100" s="22" t="s">
        <v>51</v>
      </c>
      <c r="BI100" s="26" t="s">
        <v>51</v>
      </c>
      <c r="BJ100" s="11" t="s">
        <v>129</v>
      </c>
      <c r="BK100" s="2" t="s">
        <v>51</v>
      </c>
      <c r="BL100" s="2" t="s">
        <v>51</v>
      </c>
      <c r="BM100" s="2" t="s">
        <v>51</v>
      </c>
      <c r="BN100" s="2" t="s">
        <v>51</v>
      </c>
      <c r="BO100" s="2" t="s">
        <v>51</v>
      </c>
      <c r="BP100" s="2" t="s">
        <v>51</v>
      </c>
      <c r="BQ100" s="12" t="s">
        <v>475</v>
      </c>
      <c r="BR100" s="2" t="s">
        <v>51</v>
      </c>
      <c r="BS100" s="2" t="s">
        <v>51</v>
      </c>
      <c r="BT100" s="22" t="s">
        <v>51</v>
      </c>
      <c r="BU100" s="22" t="s">
        <v>51</v>
      </c>
      <c r="BV100" s="2" t="s">
        <v>51</v>
      </c>
      <c r="BW100" s="2" t="s">
        <v>51</v>
      </c>
      <c r="BX100" s="2" t="s">
        <v>51</v>
      </c>
      <c r="BY100" s="26" t="s">
        <v>51</v>
      </c>
      <c r="BZ100" s="11" t="s">
        <v>148</v>
      </c>
      <c r="CA100" s="26" t="s">
        <v>51</v>
      </c>
      <c r="CB100" s="22" t="s">
        <v>51</v>
      </c>
      <c r="CC100" s="12" t="s">
        <v>153</v>
      </c>
      <c r="CD100" s="2" t="s">
        <v>51</v>
      </c>
      <c r="CE100" s="2" t="s">
        <v>51</v>
      </c>
      <c r="CF100" s="2" t="s">
        <v>51</v>
      </c>
      <c r="CG100" s="11" t="s">
        <v>161</v>
      </c>
      <c r="CH100" s="2" t="s">
        <v>51</v>
      </c>
      <c r="CI100" s="26" t="s">
        <v>51</v>
      </c>
      <c r="CJ100" s="2" t="s">
        <v>51</v>
      </c>
      <c r="CK100" s="2" t="s">
        <v>51</v>
      </c>
      <c r="CL100" s="2" t="s">
        <v>51</v>
      </c>
      <c r="CM100" s="2" t="s">
        <v>51</v>
      </c>
      <c r="CN100" s="12" t="s">
        <v>476</v>
      </c>
      <c r="CO100" s="26" t="s">
        <v>51</v>
      </c>
      <c r="CP100" s="2" t="s">
        <v>51</v>
      </c>
      <c r="CQ100" s="2" t="s">
        <v>51</v>
      </c>
      <c r="CR100" s="22" t="s">
        <v>51</v>
      </c>
      <c r="CS100" s="2" t="s">
        <v>51</v>
      </c>
      <c r="CT100" s="2" t="s">
        <v>51</v>
      </c>
      <c r="CU100" s="2" t="s">
        <v>51</v>
      </c>
      <c r="CV100" s="11" t="s">
        <v>173</v>
      </c>
      <c r="CW100" s="26" t="s">
        <v>51</v>
      </c>
      <c r="CX100" s="2" t="s">
        <v>51</v>
      </c>
      <c r="CY100" s="26" t="s">
        <v>51</v>
      </c>
      <c r="CZ100" s="2" t="s">
        <v>51</v>
      </c>
      <c r="DA100" s="2" t="s">
        <v>51</v>
      </c>
      <c r="DB100" s="2" t="s">
        <v>51</v>
      </c>
      <c r="DC100" s="2" t="s">
        <v>51</v>
      </c>
      <c r="DD100" s="11" t="s">
        <v>477</v>
      </c>
      <c r="DE100" s="2" t="s">
        <v>51</v>
      </c>
      <c r="DF100" s="2" t="s">
        <v>51</v>
      </c>
      <c r="DG100" s="2" t="s">
        <v>51</v>
      </c>
      <c r="DH100" s="2" t="s">
        <v>51</v>
      </c>
      <c r="DI100" s="2" t="s">
        <v>51</v>
      </c>
      <c r="DJ100" s="2" t="s">
        <v>51</v>
      </c>
      <c r="DK100" s="2" t="s">
        <v>51</v>
      </c>
      <c r="DL100" s="26" t="s">
        <v>51</v>
      </c>
      <c r="DM100" s="22" t="s">
        <v>51</v>
      </c>
      <c r="DN100" s="11" t="s">
        <v>196</v>
      </c>
      <c r="DO100" s="12" t="s">
        <v>478</v>
      </c>
      <c r="DP100" s="2" t="s">
        <v>51</v>
      </c>
      <c r="DQ100" s="26" t="s">
        <v>51</v>
      </c>
      <c r="DR100" s="2" t="s">
        <v>51</v>
      </c>
      <c r="DS100" s="22" t="s">
        <v>51</v>
      </c>
      <c r="DT100" s="2" t="s">
        <v>51</v>
      </c>
      <c r="DU100" s="2" t="s">
        <v>51</v>
      </c>
      <c r="DV100" s="2" t="s">
        <v>51</v>
      </c>
      <c r="DW100" s="2" t="s">
        <v>51</v>
      </c>
      <c r="DX100" s="2" t="s">
        <v>51</v>
      </c>
      <c r="DY100" s="2" t="s">
        <v>51</v>
      </c>
      <c r="DZ100" s="2" t="s">
        <v>51</v>
      </c>
      <c r="EA100" s="11" t="s">
        <v>479</v>
      </c>
      <c r="EB100" s="2" t="s">
        <v>51</v>
      </c>
      <c r="EC100" s="2" t="s">
        <v>51</v>
      </c>
      <c r="ED100" s="2" t="s">
        <v>51</v>
      </c>
      <c r="EE100" s="2" t="s">
        <v>51</v>
      </c>
      <c r="EF100" s="26" t="s">
        <v>51</v>
      </c>
      <c r="EG100" s="2" t="s">
        <v>51</v>
      </c>
      <c r="EH100" s="2" t="s">
        <v>51</v>
      </c>
      <c r="EI100" s="2" t="s">
        <v>51</v>
      </c>
      <c r="EJ100" s="22" t="s">
        <v>51</v>
      </c>
      <c r="EK100" s="2" t="s">
        <v>51</v>
      </c>
      <c r="EL100" s="11" t="s">
        <v>480</v>
      </c>
      <c r="EM100" s="2" t="s">
        <v>51</v>
      </c>
      <c r="EN100" s="2" t="s">
        <v>51</v>
      </c>
      <c r="EO100" s="2" t="s">
        <v>51</v>
      </c>
      <c r="EP100" s="2" t="s">
        <v>51</v>
      </c>
      <c r="EQ100" s="26" t="s">
        <v>51</v>
      </c>
      <c r="ER100" s="2" t="s">
        <v>51</v>
      </c>
      <c r="ES100" s="2" t="s">
        <v>51</v>
      </c>
      <c r="ET100" s="2" t="s">
        <v>51</v>
      </c>
      <c r="EU100" s="22" t="s">
        <v>51</v>
      </c>
      <c r="EV100" s="2" t="s">
        <v>51</v>
      </c>
      <c r="EW100" s="2" t="s">
        <v>51</v>
      </c>
      <c r="EX100" s="26" t="s">
        <v>51</v>
      </c>
      <c r="EY100" s="2" t="s">
        <v>51</v>
      </c>
      <c r="EZ100" s="2" t="s">
        <v>51</v>
      </c>
      <c r="FA100" s="2" t="s">
        <v>51</v>
      </c>
      <c r="FB100" s="11" t="s">
        <v>481</v>
      </c>
      <c r="FC100" s="2" t="s">
        <v>51</v>
      </c>
      <c r="FD100" s="2" t="s">
        <v>51</v>
      </c>
      <c r="FE100" s="11" t="s">
        <v>482</v>
      </c>
      <c r="FF100" s="2" t="s">
        <v>51</v>
      </c>
      <c r="FG100" s="2" t="s">
        <v>51</v>
      </c>
      <c r="FH100" s="22" t="s">
        <v>51</v>
      </c>
      <c r="FI100" s="2" t="s">
        <v>51</v>
      </c>
      <c r="FJ100" s="2" t="s">
        <v>51</v>
      </c>
      <c r="FK100" s="2" t="s">
        <v>51</v>
      </c>
      <c r="FL100" s="2" t="s">
        <v>51</v>
      </c>
      <c r="FM100" s="12" t="s">
        <v>209</v>
      </c>
      <c r="FN100" s="2" t="s">
        <v>51</v>
      </c>
      <c r="FO100" s="2" t="s">
        <v>51</v>
      </c>
      <c r="FP100" s="22" t="s">
        <v>51</v>
      </c>
      <c r="FQ100" s="2" t="s">
        <v>51</v>
      </c>
      <c r="FR100" s="26" t="s">
        <v>51</v>
      </c>
      <c r="FS100" s="2" t="s">
        <v>51</v>
      </c>
      <c r="FT100" s="2" t="s">
        <v>51</v>
      </c>
      <c r="FU100" s="2" t="s">
        <v>51</v>
      </c>
      <c r="FV100" s="2" t="s">
        <v>51</v>
      </c>
      <c r="FW100" s="2" t="s">
        <v>51</v>
      </c>
      <c r="FX100" s="11" t="s">
        <v>483</v>
      </c>
      <c r="FY100" s="2" t="s">
        <v>51</v>
      </c>
      <c r="FZ100" s="2" t="s">
        <v>51</v>
      </c>
      <c r="GA100" s="2" t="s">
        <v>51</v>
      </c>
      <c r="GB100" s="2" t="s">
        <v>51</v>
      </c>
      <c r="GC100" s="2" t="s">
        <v>51</v>
      </c>
      <c r="GD100" s="22" t="s">
        <v>51</v>
      </c>
      <c r="GE100" s="26" t="s">
        <v>51</v>
      </c>
      <c r="GF100" s="2" t="s">
        <v>51</v>
      </c>
    </row>
    <row r="101" spans="1:188" ht="88.9" customHeight="1" x14ac:dyDescent="0.25">
      <c r="A101" s="1">
        <v>1232</v>
      </c>
      <c r="B101" s="2" t="s">
        <v>611</v>
      </c>
      <c r="C101" s="2" t="s">
        <v>612</v>
      </c>
      <c r="D101" s="2" t="s">
        <v>613</v>
      </c>
      <c r="E101" s="22" t="s">
        <v>1161</v>
      </c>
      <c r="F101" s="2" t="s">
        <v>1124</v>
      </c>
      <c r="G101" s="2" t="s">
        <v>51</v>
      </c>
      <c r="H101" s="2" t="s">
        <v>51</v>
      </c>
      <c r="I101" s="26" t="s">
        <v>51</v>
      </c>
      <c r="J101" s="11" t="s">
        <v>120</v>
      </c>
      <c r="K101" s="22" t="s">
        <v>51</v>
      </c>
      <c r="L101" s="2" t="s">
        <v>51</v>
      </c>
      <c r="M101" s="13" t="s">
        <v>969</v>
      </c>
      <c r="N101" s="2" t="s">
        <v>51</v>
      </c>
      <c r="O101" s="2" t="s">
        <v>51</v>
      </c>
      <c r="P101" s="22" t="s">
        <v>51</v>
      </c>
      <c r="Q101" s="2" t="s">
        <v>51</v>
      </c>
      <c r="R101" s="26" t="s">
        <v>51</v>
      </c>
      <c r="S101" s="2" t="s">
        <v>51</v>
      </c>
      <c r="T101" s="2" t="s">
        <v>51</v>
      </c>
      <c r="U101" s="11" t="s">
        <v>52</v>
      </c>
      <c r="V101" s="2" t="s">
        <v>51</v>
      </c>
      <c r="W101" s="22" t="s">
        <v>51</v>
      </c>
      <c r="X101" s="2" t="s">
        <v>51</v>
      </c>
      <c r="Y101" s="2" t="s">
        <v>51</v>
      </c>
      <c r="Z101" s="2" t="s">
        <v>51</v>
      </c>
      <c r="AA101" s="11" t="s">
        <v>431</v>
      </c>
      <c r="AB101" s="26" t="s">
        <v>51</v>
      </c>
      <c r="AC101" s="2" t="s">
        <v>51</v>
      </c>
      <c r="AD101" s="2" t="s">
        <v>51</v>
      </c>
      <c r="AE101" s="2" t="s">
        <v>51</v>
      </c>
      <c r="AF101" s="12" t="s">
        <v>970</v>
      </c>
      <c r="AG101" s="26" t="s">
        <v>51</v>
      </c>
      <c r="AH101" s="2" t="s">
        <v>51</v>
      </c>
      <c r="AI101" s="22" t="s">
        <v>51</v>
      </c>
      <c r="AJ101" s="2" t="s">
        <v>51</v>
      </c>
      <c r="AK101" s="11" t="s">
        <v>486</v>
      </c>
      <c r="AL101" s="2" t="s">
        <v>51</v>
      </c>
      <c r="AM101" s="2" t="s">
        <v>51</v>
      </c>
      <c r="AN101" s="26" t="s">
        <v>51</v>
      </c>
      <c r="AO101" s="22" t="s">
        <v>51</v>
      </c>
      <c r="AP101" s="2" t="s">
        <v>51</v>
      </c>
      <c r="AQ101" s="2" t="s">
        <v>51</v>
      </c>
      <c r="AR101" s="22" t="s">
        <v>51</v>
      </c>
      <c r="AS101" s="2" t="s">
        <v>51</v>
      </c>
      <c r="AT101" s="12" t="s">
        <v>971</v>
      </c>
      <c r="AU101" s="2" t="s">
        <v>51</v>
      </c>
      <c r="AV101" s="26" t="s">
        <v>51</v>
      </c>
      <c r="AW101" s="11" t="s">
        <v>677</v>
      </c>
      <c r="AX101" s="2" t="s">
        <v>51</v>
      </c>
      <c r="AY101" s="26" t="s">
        <v>51</v>
      </c>
      <c r="AZ101" s="2" t="s">
        <v>51</v>
      </c>
      <c r="BA101" s="2" t="s">
        <v>51</v>
      </c>
      <c r="BB101" s="2" t="s">
        <v>51</v>
      </c>
      <c r="BC101" s="2" t="s">
        <v>51</v>
      </c>
      <c r="BD101" s="2" t="s">
        <v>51</v>
      </c>
      <c r="BE101" s="22" t="s">
        <v>51</v>
      </c>
      <c r="BF101" s="2" t="s">
        <v>51</v>
      </c>
      <c r="BG101" s="11" t="s">
        <v>685</v>
      </c>
      <c r="BH101" s="26" t="s">
        <v>51</v>
      </c>
      <c r="BI101" s="26" t="s">
        <v>51</v>
      </c>
      <c r="BJ101" s="2" t="s">
        <v>51</v>
      </c>
      <c r="BK101" s="2" t="s">
        <v>51</v>
      </c>
      <c r="BL101" s="2" t="s">
        <v>51</v>
      </c>
      <c r="BM101" s="11" t="s">
        <v>137</v>
      </c>
      <c r="BN101" s="22" t="s">
        <v>51</v>
      </c>
      <c r="BO101" s="2" t="s">
        <v>51</v>
      </c>
      <c r="BP101" s="12" t="s">
        <v>707</v>
      </c>
      <c r="BQ101" s="22" t="s">
        <v>51</v>
      </c>
      <c r="BR101" s="26" t="s">
        <v>51</v>
      </c>
      <c r="BS101" s="2" t="s">
        <v>51</v>
      </c>
      <c r="BT101" s="2" t="s">
        <v>51</v>
      </c>
      <c r="BU101" s="12" t="s">
        <v>144</v>
      </c>
      <c r="BV101" s="2" t="s">
        <v>51</v>
      </c>
      <c r="BW101" s="2" t="s">
        <v>51</v>
      </c>
      <c r="BX101" s="2" t="s">
        <v>51</v>
      </c>
      <c r="BY101" s="26" t="s">
        <v>51</v>
      </c>
      <c r="BZ101" s="22" t="s">
        <v>51</v>
      </c>
      <c r="CA101" s="2" t="s">
        <v>51</v>
      </c>
      <c r="CB101" s="2" t="s">
        <v>51</v>
      </c>
      <c r="CC101" s="2" t="s">
        <v>51</v>
      </c>
      <c r="CD101" s="11" t="s">
        <v>150</v>
      </c>
      <c r="CE101" s="26" t="s">
        <v>51</v>
      </c>
      <c r="CF101" s="2" t="s">
        <v>51</v>
      </c>
      <c r="CG101" s="2" t="s">
        <v>51</v>
      </c>
      <c r="CH101" s="2" t="s">
        <v>51</v>
      </c>
      <c r="CI101" s="2" t="s">
        <v>51</v>
      </c>
      <c r="CJ101" s="2" t="s">
        <v>51</v>
      </c>
      <c r="CK101" s="26" t="s">
        <v>51</v>
      </c>
      <c r="CL101" s="12" t="s">
        <v>162</v>
      </c>
      <c r="CM101" s="2" t="s">
        <v>51</v>
      </c>
      <c r="CN101" s="2" t="s">
        <v>51</v>
      </c>
      <c r="CO101" s="2" t="s">
        <v>51</v>
      </c>
      <c r="CP101" s="12" t="s">
        <v>972</v>
      </c>
      <c r="CQ101" s="2" t="s">
        <v>51</v>
      </c>
      <c r="CR101" s="2" t="s">
        <v>51</v>
      </c>
      <c r="CS101" s="11" t="s">
        <v>168</v>
      </c>
      <c r="CT101" s="22" t="s">
        <v>51</v>
      </c>
      <c r="CU101" s="2" t="s">
        <v>51</v>
      </c>
      <c r="CV101" s="2" t="s">
        <v>51</v>
      </c>
      <c r="CW101" s="26" t="s">
        <v>51</v>
      </c>
      <c r="CX101" s="2" t="s">
        <v>51</v>
      </c>
      <c r="CY101" s="2" t="s">
        <v>51</v>
      </c>
      <c r="CZ101" s="2" t="s">
        <v>51</v>
      </c>
      <c r="DA101" s="22" t="s">
        <v>51</v>
      </c>
      <c r="DB101" s="2" t="s">
        <v>51</v>
      </c>
      <c r="DC101" s="14" t="s">
        <v>973</v>
      </c>
      <c r="DD101" s="2" t="s">
        <v>51</v>
      </c>
      <c r="DE101" s="2" t="s">
        <v>51</v>
      </c>
      <c r="DF101" s="26" t="s">
        <v>51</v>
      </c>
      <c r="DG101" s="2" t="s">
        <v>51</v>
      </c>
      <c r="DH101" s="11" t="s">
        <v>184</v>
      </c>
      <c r="DI101" s="2" t="s">
        <v>51</v>
      </c>
      <c r="DJ101" s="2" t="s">
        <v>51</v>
      </c>
      <c r="DK101" s="2" t="s">
        <v>51</v>
      </c>
      <c r="DL101" s="2" t="s">
        <v>51</v>
      </c>
      <c r="DM101" s="2" t="s">
        <v>51</v>
      </c>
      <c r="DN101" s="2" t="s">
        <v>51</v>
      </c>
      <c r="DO101" s="2" t="s">
        <v>51</v>
      </c>
      <c r="DP101" s="2" t="s">
        <v>51</v>
      </c>
      <c r="DQ101" s="2" t="s">
        <v>51</v>
      </c>
      <c r="DR101" s="2" t="s">
        <v>51</v>
      </c>
      <c r="DS101" s="2" t="s">
        <v>51</v>
      </c>
      <c r="DT101" s="2" t="s">
        <v>51</v>
      </c>
      <c r="DU101" s="22" t="s">
        <v>51</v>
      </c>
      <c r="DV101" s="26" t="s">
        <v>51</v>
      </c>
      <c r="DW101" s="12" t="s">
        <v>201</v>
      </c>
      <c r="DX101" s="2" t="s">
        <v>51</v>
      </c>
      <c r="DY101" s="2" t="s">
        <v>51</v>
      </c>
      <c r="DZ101" s="2" t="s">
        <v>51</v>
      </c>
      <c r="EA101" s="2" t="s">
        <v>51</v>
      </c>
      <c r="EB101" s="2" t="s">
        <v>51</v>
      </c>
      <c r="EC101" s="2" t="s">
        <v>51</v>
      </c>
      <c r="ED101" s="26" t="s">
        <v>51</v>
      </c>
      <c r="EE101" s="11" t="s">
        <v>205</v>
      </c>
      <c r="EF101" s="2" t="s">
        <v>51</v>
      </c>
      <c r="EG101" s="2" t="s">
        <v>51</v>
      </c>
      <c r="EH101" s="2" t="s">
        <v>51</v>
      </c>
      <c r="EI101" s="2" t="s">
        <v>51</v>
      </c>
      <c r="EJ101" s="26" t="s">
        <v>51</v>
      </c>
      <c r="EK101" s="12" t="s">
        <v>480</v>
      </c>
      <c r="EL101" s="2" t="s">
        <v>51</v>
      </c>
      <c r="EM101" s="22" t="s">
        <v>51</v>
      </c>
      <c r="EN101" s="2" t="s">
        <v>51</v>
      </c>
      <c r="EO101" s="2" t="s">
        <v>51</v>
      </c>
      <c r="EP101" s="2" t="s">
        <v>51</v>
      </c>
      <c r="EQ101" s="2" t="s">
        <v>51</v>
      </c>
      <c r="ER101" s="2" t="s">
        <v>51</v>
      </c>
      <c r="ES101" s="11" t="s">
        <v>785</v>
      </c>
      <c r="ET101" s="2" t="s">
        <v>51</v>
      </c>
      <c r="EU101" s="2" t="s">
        <v>51</v>
      </c>
      <c r="EV101" s="2" t="s">
        <v>51</v>
      </c>
      <c r="EW101" s="2" t="s">
        <v>51</v>
      </c>
      <c r="EX101" s="2" t="s">
        <v>51</v>
      </c>
      <c r="EY101" s="22" t="s">
        <v>51</v>
      </c>
      <c r="EZ101" s="2" t="s">
        <v>51</v>
      </c>
      <c r="FA101" s="26" t="s">
        <v>51</v>
      </c>
      <c r="FB101" s="2" t="s">
        <v>51</v>
      </c>
      <c r="FC101" s="2" t="s">
        <v>51</v>
      </c>
      <c r="FD101" s="26" t="s">
        <v>51</v>
      </c>
      <c r="FE101" s="2" t="s">
        <v>51</v>
      </c>
      <c r="FF101" s="2" t="s">
        <v>51</v>
      </c>
      <c r="FG101" s="11" t="s">
        <v>509</v>
      </c>
      <c r="FH101" s="22" t="s">
        <v>51</v>
      </c>
      <c r="FI101" s="2" t="s">
        <v>51</v>
      </c>
      <c r="FJ101" s="2" t="s">
        <v>51</v>
      </c>
      <c r="FK101" s="2" t="s">
        <v>51</v>
      </c>
      <c r="FL101" s="2" t="s">
        <v>51</v>
      </c>
      <c r="FM101" s="2" t="s">
        <v>51</v>
      </c>
      <c r="FN101" s="2" t="s">
        <v>51</v>
      </c>
      <c r="FO101" s="2" t="s">
        <v>51</v>
      </c>
      <c r="FP101" s="2" t="s">
        <v>51</v>
      </c>
      <c r="FQ101" s="2" t="s">
        <v>51</v>
      </c>
      <c r="FR101" s="2" t="s">
        <v>51</v>
      </c>
      <c r="FS101" s="2" t="s">
        <v>51</v>
      </c>
      <c r="FT101" s="22" t="s">
        <v>51</v>
      </c>
      <c r="FU101" s="2" t="s">
        <v>51</v>
      </c>
      <c r="FV101" s="11" t="s">
        <v>219</v>
      </c>
      <c r="FW101" s="2" t="s">
        <v>51</v>
      </c>
      <c r="FX101" s="22" t="s">
        <v>51</v>
      </c>
      <c r="FY101" s="26" t="s">
        <v>51</v>
      </c>
      <c r="FZ101" s="2" t="s">
        <v>51</v>
      </c>
      <c r="GA101" s="2" t="s">
        <v>51</v>
      </c>
      <c r="GB101" s="2" t="s">
        <v>51</v>
      </c>
      <c r="GC101" s="2" t="s">
        <v>51</v>
      </c>
      <c r="GD101" s="12" t="s">
        <v>731</v>
      </c>
      <c r="GE101" s="2" t="s">
        <v>51</v>
      </c>
      <c r="GF101" s="2" t="s">
        <v>51</v>
      </c>
    </row>
    <row r="102" spans="1:188" ht="88.9" customHeight="1" x14ac:dyDescent="0.25">
      <c r="A102" s="1">
        <v>2293</v>
      </c>
      <c r="B102" s="2" t="s">
        <v>653</v>
      </c>
      <c r="C102" s="2" t="s">
        <v>54</v>
      </c>
      <c r="D102" s="2" t="s">
        <v>551</v>
      </c>
      <c r="E102" s="22" t="s">
        <v>1255</v>
      </c>
      <c r="F102" s="2" t="s">
        <v>1151</v>
      </c>
      <c r="G102" s="2" t="s">
        <v>51</v>
      </c>
      <c r="H102" s="11" t="s">
        <v>118</v>
      </c>
      <c r="I102" s="2" t="s">
        <v>51</v>
      </c>
      <c r="J102" s="2" t="s">
        <v>51</v>
      </c>
      <c r="K102" s="2" t="s">
        <v>51</v>
      </c>
      <c r="L102" s="22" t="s">
        <v>51</v>
      </c>
      <c r="M102" s="2" t="s">
        <v>51</v>
      </c>
      <c r="N102" s="2" t="s">
        <v>51</v>
      </c>
      <c r="O102" s="11" t="s">
        <v>445</v>
      </c>
      <c r="P102" s="2" t="s">
        <v>51</v>
      </c>
      <c r="Q102" s="22" t="s">
        <v>51</v>
      </c>
      <c r="R102" s="2" t="s">
        <v>51</v>
      </c>
      <c r="S102" s="2" t="s">
        <v>51</v>
      </c>
      <c r="T102" s="2" t="s">
        <v>51</v>
      </c>
      <c r="U102" s="11" t="s">
        <v>52</v>
      </c>
      <c r="V102" s="2" t="s">
        <v>51</v>
      </c>
      <c r="W102" s="2" t="s">
        <v>51</v>
      </c>
      <c r="X102" s="2" t="s">
        <v>51</v>
      </c>
      <c r="Y102" s="2" t="s">
        <v>51</v>
      </c>
      <c r="Z102" s="2" t="s">
        <v>51</v>
      </c>
      <c r="AA102" s="22" t="s">
        <v>51</v>
      </c>
      <c r="AB102" s="12" t="s">
        <v>1082</v>
      </c>
      <c r="AC102" s="2" t="s">
        <v>51</v>
      </c>
      <c r="AD102" s="2" t="s">
        <v>51</v>
      </c>
      <c r="AE102" s="2" t="s">
        <v>51</v>
      </c>
      <c r="AF102" s="2" t="s">
        <v>51</v>
      </c>
      <c r="AG102" s="2" t="s">
        <v>51</v>
      </c>
      <c r="AH102" s="11" t="s">
        <v>836</v>
      </c>
      <c r="AI102" s="2" t="s">
        <v>51</v>
      </c>
      <c r="AJ102" s="22" t="s">
        <v>51</v>
      </c>
      <c r="AK102" s="2" t="s">
        <v>51</v>
      </c>
      <c r="AL102" s="2" t="s">
        <v>51</v>
      </c>
      <c r="AM102" s="22" t="s">
        <v>51</v>
      </c>
      <c r="AN102" s="11" t="s">
        <v>417</v>
      </c>
      <c r="AO102" s="2" t="s">
        <v>51</v>
      </c>
      <c r="AP102" s="2" t="s">
        <v>51</v>
      </c>
      <c r="AQ102" s="2" t="s">
        <v>51</v>
      </c>
      <c r="AR102" s="22" t="s">
        <v>51</v>
      </c>
      <c r="AS102" s="12" t="s">
        <v>991</v>
      </c>
      <c r="AT102" s="2" t="s">
        <v>51</v>
      </c>
      <c r="AU102" s="2" t="s">
        <v>51</v>
      </c>
      <c r="AV102" s="2" t="s">
        <v>51</v>
      </c>
      <c r="AW102" s="11" t="s">
        <v>677</v>
      </c>
      <c r="AX102" s="2" t="s">
        <v>51</v>
      </c>
      <c r="AY102" s="22" t="s">
        <v>51</v>
      </c>
      <c r="AZ102" s="2" t="s">
        <v>51</v>
      </c>
      <c r="BA102" s="2" t="s">
        <v>51</v>
      </c>
      <c r="BB102" s="2" t="s">
        <v>51</v>
      </c>
      <c r="BC102" s="2" t="s">
        <v>51</v>
      </c>
      <c r="BD102" s="2" t="s">
        <v>51</v>
      </c>
      <c r="BE102" s="2" t="s">
        <v>51</v>
      </c>
      <c r="BF102" s="11" t="s">
        <v>451</v>
      </c>
      <c r="BG102" s="2" t="s">
        <v>51</v>
      </c>
      <c r="BH102" s="22" t="s">
        <v>51</v>
      </c>
      <c r="BI102" s="2" t="s">
        <v>51</v>
      </c>
      <c r="BJ102" s="2" t="s">
        <v>51</v>
      </c>
      <c r="BK102" s="11" t="s">
        <v>134</v>
      </c>
      <c r="BL102" s="2" t="s">
        <v>51</v>
      </c>
      <c r="BM102" s="22" t="s">
        <v>51</v>
      </c>
      <c r="BN102" s="2" t="s">
        <v>51</v>
      </c>
      <c r="BO102" s="2" t="s">
        <v>51</v>
      </c>
      <c r="BP102" s="2" t="s">
        <v>51</v>
      </c>
      <c r="BQ102" s="2" t="s">
        <v>51</v>
      </c>
      <c r="BR102" s="2" t="s">
        <v>51</v>
      </c>
      <c r="BS102" s="12" t="s">
        <v>707</v>
      </c>
      <c r="BT102" s="2" t="s">
        <v>51</v>
      </c>
      <c r="BU102" s="2" t="s">
        <v>51</v>
      </c>
      <c r="BV102" s="12" t="s">
        <v>144</v>
      </c>
      <c r="BW102" s="2" t="s">
        <v>51</v>
      </c>
      <c r="BX102" s="22" t="s">
        <v>51</v>
      </c>
      <c r="BY102" s="2" t="s">
        <v>51</v>
      </c>
      <c r="BZ102" s="2" t="s">
        <v>51</v>
      </c>
      <c r="CA102" s="2" t="s">
        <v>51</v>
      </c>
      <c r="CB102" s="11" t="s">
        <v>152</v>
      </c>
      <c r="CC102" s="2" t="s">
        <v>51</v>
      </c>
      <c r="CD102" s="2" t="s">
        <v>51</v>
      </c>
      <c r="CE102" s="2" t="s">
        <v>51</v>
      </c>
      <c r="CF102" s="22" t="s">
        <v>51</v>
      </c>
      <c r="CG102" s="22" t="s">
        <v>51</v>
      </c>
      <c r="CH102" s="2" t="s">
        <v>51</v>
      </c>
      <c r="CI102" s="2" t="s">
        <v>51</v>
      </c>
      <c r="CJ102" s="2" t="s">
        <v>51</v>
      </c>
      <c r="CK102" s="2" t="s">
        <v>51</v>
      </c>
      <c r="CL102" s="12" t="s">
        <v>161</v>
      </c>
      <c r="CM102" s="2" t="s">
        <v>51</v>
      </c>
      <c r="CN102" s="2" t="s">
        <v>51</v>
      </c>
      <c r="CO102" s="2" t="s">
        <v>51</v>
      </c>
      <c r="CP102" s="14" t="s">
        <v>1083</v>
      </c>
      <c r="CQ102" s="2" t="s">
        <v>51</v>
      </c>
      <c r="CR102" s="2" t="s">
        <v>51</v>
      </c>
      <c r="CS102" s="11" t="s">
        <v>168</v>
      </c>
      <c r="CT102" s="2" t="s">
        <v>51</v>
      </c>
      <c r="CU102" s="2" t="s">
        <v>51</v>
      </c>
      <c r="CV102" s="22" t="s">
        <v>51</v>
      </c>
      <c r="CW102" s="2" t="s">
        <v>51</v>
      </c>
      <c r="CX102" s="2" t="s">
        <v>51</v>
      </c>
      <c r="CY102" s="11" t="s">
        <v>740</v>
      </c>
      <c r="CZ102" s="2" t="s">
        <v>51</v>
      </c>
      <c r="DA102" s="2" t="s">
        <v>51</v>
      </c>
      <c r="DB102" s="22" t="s">
        <v>51</v>
      </c>
      <c r="DC102" s="2" t="s">
        <v>51</v>
      </c>
      <c r="DD102" s="2" t="s">
        <v>51</v>
      </c>
      <c r="DE102" s="2" t="s">
        <v>51</v>
      </c>
      <c r="DF102" s="2" t="s">
        <v>51</v>
      </c>
      <c r="DG102" s="2" t="s">
        <v>51</v>
      </c>
      <c r="DH102" s="2" t="s">
        <v>51</v>
      </c>
      <c r="DI102" s="2" t="s">
        <v>51</v>
      </c>
      <c r="DJ102" s="2" t="s">
        <v>51</v>
      </c>
      <c r="DK102" s="2" t="s">
        <v>51</v>
      </c>
      <c r="DL102" s="11" t="s">
        <v>193</v>
      </c>
      <c r="DM102" s="2" t="s">
        <v>51</v>
      </c>
      <c r="DN102" s="22" t="s">
        <v>51</v>
      </c>
      <c r="DO102" s="22" t="s">
        <v>51</v>
      </c>
      <c r="DP102" s="2" t="s">
        <v>51</v>
      </c>
      <c r="DQ102" s="2" t="s">
        <v>51</v>
      </c>
      <c r="DR102" s="2" t="s">
        <v>51</v>
      </c>
      <c r="DS102" s="2" t="s">
        <v>51</v>
      </c>
      <c r="DT102" s="2" t="s">
        <v>51</v>
      </c>
      <c r="DU102" s="2" t="s">
        <v>51</v>
      </c>
      <c r="DV102" s="12" t="s">
        <v>978</v>
      </c>
      <c r="DW102" s="2" t="s">
        <v>51</v>
      </c>
      <c r="DX102" s="2" t="s">
        <v>51</v>
      </c>
      <c r="DY102" s="2" t="s">
        <v>51</v>
      </c>
      <c r="DZ102" s="2" t="s">
        <v>51</v>
      </c>
      <c r="EA102" s="2" t="s">
        <v>51</v>
      </c>
      <c r="EB102" s="2" t="s">
        <v>51</v>
      </c>
      <c r="EC102" s="22" t="s">
        <v>51</v>
      </c>
      <c r="ED102" s="2" t="s">
        <v>51</v>
      </c>
      <c r="EE102" s="2" t="s">
        <v>51</v>
      </c>
      <c r="EF102" s="2" t="s">
        <v>51</v>
      </c>
      <c r="EG102" s="2" t="s">
        <v>51</v>
      </c>
      <c r="EH102" s="12" t="s">
        <v>206</v>
      </c>
      <c r="EI102" s="2" t="s">
        <v>51</v>
      </c>
      <c r="EJ102" s="2" t="s">
        <v>51</v>
      </c>
      <c r="EK102" s="2" t="s">
        <v>51</v>
      </c>
      <c r="EL102" s="11" t="s">
        <v>480</v>
      </c>
      <c r="EM102" s="22" t="s">
        <v>51</v>
      </c>
      <c r="EN102" s="2" t="s">
        <v>51</v>
      </c>
      <c r="EO102" s="2" t="s">
        <v>51</v>
      </c>
      <c r="EP102" s="2" t="s">
        <v>51</v>
      </c>
      <c r="EQ102" s="2" t="s">
        <v>51</v>
      </c>
      <c r="ER102" s="2" t="s">
        <v>51</v>
      </c>
      <c r="ES102" s="2" t="s">
        <v>51</v>
      </c>
      <c r="ET102" s="2" t="s">
        <v>51</v>
      </c>
      <c r="EU102" s="2" t="s">
        <v>51</v>
      </c>
      <c r="EV102" s="22" t="s">
        <v>51</v>
      </c>
      <c r="EW102" s="2" t="s">
        <v>51</v>
      </c>
      <c r="EX102" s="2" t="s">
        <v>51</v>
      </c>
      <c r="EY102" s="2" t="s">
        <v>51</v>
      </c>
      <c r="EZ102" s="11" t="s">
        <v>427</v>
      </c>
      <c r="FA102" s="2" t="s">
        <v>51</v>
      </c>
      <c r="FB102" s="2" t="s">
        <v>51</v>
      </c>
      <c r="FC102" s="11" t="s">
        <v>458</v>
      </c>
      <c r="FD102" s="2" t="s">
        <v>51</v>
      </c>
      <c r="FE102" s="2" t="s">
        <v>51</v>
      </c>
      <c r="FF102" s="2" t="s">
        <v>51</v>
      </c>
      <c r="FG102" s="2" t="s">
        <v>51</v>
      </c>
      <c r="FH102" s="22" t="s">
        <v>51</v>
      </c>
      <c r="FI102" s="2" t="s">
        <v>51</v>
      </c>
      <c r="FJ102" s="2" t="s">
        <v>51</v>
      </c>
      <c r="FK102" s="2" t="s">
        <v>51</v>
      </c>
      <c r="FL102" s="2" t="s">
        <v>51</v>
      </c>
      <c r="FM102" s="2" t="s">
        <v>51</v>
      </c>
      <c r="FN102" s="22" t="s">
        <v>51</v>
      </c>
      <c r="FO102" s="2" t="s">
        <v>51</v>
      </c>
      <c r="FP102" s="2" t="s">
        <v>51</v>
      </c>
      <c r="FQ102" s="2" t="s">
        <v>51</v>
      </c>
      <c r="FR102" s="2" t="s">
        <v>51</v>
      </c>
      <c r="FS102" s="2" t="s">
        <v>51</v>
      </c>
      <c r="FT102" s="2" t="s">
        <v>51</v>
      </c>
      <c r="FU102" s="2" t="s">
        <v>51</v>
      </c>
      <c r="FV102" s="11" t="s">
        <v>219</v>
      </c>
      <c r="FW102" s="22" t="s">
        <v>51</v>
      </c>
      <c r="FX102" s="2" t="s">
        <v>51</v>
      </c>
      <c r="FY102" s="2" t="s">
        <v>51</v>
      </c>
      <c r="FZ102" s="2" t="s">
        <v>51</v>
      </c>
      <c r="GA102" s="2" t="s">
        <v>51</v>
      </c>
      <c r="GB102" s="12" t="s">
        <v>1084</v>
      </c>
      <c r="GC102" s="2" t="s">
        <v>51</v>
      </c>
      <c r="GD102" s="2" t="s">
        <v>51</v>
      </c>
      <c r="GE102" s="2" t="s">
        <v>51</v>
      </c>
      <c r="GF102" s="2" t="s">
        <v>51</v>
      </c>
    </row>
    <row r="103" spans="1:188" ht="88.9" customHeight="1" x14ac:dyDescent="0.25">
      <c r="A103" s="1">
        <v>818</v>
      </c>
      <c r="B103" s="2" t="s">
        <v>567</v>
      </c>
      <c r="C103" s="2" t="s">
        <v>568</v>
      </c>
      <c r="D103" s="2" t="s">
        <v>55</v>
      </c>
      <c r="E103" s="22" t="s">
        <v>1231</v>
      </c>
      <c r="F103" s="2" t="s">
        <v>1133</v>
      </c>
      <c r="G103" s="2" t="s">
        <v>51</v>
      </c>
      <c r="H103" s="22" t="s">
        <v>51</v>
      </c>
      <c r="I103" s="2" t="s">
        <v>51</v>
      </c>
      <c r="J103" s="26" t="s">
        <v>51</v>
      </c>
      <c r="K103" s="11" t="s">
        <v>121</v>
      </c>
      <c r="L103" s="2" t="s">
        <v>51</v>
      </c>
      <c r="M103" s="2" t="s">
        <v>51</v>
      </c>
      <c r="N103" s="11" t="s">
        <v>430</v>
      </c>
      <c r="O103" s="22" t="s">
        <v>51</v>
      </c>
      <c r="P103" s="2" t="s">
        <v>51</v>
      </c>
      <c r="Q103" s="26" t="s">
        <v>51</v>
      </c>
      <c r="R103" s="2" t="s">
        <v>51</v>
      </c>
      <c r="S103" s="2" t="s">
        <v>51</v>
      </c>
      <c r="T103" s="11" t="s">
        <v>662</v>
      </c>
      <c r="U103" s="26" t="s">
        <v>51</v>
      </c>
      <c r="V103" s="2" t="s">
        <v>51</v>
      </c>
      <c r="W103" s="2" t="s">
        <v>51</v>
      </c>
      <c r="X103" s="2" t="s">
        <v>51</v>
      </c>
      <c r="Y103" s="2" t="s">
        <v>51</v>
      </c>
      <c r="Z103" s="11" t="s">
        <v>703</v>
      </c>
      <c r="AA103" s="26" t="s">
        <v>51</v>
      </c>
      <c r="AB103" s="22" t="s">
        <v>51</v>
      </c>
      <c r="AC103" s="2" t="s">
        <v>51</v>
      </c>
      <c r="AD103" s="2" t="s">
        <v>51</v>
      </c>
      <c r="AE103" s="2" t="s">
        <v>51</v>
      </c>
      <c r="AF103" s="2" t="s">
        <v>51</v>
      </c>
      <c r="AG103" s="2" t="s">
        <v>51</v>
      </c>
      <c r="AH103" s="22" t="s">
        <v>51</v>
      </c>
      <c r="AI103" s="2" t="s">
        <v>51</v>
      </c>
      <c r="AJ103" s="11" t="s">
        <v>462</v>
      </c>
      <c r="AK103" s="26" t="s">
        <v>51</v>
      </c>
      <c r="AL103" s="2" t="s">
        <v>51</v>
      </c>
      <c r="AM103" s="2" t="s">
        <v>51</v>
      </c>
      <c r="AN103" s="22" t="s">
        <v>51</v>
      </c>
      <c r="AO103" s="2" t="s">
        <v>51</v>
      </c>
      <c r="AP103" s="11" t="s">
        <v>432</v>
      </c>
      <c r="AQ103" s="26" t="s">
        <v>51</v>
      </c>
      <c r="AR103" s="2" t="s">
        <v>51</v>
      </c>
      <c r="AS103" s="22" t="s">
        <v>51</v>
      </c>
      <c r="AT103" s="2" t="s">
        <v>51</v>
      </c>
      <c r="AU103" s="2" t="s">
        <v>51</v>
      </c>
      <c r="AV103" s="11" t="s">
        <v>449</v>
      </c>
      <c r="AW103" s="12" t="s">
        <v>848</v>
      </c>
      <c r="AX103" s="2" t="s">
        <v>51</v>
      </c>
      <c r="AY103" s="2" t="s">
        <v>51</v>
      </c>
      <c r="AZ103" s="26" t="s">
        <v>51</v>
      </c>
      <c r="BA103" s="2" t="s">
        <v>51</v>
      </c>
      <c r="BB103" s="2" t="s">
        <v>51</v>
      </c>
      <c r="BC103" s="2" t="s">
        <v>51</v>
      </c>
      <c r="BD103" s="26" t="s">
        <v>51</v>
      </c>
      <c r="BE103" s="2" t="s">
        <v>51</v>
      </c>
      <c r="BF103" s="22" t="s">
        <v>51</v>
      </c>
      <c r="BG103" s="11" t="s">
        <v>685</v>
      </c>
      <c r="BH103" s="2" t="s">
        <v>51</v>
      </c>
      <c r="BI103" s="26" t="s">
        <v>51</v>
      </c>
      <c r="BJ103" s="11" t="s">
        <v>129</v>
      </c>
      <c r="BK103" s="22" t="s">
        <v>51</v>
      </c>
      <c r="BL103" s="2" t="s">
        <v>51</v>
      </c>
      <c r="BM103" s="2" t="s">
        <v>51</v>
      </c>
      <c r="BN103" s="2" t="s">
        <v>51</v>
      </c>
      <c r="BO103" s="2" t="s">
        <v>51</v>
      </c>
      <c r="BP103" s="2" t="s">
        <v>51</v>
      </c>
      <c r="BQ103" s="12" t="s">
        <v>475</v>
      </c>
      <c r="BR103" s="2" t="s">
        <v>51</v>
      </c>
      <c r="BS103" s="22" t="s">
        <v>51</v>
      </c>
      <c r="BT103" s="2" t="s">
        <v>51</v>
      </c>
      <c r="BU103" s="2" t="s">
        <v>51</v>
      </c>
      <c r="BV103" s="22" t="s">
        <v>51</v>
      </c>
      <c r="BW103" s="2" t="s">
        <v>51</v>
      </c>
      <c r="BX103" s="11" t="s">
        <v>144</v>
      </c>
      <c r="BY103" s="2" t="s">
        <v>51</v>
      </c>
      <c r="BZ103" s="2" t="s">
        <v>51</v>
      </c>
      <c r="CA103" s="26" t="s">
        <v>51</v>
      </c>
      <c r="CB103" s="22" t="s">
        <v>51</v>
      </c>
      <c r="CC103" s="2" t="s">
        <v>51</v>
      </c>
      <c r="CD103" s="11" t="s">
        <v>150</v>
      </c>
      <c r="CE103" s="2" t="s">
        <v>51</v>
      </c>
      <c r="CF103" s="2" t="s">
        <v>51</v>
      </c>
      <c r="CG103" s="2" t="s">
        <v>51</v>
      </c>
      <c r="CH103" s="2" t="s">
        <v>51</v>
      </c>
      <c r="CI103" s="2" t="s">
        <v>51</v>
      </c>
      <c r="CJ103" s="2" t="s">
        <v>51</v>
      </c>
      <c r="CK103" s="2" t="s">
        <v>51</v>
      </c>
      <c r="CL103" s="12" t="s">
        <v>161</v>
      </c>
      <c r="CM103" s="12" t="s">
        <v>849</v>
      </c>
      <c r="CN103" s="2" t="s">
        <v>51</v>
      </c>
      <c r="CO103" s="2" t="s">
        <v>51</v>
      </c>
      <c r="CP103" s="26" t="s">
        <v>51</v>
      </c>
      <c r="CQ103" s="2" t="s">
        <v>51</v>
      </c>
      <c r="CR103" s="2" t="s">
        <v>51</v>
      </c>
      <c r="CS103" s="22" t="s">
        <v>51</v>
      </c>
      <c r="CT103" s="26" t="s">
        <v>51</v>
      </c>
      <c r="CU103" s="2" t="s">
        <v>51</v>
      </c>
      <c r="CV103" s="2" t="s">
        <v>51</v>
      </c>
      <c r="CW103" s="11" t="s">
        <v>174</v>
      </c>
      <c r="CX103" s="2" t="s">
        <v>51</v>
      </c>
      <c r="CY103" s="22" t="s">
        <v>51</v>
      </c>
      <c r="CZ103" s="2" t="s">
        <v>51</v>
      </c>
      <c r="DA103" s="11" t="s">
        <v>438</v>
      </c>
      <c r="DB103" s="2" t="s">
        <v>51</v>
      </c>
      <c r="DC103" s="26" t="s">
        <v>51</v>
      </c>
      <c r="DD103" s="2" t="s">
        <v>51</v>
      </c>
      <c r="DE103" s="26" t="s">
        <v>51</v>
      </c>
      <c r="DF103" s="2" t="s">
        <v>51</v>
      </c>
      <c r="DG103" s="2" t="s">
        <v>51</v>
      </c>
      <c r="DH103" s="2" t="s">
        <v>51</v>
      </c>
      <c r="DI103" s="2" t="s">
        <v>51</v>
      </c>
      <c r="DJ103" s="2" t="s">
        <v>51</v>
      </c>
      <c r="DK103" s="2" t="s">
        <v>51</v>
      </c>
      <c r="DL103" s="22" t="s">
        <v>51</v>
      </c>
      <c r="DM103" s="11" t="s">
        <v>195</v>
      </c>
      <c r="DN103" s="2" t="s">
        <v>51</v>
      </c>
      <c r="DO103" s="2" t="s">
        <v>51</v>
      </c>
      <c r="DP103" s="2" t="s">
        <v>51</v>
      </c>
      <c r="DQ103" s="2" t="s">
        <v>51</v>
      </c>
      <c r="DR103" s="2" t="s">
        <v>51</v>
      </c>
      <c r="DS103" s="26" t="s">
        <v>51</v>
      </c>
      <c r="DT103" s="2" t="s">
        <v>51</v>
      </c>
      <c r="DU103" s="2" t="s">
        <v>51</v>
      </c>
      <c r="DV103" s="22" t="s">
        <v>51</v>
      </c>
      <c r="DW103" s="2" t="s">
        <v>51</v>
      </c>
      <c r="DX103" s="12" t="s">
        <v>721</v>
      </c>
      <c r="DY103" s="2" t="s">
        <v>51</v>
      </c>
      <c r="DZ103" s="2" t="s">
        <v>51</v>
      </c>
      <c r="EA103" s="2" t="s">
        <v>51</v>
      </c>
      <c r="EB103" s="2" t="s">
        <v>51</v>
      </c>
      <c r="EC103" s="2" t="s">
        <v>51</v>
      </c>
      <c r="ED103" s="2" t="s">
        <v>51</v>
      </c>
      <c r="EE103" s="2" t="s">
        <v>51</v>
      </c>
      <c r="EF103" s="26" t="s">
        <v>51</v>
      </c>
      <c r="EG103" s="11" t="s">
        <v>207</v>
      </c>
      <c r="EH103" s="22" t="s">
        <v>51</v>
      </c>
      <c r="EI103" s="2" t="s">
        <v>51</v>
      </c>
      <c r="EJ103" s="12" t="s">
        <v>850</v>
      </c>
      <c r="EK103" s="2" t="s">
        <v>51</v>
      </c>
      <c r="EL103" s="22" t="s">
        <v>51</v>
      </c>
      <c r="EM103" s="2" t="s">
        <v>51</v>
      </c>
      <c r="EN103" s="26" t="s">
        <v>51</v>
      </c>
      <c r="EO103" s="2" t="s">
        <v>51</v>
      </c>
      <c r="EP103" s="2" t="s">
        <v>51</v>
      </c>
      <c r="EQ103" s="2" t="s">
        <v>51</v>
      </c>
      <c r="ER103" s="2" t="s">
        <v>51</v>
      </c>
      <c r="ES103" s="2" t="s">
        <v>51</v>
      </c>
      <c r="ET103" s="2" t="s">
        <v>51</v>
      </c>
      <c r="EU103" s="2" t="s">
        <v>51</v>
      </c>
      <c r="EV103" s="11" t="s">
        <v>771</v>
      </c>
      <c r="EW103" s="2" t="s">
        <v>51</v>
      </c>
      <c r="EX103" s="26" t="s">
        <v>51</v>
      </c>
      <c r="EY103" s="2" t="s">
        <v>51</v>
      </c>
      <c r="EZ103" s="22" t="s">
        <v>51</v>
      </c>
      <c r="FA103" s="2" t="s">
        <v>51</v>
      </c>
      <c r="FB103" s="2" t="s">
        <v>51</v>
      </c>
      <c r="FC103" s="11" t="s">
        <v>458</v>
      </c>
      <c r="FD103" s="2" t="s">
        <v>51</v>
      </c>
      <c r="FE103" s="2" t="s">
        <v>51</v>
      </c>
      <c r="FF103" s="2" t="s">
        <v>51</v>
      </c>
      <c r="FG103" s="2" t="s">
        <v>51</v>
      </c>
      <c r="FH103" s="26" t="s">
        <v>51</v>
      </c>
      <c r="FI103" s="2" t="s">
        <v>51</v>
      </c>
      <c r="FJ103" s="2" t="s">
        <v>51</v>
      </c>
      <c r="FK103" s="2" t="s">
        <v>51</v>
      </c>
      <c r="FL103" s="2" t="s">
        <v>51</v>
      </c>
      <c r="FM103" s="2" t="s">
        <v>51</v>
      </c>
      <c r="FN103" s="26" t="s">
        <v>51</v>
      </c>
      <c r="FO103" s="11" t="s">
        <v>215</v>
      </c>
      <c r="FP103" s="2" t="s">
        <v>51</v>
      </c>
      <c r="FQ103" s="2" t="s">
        <v>51</v>
      </c>
      <c r="FR103" s="2" t="s">
        <v>51</v>
      </c>
      <c r="FS103" s="2" t="s">
        <v>51</v>
      </c>
      <c r="FT103" s="2" t="s">
        <v>51</v>
      </c>
      <c r="FU103" s="2" t="s">
        <v>51</v>
      </c>
      <c r="FV103" s="22" t="s">
        <v>51</v>
      </c>
      <c r="FW103" s="2" t="s">
        <v>51</v>
      </c>
      <c r="FX103" s="2" t="s">
        <v>51</v>
      </c>
      <c r="FY103" s="2" t="s">
        <v>51</v>
      </c>
      <c r="FZ103" s="12" t="s">
        <v>701</v>
      </c>
      <c r="GA103" s="2" t="s">
        <v>51</v>
      </c>
      <c r="GB103" s="22" t="s">
        <v>51</v>
      </c>
      <c r="GC103" s="26" t="s">
        <v>51</v>
      </c>
      <c r="GD103" s="2" t="s">
        <v>51</v>
      </c>
      <c r="GE103" s="2" t="s">
        <v>51</v>
      </c>
      <c r="GF103" s="2" t="s">
        <v>51</v>
      </c>
    </row>
    <row r="104" spans="1:188" ht="88.9" customHeight="1" x14ac:dyDescent="0.25">
      <c r="A104" s="1">
        <v>857</v>
      </c>
      <c r="B104" s="2" t="s">
        <v>577</v>
      </c>
      <c r="C104" s="2" t="s">
        <v>578</v>
      </c>
      <c r="D104" s="2" t="s">
        <v>529</v>
      </c>
      <c r="E104" s="22" t="s">
        <v>1210</v>
      </c>
      <c r="F104" s="2" t="s">
        <v>1140</v>
      </c>
      <c r="G104" s="11" t="s">
        <v>117</v>
      </c>
      <c r="H104" s="2" t="s">
        <v>51</v>
      </c>
      <c r="I104" s="2" t="s">
        <v>51</v>
      </c>
      <c r="J104" s="26" t="s">
        <v>51</v>
      </c>
      <c r="K104" s="22" t="s">
        <v>51</v>
      </c>
      <c r="L104" s="2" t="s">
        <v>51</v>
      </c>
      <c r="M104" s="2" t="s">
        <v>51</v>
      </c>
      <c r="N104" s="2" t="s">
        <v>51</v>
      </c>
      <c r="O104" s="2" t="s">
        <v>51</v>
      </c>
      <c r="P104" s="26" t="s">
        <v>51</v>
      </c>
      <c r="Q104" s="2" t="s">
        <v>51</v>
      </c>
      <c r="R104" s="13" t="s">
        <v>866</v>
      </c>
      <c r="S104" s="2" t="s">
        <v>51</v>
      </c>
      <c r="T104" s="2" t="s">
        <v>51</v>
      </c>
      <c r="U104" s="11" t="s">
        <v>52</v>
      </c>
      <c r="V104" s="2" t="s">
        <v>51</v>
      </c>
      <c r="W104" s="26" t="s">
        <v>51</v>
      </c>
      <c r="X104" s="22" t="s">
        <v>51</v>
      </c>
      <c r="Y104" s="22" t="s">
        <v>51</v>
      </c>
      <c r="Z104" s="2" t="s">
        <v>51</v>
      </c>
      <c r="AA104" s="11" t="s">
        <v>431</v>
      </c>
      <c r="AB104" s="26" t="s">
        <v>51</v>
      </c>
      <c r="AC104" s="2" t="s">
        <v>51</v>
      </c>
      <c r="AD104" s="2" t="s">
        <v>51</v>
      </c>
      <c r="AE104" s="11" t="s">
        <v>485</v>
      </c>
      <c r="AF104" s="22" t="s">
        <v>51</v>
      </c>
      <c r="AG104" s="2" t="s">
        <v>51</v>
      </c>
      <c r="AH104" s="2" t="s">
        <v>51</v>
      </c>
      <c r="AI104" s="2" t="s">
        <v>51</v>
      </c>
      <c r="AJ104" s="2" t="s">
        <v>51</v>
      </c>
      <c r="AK104" s="11" t="s">
        <v>486</v>
      </c>
      <c r="AL104" s="26" t="s">
        <v>51</v>
      </c>
      <c r="AM104" s="2" t="s">
        <v>51</v>
      </c>
      <c r="AN104" s="22" t="s">
        <v>51</v>
      </c>
      <c r="AO104" s="2" t="s">
        <v>51</v>
      </c>
      <c r="AP104" s="2" t="s">
        <v>51</v>
      </c>
      <c r="AQ104" s="22" t="s">
        <v>51</v>
      </c>
      <c r="AR104" s="11" t="s">
        <v>418</v>
      </c>
      <c r="AS104" s="2" t="s">
        <v>51</v>
      </c>
      <c r="AT104" s="2" t="s">
        <v>51</v>
      </c>
      <c r="AU104" s="2" t="s">
        <v>51</v>
      </c>
      <c r="AV104" s="2" t="s">
        <v>51</v>
      </c>
      <c r="AW104" s="11" t="s">
        <v>677</v>
      </c>
      <c r="AX104" s="2" t="s">
        <v>51</v>
      </c>
      <c r="AY104" s="26" t="s">
        <v>51</v>
      </c>
      <c r="AZ104" s="22" t="s">
        <v>51</v>
      </c>
      <c r="BA104" s="2" t="s">
        <v>51</v>
      </c>
      <c r="BB104" s="2" t="s">
        <v>51</v>
      </c>
      <c r="BC104" s="2" t="s">
        <v>51</v>
      </c>
      <c r="BD104" s="11" t="s">
        <v>435</v>
      </c>
      <c r="BE104" s="26" t="s">
        <v>51</v>
      </c>
      <c r="BF104" s="2" t="s">
        <v>51</v>
      </c>
      <c r="BG104" s="22" t="s">
        <v>51</v>
      </c>
      <c r="BH104" s="2" t="s">
        <v>51</v>
      </c>
      <c r="BI104" s="2" t="s">
        <v>51</v>
      </c>
      <c r="BJ104" s="2" t="s">
        <v>51</v>
      </c>
      <c r="BK104" s="11" t="s">
        <v>134</v>
      </c>
      <c r="BL104" s="2" t="s">
        <v>51</v>
      </c>
      <c r="BM104" s="26" t="s">
        <v>51</v>
      </c>
      <c r="BN104" s="2" t="s">
        <v>51</v>
      </c>
      <c r="BO104" s="12" t="s">
        <v>436</v>
      </c>
      <c r="BP104" s="22" t="s">
        <v>51</v>
      </c>
      <c r="BQ104" s="26" t="s">
        <v>51</v>
      </c>
      <c r="BR104" s="2" t="s">
        <v>51</v>
      </c>
      <c r="BS104" s="2" t="s">
        <v>51</v>
      </c>
      <c r="BT104" s="2" t="s">
        <v>51</v>
      </c>
      <c r="BU104" s="2" t="s">
        <v>51</v>
      </c>
      <c r="BV104" s="2" t="s">
        <v>51</v>
      </c>
      <c r="BW104" s="2" t="s">
        <v>51</v>
      </c>
      <c r="BX104" s="26" t="s">
        <v>51</v>
      </c>
      <c r="BY104" s="2" t="s">
        <v>51</v>
      </c>
      <c r="BZ104" s="11" t="s">
        <v>148</v>
      </c>
      <c r="CA104" s="26" t="s">
        <v>51</v>
      </c>
      <c r="CB104" s="2" t="s">
        <v>51</v>
      </c>
      <c r="CC104" s="2" t="s">
        <v>51</v>
      </c>
      <c r="CD104" s="11" t="s">
        <v>150</v>
      </c>
      <c r="CE104" s="22" t="s">
        <v>51</v>
      </c>
      <c r="CF104" s="2" t="s">
        <v>51</v>
      </c>
      <c r="CG104" s="2" t="s">
        <v>51</v>
      </c>
      <c r="CH104" s="2" t="s">
        <v>51</v>
      </c>
      <c r="CI104" s="12" t="s">
        <v>167</v>
      </c>
      <c r="CJ104" s="26" t="s">
        <v>51</v>
      </c>
      <c r="CK104" s="22" t="s">
        <v>51</v>
      </c>
      <c r="CL104" s="2" t="s">
        <v>51</v>
      </c>
      <c r="CM104" s="2" t="s">
        <v>51</v>
      </c>
      <c r="CN104" s="2" t="s">
        <v>51</v>
      </c>
      <c r="CO104" s="22" t="s">
        <v>51</v>
      </c>
      <c r="CP104" s="2" t="s">
        <v>51</v>
      </c>
      <c r="CQ104" s="12" t="s">
        <v>867</v>
      </c>
      <c r="CR104" s="26" t="s">
        <v>51</v>
      </c>
      <c r="CS104" s="2" t="s">
        <v>51</v>
      </c>
      <c r="CT104" s="2" t="s">
        <v>51</v>
      </c>
      <c r="CU104" s="11" t="s">
        <v>172</v>
      </c>
      <c r="CV104" s="2" t="s">
        <v>51</v>
      </c>
      <c r="CW104" s="26" t="s">
        <v>51</v>
      </c>
      <c r="CX104" s="2" t="s">
        <v>51</v>
      </c>
      <c r="CY104" s="2" t="s">
        <v>51</v>
      </c>
      <c r="CZ104" s="2" t="s">
        <v>51</v>
      </c>
      <c r="DA104" s="2" t="s">
        <v>51</v>
      </c>
      <c r="DB104" s="2" t="s">
        <v>51</v>
      </c>
      <c r="DC104" s="2" t="s">
        <v>51</v>
      </c>
      <c r="DD104" s="13" t="s">
        <v>465</v>
      </c>
      <c r="DE104" s="11" t="s">
        <v>177</v>
      </c>
      <c r="DF104" s="2" t="s">
        <v>51</v>
      </c>
      <c r="DG104" s="2" t="s">
        <v>51</v>
      </c>
      <c r="DH104" s="22" t="s">
        <v>51</v>
      </c>
      <c r="DI104" s="26" t="s">
        <v>51</v>
      </c>
      <c r="DJ104" s="2" t="s">
        <v>51</v>
      </c>
      <c r="DK104" s="2" t="s">
        <v>51</v>
      </c>
      <c r="DL104" s="2" t="s">
        <v>51</v>
      </c>
      <c r="DM104" s="2" t="s">
        <v>51</v>
      </c>
      <c r="DN104" s="2" t="s">
        <v>51</v>
      </c>
      <c r="DO104" s="2" t="s">
        <v>51</v>
      </c>
      <c r="DP104" s="2" t="s">
        <v>51</v>
      </c>
      <c r="DQ104" s="22" t="s">
        <v>51</v>
      </c>
      <c r="DR104" s="2" t="s">
        <v>51</v>
      </c>
      <c r="DS104" s="2" t="s">
        <v>51</v>
      </c>
      <c r="DT104" s="26" t="s">
        <v>51</v>
      </c>
      <c r="DU104" s="2" t="s">
        <v>51</v>
      </c>
      <c r="DV104" s="2" t="s">
        <v>51</v>
      </c>
      <c r="DW104" s="2" t="s">
        <v>51</v>
      </c>
      <c r="DX104" s="12" t="s">
        <v>868</v>
      </c>
      <c r="DY104" s="26" t="s">
        <v>51</v>
      </c>
      <c r="DZ104" s="2" t="s">
        <v>51</v>
      </c>
      <c r="EA104" s="2" t="s">
        <v>51</v>
      </c>
      <c r="EB104" s="2" t="s">
        <v>51</v>
      </c>
      <c r="EC104" s="2" t="s">
        <v>51</v>
      </c>
      <c r="ED104" s="2" t="s">
        <v>51</v>
      </c>
      <c r="EE104" s="12" t="s">
        <v>206</v>
      </c>
      <c r="EF104" s="22" t="s">
        <v>51</v>
      </c>
      <c r="EG104" s="2" t="s">
        <v>51</v>
      </c>
      <c r="EH104" s="2" t="s">
        <v>51</v>
      </c>
      <c r="EI104" s="2" t="s">
        <v>51</v>
      </c>
      <c r="EJ104" s="11" t="s">
        <v>869</v>
      </c>
      <c r="EK104" s="2" t="s">
        <v>51</v>
      </c>
      <c r="EL104" s="22" t="s">
        <v>51</v>
      </c>
      <c r="EM104" s="2" t="s">
        <v>51</v>
      </c>
      <c r="EN104" s="2" t="s">
        <v>51</v>
      </c>
      <c r="EO104" s="2" t="s">
        <v>51</v>
      </c>
      <c r="EP104" s="26" t="s">
        <v>51</v>
      </c>
      <c r="EQ104" s="2" t="s">
        <v>51</v>
      </c>
      <c r="ER104" s="2" t="s">
        <v>51</v>
      </c>
      <c r="ES104" s="2" t="s">
        <v>51</v>
      </c>
      <c r="ET104" s="2" t="s">
        <v>51</v>
      </c>
      <c r="EU104" s="11" t="s">
        <v>785</v>
      </c>
      <c r="EV104" s="2" t="s">
        <v>51</v>
      </c>
      <c r="EW104" s="26" t="s">
        <v>51</v>
      </c>
      <c r="EX104" s="2" t="s">
        <v>51</v>
      </c>
      <c r="EY104" s="2" t="s">
        <v>51</v>
      </c>
      <c r="EZ104" s="22" t="s">
        <v>51</v>
      </c>
      <c r="FA104" s="2" t="s">
        <v>51</v>
      </c>
      <c r="FB104" s="2" t="s">
        <v>51</v>
      </c>
      <c r="FC104" s="2" t="s">
        <v>51</v>
      </c>
      <c r="FD104" s="2" t="s">
        <v>51</v>
      </c>
      <c r="FE104" s="22" t="s">
        <v>51</v>
      </c>
      <c r="FF104" s="2" t="s">
        <v>51</v>
      </c>
      <c r="FG104" s="2" t="s">
        <v>51</v>
      </c>
      <c r="FH104" s="26" t="s">
        <v>51</v>
      </c>
      <c r="FI104" s="11" t="s">
        <v>713</v>
      </c>
      <c r="FJ104" s="2" t="s">
        <v>51</v>
      </c>
      <c r="FK104" s="2" t="s">
        <v>51</v>
      </c>
      <c r="FL104" s="2" t="s">
        <v>51</v>
      </c>
      <c r="FM104" s="2" t="s">
        <v>51</v>
      </c>
      <c r="FN104" s="2" t="s">
        <v>51</v>
      </c>
      <c r="FO104" s="11" t="s">
        <v>215</v>
      </c>
      <c r="FP104" s="2" t="s">
        <v>51</v>
      </c>
      <c r="FQ104" s="2" t="s">
        <v>51</v>
      </c>
      <c r="FR104" s="2" t="s">
        <v>51</v>
      </c>
      <c r="FS104" s="2" t="s">
        <v>51</v>
      </c>
      <c r="FT104" s="22" t="s">
        <v>51</v>
      </c>
      <c r="FU104" s="26" t="s">
        <v>51</v>
      </c>
      <c r="FV104" s="2" t="s">
        <v>51</v>
      </c>
      <c r="FW104" s="26" t="s">
        <v>51</v>
      </c>
      <c r="FX104" s="22" t="s">
        <v>51</v>
      </c>
      <c r="FY104" s="11" t="s">
        <v>870</v>
      </c>
      <c r="FZ104" s="2" t="s">
        <v>51</v>
      </c>
      <c r="GA104" s="2" t="s">
        <v>51</v>
      </c>
      <c r="GB104" s="2" t="s">
        <v>51</v>
      </c>
      <c r="GC104" s="2" t="s">
        <v>51</v>
      </c>
      <c r="GD104" s="2" t="s">
        <v>51</v>
      </c>
      <c r="GE104" s="2" t="s">
        <v>51</v>
      </c>
      <c r="GF104" s="2" t="s">
        <v>51</v>
      </c>
    </row>
    <row r="105" spans="1:188" ht="88.9" customHeight="1" x14ac:dyDescent="0.25">
      <c r="A105" s="1">
        <v>2184</v>
      </c>
      <c r="B105" s="2" t="s">
        <v>648</v>
      </c>
      <c r="C105" s="2" t="s">
        <v>554</v>
      </c>
      <c r="D105" s="2" t="s">
        <v>594</v>
      </c>
      <c r="E105" s="22" t="s">
        <v>1225</v>
      </c>
      <c r="F105" s="2" t="s">
        <v>1114</v>
      </c>
      <c r="G105" s="2" t="s">
        <v>51</v>
      </c>
      <c r="H105" s="26" t="s">
        <v>51</v>
      </c>
      <c r="I105" s="22" t="s">
        <v>51</v>
      </c>
      <c r="J105" s="2" t="s">
        <v>51</v>
      </c>
      <c r="K105" s="11" t="s">
        <v>121</v>
      </c>
      <c r="L105" s="2" t="s">
        <v>51</v>
      </c>
      <c r="M105" s="13" t="s">
        <v>1074</v>
      </c>
      <c r="N105" s="2" t="s">
        <v>51</v>
      </c>
      <c r="O105" s="2" t="s">
        <v>51</v>
      </c>
      <c r="P105" s="26" t="s">
        <v>51</v>
      </c>
      <c r="Q105" s="2" t="s">
        <v>51</v>
      </c>
      <c r="R105" s="2" t="s">
        <v>51</v>
      </c>
      <c r="S105" s="2" t="s">
        <v>51</v>
      </c>
      <c r="T105" s="11" t="s">
        <v>662</v>
      </c>
      <c r="U105" s="2" t="s">
        <v>51</v>
      </c>
      <c r="V105" s="2" t="s">
        <v>51</v>
      </c>
      <c r="W105" s="22" t="s">
        <v>51</v>
      </c>
      <c r="X105" s="2" t="s">
        <v>51</v>
      </c>
      <c r="Y105" s="26" t="s">
        <v>51</v>
      </c>
      <c r="Z105" s="2" t="s">
        <v>51</v>
      </c>
      <c r="AA105" s="2" t="s">
        <v>51</v>
      </c>
      <c r="AB105" s="2" t="s">
        <v>51</v>
      </c>
      <c r="AC105" s="2" t="s">
        <v>51</v>
      </c>
      <c r="AD105" s="11" t="s">
        <v>446</v>
      </c>
      <c r="AE105" s="2" t="s">
        <v>51</v>
      </c>
      <c r="AF105" s="22" t="s">
        <v>51</v>
      </c>
      <c r="AG105" s="2" t="s">
        <v>51</v>
      </c>
      <c r="AH105" s="2" t="s">
        <v>51</v>
      </c>
      <c r="AI105" s="11" t="s">
        <v>416</v>
      </c>
      <c r="AJ105" s="2" t="s">
        <v>51</v>
      </c>
      <c r="AK105" s="26" t="s">
        <v>51</v>
      </c>
      <c r="AL105" s="2" t="s">
        <v>51</v>
      </c>
      <c r="AM105" s="2" t="s">
        <v>51</v>
      </c>
      <c r="AN105" s="2" t="s">
        <v>51</v>
      </c>
      <c r="AO105" s="2" t="s">
        <v>51</v>
      </c>
      <c r="AP105" s="11" t="s">
        <v>432</v>
      </c>
      <c r="AQ105" s="2" t="s">
        <v>51</v>
      </c>
      <c r="AR105" s="22" t="s">
        <v>51</v>
      </c>
      <c r="AS105" s="2" t="s">
        <v>51</v>
      </c>
      <c r="AT105" s="2" t="s">
        <v>51</v>
      </c>
      <c r="AU105" s="2" t="s">
        <v>51</v>
      </c>
      <c r="AV105" s="11" t="s">
        <v>449</v>
      </c>
      <c r="AW105" s="26" t="s">
        <v>51</v>
      </c>
      <c r="AX105" s="2" t="s">
        <v>51</v>
      </c>
      <c r="AY105" s="22" t="s">
        <v>51</v>
      </c>
      <c r="AZ105" s="2" t="s">
        <v>51</v>
      </c>
      <c r="BA105" s="2" t="s">
        <v>51</v>
      </c>
      <c r="BB105" s="11" t="s">
        <v>434</v>
      </c>
      <c r="BC105" s="2" t="s">
        <v>51</v>
      </c>
      <c r="BD105" s="2" t="s">
        <v>51</v>
      </c>
      <c r="BE105" s="2" t="s">
        <v>51</v>
      </c>
      <c r="BF105" s="11" t="s">
        <v>451</v>
      </c>
      <c r="BG105" s="22" t="s">
        <v>51</v>
      </c>
      <c r="BH105" s="26" t="s">
        <v>51</v>
      </c>
      <c r="BI105" s="2" t="s">
        <v>51</v>
      </c>
      <c r="BJ105" s="26" t="s">
        <v>51</v>
      </c>
      <c r="BK105" s="2" t="s">
        <v>51</v>
      </c>
      <c r="BL105" s="11" t="s">
        <v>136</v>
      </c>
      <c r="BM105" s="2" t="s">
        <v>51</v>
      </c>
      <c r="BN105" s="2" t="s">
        <v>51</v>
      </c>
      <c r="BO105" s="12" t="s">
        <v>436</v>
      </c>
      <c r="BP105" s="2" t="s">
        <v>51</v>
      </c>
      <c r="BQ105" s="2" t="s">
        <v>51</v>
      </c>
      <c r="BR105" s="2" t="s">
        <v>51</v>
      </c>
      <c r="BS105" s="22" t="s">
        <v>51</v>
      </c>
      <c r="BT105" s="26" t="s">
        <v>51</v>
      </c>
      <c r="BU105" s="11" t="s">
        <v>143</v>
      </c>
      <c r="BV105" s="26" t="s">
        <v>51</v>
      </c>
      <c r="BW105" s="2" t="s">
        <v>51</v>
      </c>
      <c r="BX105" s="22" t="s">
        <v>51</v>
      </c>
      <c r="BY105" s="2" t="s">
        <v>51</v>
      </c>
      <c r="BZ105" s="2" t="s">
        <v>51</v>
      </c>
      <c r="CA105" s="2" t="s">
        <v>51</v>
      </c>
      <c r="CB105" s="2" t="s">
        <v>51</v>
      </c>
      <c r="CC105" s="11" t="s">
        <v>155</v>
      </c>
      <c r="CD105" s="22" t="s">
        <v>51</v>
      </c>
      <c r="CE105" s="2" t="s">
        <v>51</v>
      </c>
      <c r="CF105" s="26" t="s">
        <v>51</v>
      </c>
      <c r="CG105" s="2" t="s">
        <v>51</v>
      </c>
      <c r="CH105" s="11" t="s">
        <v>165</v>
      </c>
      <c r="CI105" s="2" t="s">
        <v>51</v>
      </c>
      <c r="CJ105" s="26" t="s">
        <v>51</v>
      </c>
      <c r="CK105" s="2" t="s">
        <v>51</v>
      </c>
      <c r="CL105" s="22" t="s">
        <v>51</v>
      </c>
      <c r="CM105" s="2" t="s">
        <v>51</v>
      </c>
      <c r="CN105" s="2" t="s">
        <v>51</v>
      </c>
      <c r="CO105" s="2" t="s">
        <v>51</v>
      </c>
      <c r="CP105" s="22" t="s">
        <v>51</v>
      </c>
      <c r="CQ105" s="12" t="s">
        <v>1075</v>
      </c>
      <c r="CR105" s="26" t="s">
        <v>51</v>
      </c>
      <c r="CS105" s="26" t="s">
        <v>51</v>
      </c>
      <c r="CT105" s="11" t="s">
        <v>170</v>
      </c>
      <c r="CU105" s="2" t="s">
        <v>51</v>
      </c>
      <c r="CV105" s="2" t="s">
        <v>51</v>
      </c>
      <c r="CW105" s="22" t="s">
        <v>51</v>
      </c>
      <c r="CX105" s="2" t="s">
        <v>51</v>
      </c>
      <c r="CY105" s="2" t="s">
        <v>51</v>
      </c>
      <c r="CZ105" s="2" t="s">
        <v>51</v>
      </c>
      <c r="DA105" s="26" t="s">
        <v>51</v>
      </c>
      <c r="DB105" s="22" t="s">
        <v>51</v>
      </c>
      <c r="DC105" s="11" t="s">
        <v>740</v>
      </c>
      <c r="DD105" s="2" t="s">
        <v>51</v>
      </c>
      <c r="DE105" s="2" t="s">
        <v>51</v>
      </c>
      <c r="DF105" s="2" t="s">
        <v>51</v>
      </c>
      <c r="DG105" s="2" t="s">
        <v>51</v>
      </c>
      <c r="DH105" s="2" t="s">
        <v>51</v>
      </c>
      <c r="DI105" s="26" t="s">
        <v>51</v>
      </c>
      <c r="DJ105" s="2" t="s">
        <v>51</v>
      </c>
      <c r="DK105" s="2" t="s">
        <v>51</v>
      </c>
      <c r="DL105" s="11" t="s">
        <v>193</v>
      </c>
      <c r="DM105" s="22" t="s">
        <v>51</v>
      </c>
      <c r="DN105" s="2" t="s">
        <v>51</v>
      </c>
      <c r="DO105" s="12" t="s">
        <v>733</v>
      </c>
      <c r="DP105" s="2" t="s">
        <v>51</v>
      </c>
      <c r="DQ105" s="2" t="s">
        <v>51</v>
      </c>
      <c r="DR105" s="22" t="s">
        <v>51</v>
      </c>
      <c r="DS105" s="2" t="s">
        <v>51</v>
      </c>
      <c r="DT105" s="2" t="s">
        <v>51</v>
      </c>
      <c r="DU105" s="2" t="s">
        <v>51</v>
      </c>
      <c r="DV105" s="2" t="s">
        <v>51</v>
      </c>
      <c r="DW105" s="2" t="s">
        <v>51</v>
      </c>
      <c r="DX105" s="2" t="s">
        <v>51</v>
      </c>
      <c r="DY105" s="2" t="s">
        <v>51</v>
      </c>
      <c r="DZ105" s="2" t="s">
        <v>51</v>
      </c>
      <c r="EA105" s="2" t="s">
        <v>51</v>
      </c>
      <c r="EB105" s="2" t="s">
        <v>51</v>
      </c>
      <c r="EC105" s="2" t="s">
        <v>51</v>
      </c>
      <c r="ED105" s="2" t="s">
        <v>51</v>
      </c>
      <c r="EE105" s="11" t="s">
        <v>205</v>
      </c>
      <c r="EF105" s="26" t="s">
        <v>51</v>
      </c>
      <c r="EG105" s="2" t="s">
        <v>51</v>
      </c>
      <c r="EH105" s="2" t="s">
        <v>51</v>
      </c>
      <c r="EI105" s="12" t="s">
        <v>1076</v>
      </c>
      <c r="EJ105" s="2" t="s">
        <v>51</v>
      </c>
      <c r="EK105" s="2" t="s">
        <v>51</v>
      </c>
      <c r="EL105" s="22" t="s">
        <v>51</v>
      </c>
      <c r="EM105" s="2" t="s">
        <v>51</v>
      </c>
      <c r="EN105" s="2" t="s">
        <v>51</v>
      </c>
      <c r="EO105" s="2" t="s">
        <v>51</v>
      </c>
      <c r="EP105" s="2" t="s">
        <v>51</v>
      </c>
      <c r="EQ105" s="2" t="s">
        <v>51</v>
      </c>
      <c r="ER105" s="26" t="s">
        <v>51</v>
      </c>
      <c r="ES105" s="2" t="s">
        <v>51</v>
      </c>
      <c r="ET105" s="2" t="s">
        <v>51</v>
      </c>
      <c r="EU105" s="22" t="s">
        <v>51</v>
      </c>
      <c r="EV105" s="2" t="s">
        <v>51</v>
      </c>
      <c r="EW105" s="26" t="s">
        <v>51</v>
      </c>
      <c r="EX105" s="2" t="s">
        <v>51</v>
      </c>
      <c r="EY105" s="2" t="s">
        <v>51</v>
      </c>
      <c r="EZ105" s="2" t="s">
        <v>51</v>
      </c>
      <c r="FA105" s="2" t="s">
        <v>51</v>
      </c>
      <c r="FB105" s="11" t="s">
        <v>481</v>
      </c>
      <c r="FC105" s="26" t="s">
        <v>51</v>
      </c>
      <c r="FD105" s="11" t="s">
        <v>428</v>
      </c>
      <c r="FE105" s="2" t="s">
        <v>51</v>
      </c>
      <c r="FF105" s="2" t="s">
        <v>51</v>
      </c>
      <c r="FG105" s="2" t="s">
        <v>51</v>
      </c>
      <c r="FH105" s="2" t="s">
        <v>51</v>
      </c>
      <c r="FI105" s="2" t="s">
        <v>51</v>
      </c>
      <c r="FJ105" s="2" t="s">
        <v>51</v>
      </c>
      <c r="FK105" s="2" t="s">
        <v>51</v>
      </c>
      <c r="FL105" s="2" t="s">
        <v>51</v>
      </c>
      <c r="FM105" s="12" t="s">
        <v>209</v>
      </c>
      <c r="FN105" s="2" t="s">
        <v>51</v>
      </c>
      <c r="FO105" s="2" t="s">
        <v>51</v>
      </c>
      <c r="FP105" s="2" t="s">
        <v>51</v>
      </c>
      <c r="FQ105" s="2" t="s">
        <v>51</v>
      </c>
      <c r="FR105" s="2" t="s">
        <v>51</v>
      </c>
      <c r="FS105" s="26" t="s">
        <v>51</v>
      </c>
      <c r="FT105" s="2" t="s">
        <v>51</v>
      </c>
      <c r="FU105" s="22" t="s">
        <v>51</v>
      </c>
      <c r="FV105" s="2" t="s">
        <v>51</v>
      </c>
      <c r="FW105" s="2" t="s">
        <v>51</v>
      </c>
      <c r="FX105" s="2" t="s">
        <v>51</v>
      </c>
      <c r="FY105" s="26" t="s">
        <v>51</v>
      </c>
      <c r="FZ105" s="12" t="s">
        <v>714</v>
      </c>
      <c r="GA105" s="2" t="s">
        <v>51</v>
      </c>
      <c r="GB105" s="2" t="s">
        <v>51</v>
      </c>
      <c r="GC105" s="2" t="s">
        <v>51</v>
      </c>
      <c r="GD105" s="2" t="s">
        <v>51</v>
      </c>
      <c r="GE105" s="2" t="s">
        <v>51</v>
      </c>
      <c r="GF105" s="22" t="s">
        <v>51</v>
      </c>
    </row>
    <row r="106" spans="1:188" ht="88.9" customHeight="1" x14ac:dyDescent="0.25">
      <c r="A106" s="1">
        <v>1909</v>
      </c>
      <c r="B106" s="2" t="s">
        <v>634</v>
      </c>
      <c r="C106" s="2" t="s">
        <v>514</v>
      </c>
      <c r="D106" s="2" t="s">
        <v>635</v>
      </c>
      <c r="E106" s="22" t="s">
        <v>1208</v>
      </c>
      <c r="F106" s="2" t="s">
        <v>1146</v>
      </c>
      <c r="G106" s="2" t="s">
        <v>51</v>
      </c>
      <c r="H106" s="22" t="s">
        <v>51</v>
      </c>
      <c r="I106" s="26" t="s">
        <v>51</v>
      </c>
      <c r="J106" s="2" t="s">
        <v>51</v>
      </c>
      <c r="K106" s="11" t="s">
        <v>121</v>
      </c>
      <c r="L106" s="2" t="s">
        <v>51</v>
      </c>
      <c r="M106" s="2" t="s">
        <v>51</v>
      </c>
      <c r="N106" s="22" t="s">
        <v>51</v>
      </c>
      <c r="O106" s="11" t="s">
        <v>445</v>
      </c>
      <c r="P106" s="26" t="s">
        <v>51</v>
      </c>
      <c r="Q106" s="2" t="s">
        <v>51</v>
      </c>
      <c r="R106" s="2" t="s">
        <v>51</v>
      </c>
      <c r="S106" s="2" t="s">
        <v>51</v>
      </c>
      <c r="T106" s="22" t="s">
        <v>51</v>
      </c>
      <c r="U106" s="11" t="s">
        <v>52</v>
      </c>
      <c r="V106" s="26" t="s">
        <v>51</v>
      </c>
      <c r="W106" s="2" t="s">
        <v>51</v>
      </c>
      <c r="X106" s="2" t="s">
        <v>51</v>
      </c>
      <c r="Y106" s="2" t="s">
        <v>51</v>
      </c>
      <c r="Z106" s="2" t="s">
        <v>51</v>
      </c>
      <c r="AA106" s="2" t="s">
        <v>51</v>
      </c>
      <c r="AB106" s="2" t="s">
        <v>51</v>
      </c>
      <c r="AC106" s="11" t="s">
        <v>840</v>
      </c>
      <c r="AD106" s="22" t="s">
        <v>51</v>
      </c>
      <c r="AE106" s="2" t="s">
        <v>51</v>
      </c>
      <c r="AF106" s="2" t="s">
        <v>51</v>
      </c>
      <c r="AG106" s="2" t="s">
        <v>51</v>
      </c>
      <c r="AH106" s="2" t="s">
        <v>51</v>
      </c>
      <c r="AI106" s="11" t="s">
        <v>416</v>
      </c>
      <c r="AJ106" s="26" t="s">
        <v>51</v>
      </c>
      <c r="AK106" s="11" t="s">
        <v>486</v>
      </c>
      <c r="AL106" s="2" t="s">
        <v>51</v>
      </c>
      <c r="AM106" s="2" t="s">
        <v>51</v>
      </c>
      <c r="AN106" s="26" t="s">
        <v>51</v>
      </c>
      <c r="AO106" s="2" t="s">
        <v>51</v>
      </c>
      <c r="AP106" s="22" t="s">
        <v>51</v>
      </c>
      <c r="AQ106" s="2" t="s">
        <v>51</v>
      </c>
      <c r="AR106" s="2" t="s">
        <v>51</v>
      </c>
      <c r="AS106" s="26" t="s">
        <v>51</v>
      </c>
      <c r="AT106" s="2" t="s">
        <v>51</v>
      </c>
      <c r="AU106" s="11" t="s">
        <v>497</v>
      </c>
      <c r="AV106" s="2" t="s">
        <v>51</v>
      </c>
      <c r="AW106" s="2" t="s">
        <v>51</v>
      </c>
      <c r="AX106" s="2" t="s">
        <v>51</v>
      </c>
      <c r="AY106" s="2" t="s">
        <v>51</v>
      </c>
      <c r="AZ106" s="26" t="s">
        <v>51</v>
      </c>
      <c r="BA106" s="2" t="s">
        <v>51</v>
      </c>
      <c r="BB106" s="12" t="s">
        <v>1044</v>
      </c>
      <c r="BC106" s="2" t="s">
        <v>51</v>
      </c>
      <c r="BD106" s="26" t="s">
        <v>51</v>
      </c>
      <c r="BE106" s="22" t="s">
        <v>51</v>
      </c>
      <c r="BF106" s="2" t="s">
        <v>51</v>
      </c>
      <c r="BG106" s="11" t="s">
        <v>685</v>
      </c>
      <c r="BH106" s="2" t="s">
        <v>51</v>
      </c>
      <c r="BI106" s="2" t="s">
        <v>51</v>
      </c>
      <c r="BJ106" s="2" t="s">
        <v>51</v>
      </c>
      <c r="BK106" s="2" t="s">
        <v>51</v>
      </c>
      <c r="BL106" s="22" t="s">
        <v>51</v>
      </c>
      <c r="BM106" s="2" t="s">
        <v>51</v>
      </c>
      <c r="BN106" s="12" t="s">
        <v>141</v>
      </c>
      <c r="BO106" s="2" t="s">
        <v>51</v>
      </c>
      <c r="BP106" s="2" t="s">
        <v>51</v>
      </c>
      <c r="BQ106" s="22" t="s">
        <v>51</v>
      </c>
      <c r="BR106" s="2" t="s">
        <v>51</v>
      </c>
      <c r="BS106" s="11" t="s">
        <v>686</v>
      </c>
      <c r="BT106" s="2" t="s">
        <v>51</v>
      </c>
      <c r="BU106" s="11" t="s">
        <v>143</v>
      </c>
      <c r="BV106" s="2" t="s">
        <v>51</v>
      </c>
      <c r="BW106" s="26" t="s">
        <v>51</v>
      </c>
      <c r="BX106" s="2" t="s">
        <v>51</v>
      </c>
      <c r="BY106" s="22" t="s">
        <v>51</v>
      </c>
      <c r="BZ106" s="2" t="s">
        <v>51</v>
      </c>
      <c r="CA106" s="26" t="s">
        <v>51</v>
      </c>
      <c r="CB106" s="2" t="s">
        <v>51</v>
      </c>
      <c r="CC106" s="11" t="s">
        <v>155</v>
      </c>
      <c r="CD106" s="2" t="s">
        <v>51</v>
      </c>
      <c r="CE106" s="22" t="s">
        <v>51</v>
      </c>
      <c r="CF106" s="2" t="s">
        <v>51</v>
      </c>
      <c r="CG106" s="2" t="s">
        <v>51</v>
      </c>
      <c r="CH106" s="2" t="s">
        <v>51</v>
      </c>
      <c r="CI106" s="26" t="s">
        <v>51</v>
      </c>
      <c r="CJ106" s="2" t="s">
        <v>51</v>
      </c>
      <c r="CK106" s="11" t="s">
        <v>163</v>
      </c>
      <c r="CL106" s="22" t="s">
        <v>51</v>
      </c>
      <c r="CM106" s="26" t="s">
        <v>51</v>
      </c>
      <c r="CN106" s="2" t="s">
        <v>51</v>
      </c>
      <c r="CO106" s="2" t="s">
        <v>51</v>
      </c>
      <c r="CP106" s="12" t="s">
        <v>1045</v>
      </c>
      <c r="CQ106" s="2" t="s">
        <v>51</v>
      </c>
      <c r="CR106" s="2" t="s">
        <v>51</v>
      </c>
      <c r="CS106" s="26" t="s">
        <v>51</v>
      </c>
      <c r="CT106" s="11" t="s">
        <v>170</v>
      </c>
      <c r="CU106" s="2" t="s">
        <v>51</v>
      </c>
      <c r="CV106" s="22" t="s">
        <v>51</v>
      </c>
      <c r="CW106" s="2" t="s">
        <v>51</v>
      </c>
      <c r="CX106" s="2" t="s">
        <v>51</v>
      </c>
      <c r="CY106" s="26" t="s">
        <v>51</v>
      </c>
      <c r="CZ106" s="2" t="s">
        <v>51</v>
      </c>
      <c r="DA106" s="22" t="s">
        <v>51</v>
      </c>
      <c r="DB106" s="2" t="s">
        <v>51</v>
      </c>
      <c r="DC106" s="14" t="s">
        <v>1046</v>
      </c>
      <c r="DD106" s="2" t="s">
        <v>51</v>
      </c>
      <c r="DE106" s="2" t="s">
        <v>51</v>
      </c>
      <c r="DF106" s="12" t="s">
        <v>180</v>
      </c>
      <c r="DG106" s="2" t="s">
        <v>51</v>
      </c>
      <c r="DH106" s="2" t="s">
        <v>51</v>
      </c>
      <c r="DI106" s="2" t="s">
        <v>51</v>
      </c>
      <c r="DJ106" s="26" t="s">
        <v>51</v>
      </c>
      <c r="DK106" s="2" t="s">
        <v>51</v>
      </c>
      <c r="DL106" s="22" t="s">
        <v>51</v>
      </c>
      <c r="DM106" s="2" t="s">
        <v>51</v>
      </c>
      <c r="DN106" s="2" t="s">
        <v>51</v>
      </c>
      <c r="DO106" s="2" t="s">
        <v>51</v>
      </c>
      <c r="DP106" s="2" t="s">
        <v>51</v>
      </c>
      <c r="DQ106" s="22" t="s">
        <v>51</v>
      </c>
      <c r="DR106" s="2" t="s">
        <v>51</v>
      </c>
      <c r="DS106" s="2" t="s">
        <v>51</v>
      </c>
      <c r="DT106" s="12" t="s">
        <v>954</v>
      </c>
      <c r="DU106" s="26" t="s">
        <v>51</v>
      </c>
      <c r="DV106" s="2" t="s">
        <v>51</v>
      </c>
      <c r="DW106" s="2" t="s">
        <v>51</v>
      </c>
      <c r="DX106" s="2" t="s">
        <v>51</v>
      </c>
      <c r="DY106" s="22" t="s">
        <v>51</v>
      </c>
      <c r="DZ106" s="2" t="s">
        <v>51</v>
      </c>
      <c r="EA106" s="2" t="s">
        <v>51</v>
      </c>
      <c r="EB106" s="11" t="s">
        <v>204</v>
      </c>
      <c r="EC106" s="2" t="s">
        <v>51</v>
      </c>
      <c r="ED106" s="2" t="s">
        <v>51</v>
      </c>
      <c r="EE106" s="2" t="s">
        <v>51</v>
      </c>
      <c r="EF106" s="26" t="s">
        <v>51</v>
      </c>
      <c r="EG106" s="2" t="s">
        <v>51</v>
      </c>
      <c r="EH106" s="2" t="s">
        <v>51</v>
      </c>
      <c r="EI106" s="12" t="s">
        <v>1047</v>
      </c>
      <c r="EJ106" s="2" t="s">
        <v>51</v>
      </c>
      <c r="EK106" s="2" t="s">
        <v>51</v>
      </c>
      <c r="EL106" s="22" t="s">
        <v>51</v>
      </c>
      <c r="EM106" s="26" t="s">
        <v>51</v>
      </c>
      <c r="EN106" s="2" t="s">
        <v>51</v>
      </c>
      <c r="EO106" s="2" t="s">
        <v>51</v>
      </c>
      <c r="EP106" s="2" t="s">
        <v>51</v>
      </c>
      <c r="EQ106" s="2" t="s">
        <v>51</v>
      </c>
      <c r="ER106" s="2" t="s">
        <v>51</v>
      </c>
      <c r="ES106" s="12" t="s">
        <v>916</v>
      </c>
      <c r="ET106" s="2" t="s">
        <v>51</v>
      </c>
      <c r="EU106" s="2" t="s">
        <v>51</v>
      </c>
      <c r="EV106" s="26" t="s">
        <v>51</v>
      </c>
      <c r="EW106" s="2" t="s">
        <v>51</v>
      </c>
      <c r="EX106" s="2" t="s">
        <v>51</v>
      </c>
      <c r="EY106" s="2" t="s">
        <v>51</v>
      </c>
      <c r="EZ106" s="2" t="s">
        <v>51</v>
      </c>
      <c r="FA106" s="2" t="s">
        <v>51</v>
      </c>
      <c r="FB106" s="22" t="s">
        <v>51</v>
      </c>
      <c r="FC106" s="22" t="s">
        <v>51</v>
      </c>
      <c r="FD106" s="2" t="s">
        <v>51</v>
      </c>
      <c r="FE106" s="2" t="s">
        <v>51</v>
      </c>
      <c r="FF106" s="2" t="s">
        <v>51</v>
      </c>
      <c r="FG106" s="11" t="s">
        <v>509</v>
      </c>
      <c r="FH106" s="2" t="s">
        <v>51</v>
      </c>
      <c r="FI106" s="2" t="s">
        <v>51</v>
      </c>
      <c r="FJ106" s="26" t="s">
        <v>51</v>
      </c>
      <c r="FK106" s="2" t="s">
        <v>51</v>
      </c>
      <c r="FL106" s="2" t="s">
        <v>51</v>
      </c>
      <c r="FM106" s="2" t="s">
        <v>51</v>
      </c>
      <c r="FN106" s="22" t="s">
        <v>51</v>
      </c>
      <c r="FO106" s="2" t="s">
        <v>51</v>
      </c>
      <c r="FP106" s="2" t="s">
        <v>51</v>
      </c>
      <c r="FQ106" s="12" t="s">
        <v>221</v>
      </c>
      <c r="FR106" s="26" t="s">
        <v>51</v>
      </c>
      <c r="FS106" s="2" t="s">
        <v>51</v>
      </c>
      <c r="FT106" s="2" t="s">
        <v>51</v>
      </c>
      <c r="FU106" s="2" t="s">
        <v>51</v>
      </c>
      <c r="FV106" s="2" t="s">
        <v>51</v>
      </c>
      <c r="FW106" s="2" t="s">
        <v>51</v>
      </c>
      <c r="FX106" s="2" t="s">
        <v>51</v>
      </c>
      <c r="FY106" s="26" t="s">
        <v>51</v>
      </c>
      <c r="FZ106" s="2" t="s">
        <v>51</v>
      </c>
      <c r="GA106" s="2" t="s">
        <v>51</v>
      </c>
      <c r="GB106" s="2" t="s">
        <v>51</v>
      </c>
      <c r="GC106" s="13" t="s">
        <v>444</v>
      </c>
      <c r="GD106" s="2" t="s">
        <v>51</v>
      </c>
      <c r="GE106" s="2" t="s">
        <v>51</v>
      </c>
      <c r="GF106" s="2" t="s">
        <v>51</v>
      </c>
    </row>
    <row r="107" spans="1:188" ht="88.9" customHeight="1" x14ac:dyDescent="0.25">
      <c r="A107" s="1">
        <v>4397</v>
      </c>
      <c r="B107" s="2" t="s">
        <v>56</v>
      </c>
      <c r="C107" s="2" t="s">
        <v>57</v>
      </c>
      <c r="D107" s="2" t="s">
        <v>58</v>
      </c>
      <c r="E107" s="22" t="s">
        <v>1239</v>
      </c>
      <c r="F107" s="2" t="s">
        <v>1113</v>
      </c>
      <c r="G107" s="26" t="s">
        <v>51</v>
      </c>
      <c r="H107" s="2" t="s">
        <v>51</v>
      </c>
      <c r="I107" s="2" t="s">
        <v>51</v>
      </c>
      <c r="J107" s="2" t="s">
        <v>51</v>
      </c>
      <c r="K107" s="22" t="s">
        <v>51</v>
      </c>
      <c r="L107" s="11" t="s">
        <v>123</v>
      </c>
      <c r="M107" s="26" t="s">
        <v>51</v>
      </c>
      <c r="N107" s="2" t="s">
        <v>51</v>
      </c>
      <c r="O107" s="11" t="s">
        <v>445</v>
      </c>
      <c r="P107" s="2" t="s">
        <v>51</v>
      </c>
      <c r="Q107" s="2" t="s">
        <v>51</v>
      </c>
      <c r="R107" s="22" t="s">
        <v>51</v>
      </c>
      <c r="S107" s="22" t="s">
        <v>51</v>
      </c>
      <c r="T107" s="2" t="s">
        <v>51</v>
      </c>
      <c r="U107" s="2" t="s">
        <v>51</v>
      </c>
      <c r="V107" s="26" t="s">
        <v>51</v>
      </c>
      <c r="W107" s="12" t="s">
        <v>59</v>
      </c>
      <c r="X107" s="2" t="s">
        <v>51</v>
      </c>
      <c r="Y107" s="2" t="s">
        <v>51</v>
      </c>
      <c r="Z107" s="2" t="s">
        <v>51</v>
      </c>
      <c r="AA107" s="26" t="s">
        <v>51</v>
      </c>
      <c r="AB107" s="2" t="s">
        <v>51</v>
      </c>
      <c r="AC107" s="2" t="s">
        <v>51</v>
      </c>
      <c r="AD107" s="11" t="s">
        <v>446</v>
      </c>
      <c r="AE107" s="26" t="s">
        <v>51</v>
      </c>
      <c r="AF107" s="22" t="s">
        <v>51</v>
      </c>
      <c r="AG107" s="12" t="s">
        <v>447</v>
      </c>
      <c r="AH107" s="2" t="s">
        <v>51</v>
      </c>
      <c r="AI107" s="2" t="s">
        <v>51</v>
      </c>
      <c r="AJ107" s="2" t="s">
        <v>51</v>
      </c>
      <c r="AK107" s="2" t="s">
        <v>51</v>
      </c>
      <c r="AL107" s="2" t="s">
        <v>51</v>
      </c>
      <c r="AM107" s="2" t="s">
        <v>51</v>
      </c>
      <c r="AN107" s="2" t="s">
        <v>51</v>
      </c>
      <c r="AO107" s="11" t="s">
        <v>448</v>
      </c>
      <c r="AP107" s="22" t="s">
        <v>51</v>
      </c>
      <c r="AQ107" s="2" t="s">
        <v>51</v>
      </c>
      <c r="AR107" s="26" t="s">
        <v>51</v>
      </c>
      <c r="AS107" s="2" t="s">
        <v>51</v>
      </c>
      <c r="AT107" s="2" t="s">
        <v>51</v>
      </c>
      <c r="AU107" s="2" t="s">
        <v>51</v>
      </c>
      <c r="AV107" s="11" t="s">
        <v>449</v>
      </c>
      <c r="AW107" s="2" t="s">
        <v>51</v>
      </c>
      <c r="AX107" s="11" t="s">
        <v>450</v>
      </c>
      <c r="AY107" s="2" t="s">
        <v>51</v>
      </c>
      <c r="AZ107" s="26" t="s">
        <v>51</v>
      </c>
      <c r="BA107" s="2" t="s">
        <v>51</v>
      </c>
      <c r="BB107" s="2" t="s">
        <v>51</v>
      </c>
      <c r="BC107" s="22" t="s">
        <v>51</v>
      </c>
      <c r="BD107" s="2" t="s">
        <v>51</v>
      </c>
      <c r="BE107" s="2" t="s">
        <v>51</v>
      </c>
      <c r="BF107" s="11" t="s">
        <v>451</v>
      </c>
      <c r="BG107" s="2" t="s">
        <v>51</v>
      </c>
      <c r="BH107" s="2" t="s">
        <v>51</v>
      </c>
      <c r="BI107" s="2" t="s">
        <v>51</v>
      </c>
      <c r="BJ107" s="15" t="s">
        <v>452</v>
      </c>
      <c r="BK107" s="26" t="s">
        <v>51</v>
      </c>
      <c r="BL107" s="2" t="s">
        <v>51</v>
      </c>
      <c r="BM107" s="22" t="s">
        <v>51</v>
      </c>
      <c r="BN107" s="2" t="s">
        <v>51</v>
      </c>
      <c r="BO107" s="2" t="s">
        <v>51</v>
      </c>
      <c r="BP107" s="2" t="s">
        <v>51</v>
      </c>
      <c r="BQ107" s="2" t="s">
        <v>51</v>
      </c>
      <c r="BR107" s="26" t="s">
        <v>51</v>
      </c>
      <c r="BS107" s="12" t="s">
        <v>453</v>
      </c>
      <c r="BT107" s="2" t="s">
        <v>51</v>
      </c>
      <c r="BU107" s="2" t="s">
        <v>51</v>
      </c>
      <c r="BV107" s="26" t="s">
        <v>51</v>
      </c>
      <c r="BW107" s="2" t="s">
        <v>51</v>
      </c>
      <c r="BX107" s="2" t="s">
        <v>51</v>
      </c>
      <c r="BY107" s="11" t="s">
        <v>147</v>
      </c>
      <c r="BZ107" s="22" t="s">
        <v>51</v>
      </c>
      <c r="CA107" s="2" t="s">
        <v>51</v>
      </c>
      <c r="CB107" s="26" t="s">
        <v>51</v>
      </c>
      <c r="CC107" s="2" t="s">
        <v>51</v>
      </c>
      <c r="CD107" s="22" t="s">
        <v>51</v>
      </c>
      <c r="CE107" s="12" t="s">
        <v>156</v>
      </c>
      <c r="CF107" s="2" t="s">
        <v>51</v>
      </c>
      <c r="CG107" s="11" t="s">
        <v>161</v>
      </c>
      <c r="CH107" s="2" t="s">
        <v>51</v>
      </c>
      <c r="CI107" s="22" t="s">
        <v>51</v>
      </c>
      <c r="CJ107" s="2" t="s">
        <v>51</v>
      </c>
      <c r="CK107" s="2" t="s">
        <v>51</v>
      </c>
      <c r="CL107" s="2" t="s">
        <v>51</v>
      </c>
      <c r="CM107" s="12" t="s">
        <v>454</v>
      </c>
      <c r="CN107" s="26" t="s">
        <v>51</v>
      </c>
      <c r="CO107" s="2" t="s">
        <v>51</v>
      </c>
      <c r="CP107" s="2" t="s">
        <v>51</v>
      </c>
      <c r="CQ107" s="2" t="s">
        <v>51</v>
      </c>
      <c r="CR107" s="22" t="s">
        <v>51</v>
      </c>
      <c r="CS107" s="22" t="s">
        <v>51</v>
      </c>
      <c r="CT107" s="2" t="s">
        <v>51</v>
      </c>
      <c r="CU107" s="2" t="s">
        <v>51</v>
      </c>
      <c r="CV107" s="26" t="s">
        <v>51</v>
      </c>
      <c r="CW107" s="2" t="s">
        <v>51</v>
      </c>
      <c r="CX107" s="11" t="s">
        <v>175</v>
      </c>
      <c r="CY107" s="2" t="s">
        <v>51</v>
      </c>
      <c r="CZ107" s="2" t="s">
        <v>51</v>
      </c>
      <c r="DA107" s="22" t="s">
        <v>51</v>
      </c>
      <c r="DB107" s="13" t="s">
        <v>423</v>
      </c>
      <c r="DC107" s="2" t="s">
        <v>51</v>
      </c>
      <c r="DD107" s="26" t="s">
        <v>51</v>
      </c>
      <c r="DE107" s="22" t="s">
        <v>51</v>
      </c>
      <c r="DF107" s="2" t="s">
        <v>51</v>
      </c>
      <c r="DG107" s="2" t="s">
        <v>51</v>
      </c>
      <c r="DH107" s="2" t="s">
        <v>51</v>
      </c>
      <c r="DI107" s="2" t="s">
        <v>51</v>
      </c>
      <c r="DJ107" s="11" t="s">
        <v>189</v>
      </c>
      <c r="DK107" s="2" t="s">
        <v>51</v>
      </c>
      <c r="DL107" s="26" t="s">
        <v>51</v>
      </c>
      <c r="DM107" s="2" t="s">
        <v>51</v>
      </c>
      <c r="DN107" s="2" t="s">
        <v>51</v>
      </c>
      <c r="DO107" s="2" t="s">
        <v>51</v>
      </c>
      <c r="DP107" s="22" t="s">
        <v>51</v>
      </c>
      <c r="DQ107" s="12" t="s">
        <v>455</v>
      </c>
      <c r="DR107" s="2" t="s">
        <v>51</v>
      </c>
      <c r="DS107" s="2" t="s">
        <v>51</v>
      </c>
      <c r="DT107" s="2" t="s">
        <v>51</v>
      </c>
      <c r="DU107" s="2" t="s">
        <v>51</v>
      </c>
      <c r="DV107" s="2" t="s">
        <v>51</v>
      </c>
      <c r="DW107" s="26" t="s">
        <v>51</v>
      </c>
      <c r="DX107" s="2" t="s">
        <v>51</v>
      </c>
      <c r="DY107" s="2" t="s">
        <v>51</v>
      </c>
      <c r="DZ107" s="2" t="s">
        <v>51</v>
      </c>
      <c r="EA107" s="2" t="s">
        <v>51</v>
      </c>
      <c r="EB107" s="22" t="s">
        <v>51</v>
      </c>
      <c r="EC107" s="2" t="s">
        <v>51</v>
      </c>
      <c r="ED107" s="2" t="s">
        <v>51</v>
      </c>
      <c r="EE107" s="2" t="s">
        <v>51</v>
      </c>
      <c r="EF107" s="11" t="s">
        <v>206</v>
      </c>
      <c r="EG107" s="2" t="s">
        <v>51</v>
      </c>
      <c r="EH107" s="26" t="s">
        <v>51</v>
      </c>
      <c r="EI107" s="2" t="s">
        <v>51</v>
      </c>
      <c r="EJ107" s="12" t="s">
        <v>456</v>
      </c>
      <c r="EK107" s="2" t="s">
        <v>51</v>
      </c>
      <c r="EL107" s="2" t="s">
        <v>51</v>
      </c>
      <c r="EM107" s="22" t="s">
        <v>51</v>
      </c>
      <c r="EN107" s="2" t="s">
        <v>51</v>
      </c>
      <c r="EO107" s="2" t="s">
        <v>51</v>
      </c>
      <c r="EP107" s="2" t="s">
        <v>51</v>
      </c>
      <c r="EQ107" s="26" t="s">
        <v>51</v>
      </c>
      <c r="ER107" s="2" t="s">
        <v>51</v>
      </c>
      <c r="ES107" s="26" t="s">
        <v>51</v>
      </c>
      <c r="ET107" s="2" t="s">
        <v>51</v>
      </c>
      <c r="EU107" s="2" t="s">
        <v>51</v>
      </c>
      <c r="EV107" s="2" t="s">
        <v>51</v>
      </c>
      <c r="EW107" s="2" t="s">
        <v>51</v>
      </c>
      <c r="EX107" s="11" t="s">
        <v>457</v>
      </c>
      <c r="EY107" s="2" t="s">
        <v>51</v>
      </c>
      <c r="EZ107" s="2" t="s">
        <v>51</v>
      </c>
      <c r="FA107" s="22" t="s">
        <v>51</v>
      </c>
      <c r="FB107" s="2" t="s">
        <v>51</v>
      </c>
      <c r="FC107" s="11" t="s">
        <v>458</v>
      </c>
      <c r="FD107" s="2" t="s">
        <v>51</v>
      </c>
      <c r="FE107" s="22" t="s">
        <v>51</v>
      </c>
      <c r="FF107" s="2" t="s">
        <v>51</v>
      </c>
      <c r="FG107" s="26" t="s">
        <v>51</v>
      </c>
      <c r="FH107" s="2" t="s">
        <v>51</v>
      </c>
      <c r="FI107" s="2" t="s">
        <v>51</v>
      </c>
      <c r="FJ107" s="2" t="s">
        <v>51</v>
      </c>
      <c r="FK107" s="2" t="s">
        <v>51</v>
      </c>
      <c r="FL107" s="2" t="s">
        <v>51</v>
      </c>
      <c r="FM107" s="2" t="s">
        <v>51</v>
      </c>
      <c r="FN107" s="2" t="s">
        <v>51</v>
      </c>
      <c r="FO107" s="2" t="s">
        <v>51</v>
      </c>
      <c r="FP107" s="2" t="s">
        <v>51</v>
      </c>
      <c r="FQ107" s="11" t="s">
        <v>220</v>
      </c>
      <c r="FR107" s="2" t="s">
        <v>51</v>
      </c>
      <c r="FS107" s="2" t="s">
        <v>51</v>
      </c>
      <c r="FT107" s="26" t="s">
        <v>51</v>
      </c>
      <c r="FU107" s="2" t="s">
        <v>51</v>
      </c>
      <c r="FV107" s="22" t="s">
        <v>51</v>
      </c>
      <c r="FW107" s="2" t="s">
        <v>51</v>
      </c>
      <c r="FX107" s="2" t="s">
        <v>51</v>
      </c>
      <c r="FY107" s="2" t="s">
        <v>51</v>
      </c>
      <c r="FZ107" s="26" t="s">
        <v>51</v>
      </c>
      <c r="GA107" s="2" t="s">
        <v>51</v>
      </c>
      <c r="GB107" s="13" t="s">
        <v>459</v>
      </c>
      <c r="GC107" s="2" t="s">
        <v>51</v>
      </c>
      <c r="GD107" s="2" t="s">
        <v>51</v>
      </c>
      <c r="GE107" s="22" t="s">
        <v>51</v>
      </c>
      <c r="GF107" s="2" t="s">
        <v>51</v>
      </c>
    </row>
    <row r="108" spans="1:188" ht="88.9" customHeight="1" x14ac:dyDescent="0.25">
      <c r="A108" s="1">
        <v>587</v>
      </c>
      <c r="B108" s="2" t="s">
        <v>516</v>
      </c>
      <c r="C108" s="2" t="s">
        <v>517</v>
      </c>
      <c r="D108" s="2" t="s">
        <v>518</v>
      </c>
      <c r="E108" s="22" t="s">
        <v>1188</v>
      </c>
      <c r="F108" s="2" t="s">
        <v>1121</v>
      </c>
      <c r="G108" s="2" t="s">
        <v>51</v>
      </c>
      <c r="H108" s="2" t="s">
        <v>51</v>
      </c>
      <c r="I108" s="11" t="s">
        <v>119</v>
      </c>
      <c r="J108" s="22" t="s">
        <v>51</v>
      </c>
      <c r="K108" s="2" t="s">
        <v>51</v>
      </c>
      <c r="L108" s="2" t="s">
        <v>51</v>
      </c>
      <c r="M108" s="2" t="s">
        <v>51</v>
      </c>
      <c r="N108" s="11" t="s">
        <v>691</v>
      </c>
      <c r="O108" s="2" t="s">
        <v>51</v>
      </c>
      <c r="P108" s="22" t="s">
        <v>51</v>
      </c>
      <c r="Q108" s="2" t="s">
        <v>51</v>
      </c>
      <c r="R108" s="2" t="s">
        <v>51</v>
      </c>
      <c r="S108" s="2" t="s">
        <v>51</v>
      </c>
      <c r="T108" s="2" t="s">
        <v>51</v>
      </c>
      <c r="U108" s="2" t="s">
        <v>51</v>
      </c>
      <c r="V108" s="2" t="s">
        <v>51</v>
      </c>
      <c r="W108" s="2" t="s">
        <v>51</v>
      </c>
      <c r="X108" s="12" t="s">
        <v>663</v>
      </c>
      <c r="Y108" s="2" t="s">
        <v>51</v>
      </c>
      <c r="Z108" s="22" t="s">
        <v>51</v>
      </c>
      <c r="AA108" s="2" t="s">
        <v>51</v>
      </c>
      <c r="AB108" s="2" t="s">
        <v>51</v>
      </c>
      <c r="AC108" s="2" t="s">
        <v>51</v>
      </c>
      <c r="AD108" s="12" t="s">
        <v>692</v>
      </c>
      <c r="AE108" s="2" t="s">
        <v>51</v>
      </c>
      <c r="AF108" s="2" t="s">
        <v>51</v>
      </c>
      <c r="AG108" s="2" t="s">
        <v>51</v>
      </c>
      <c r="AH108" s="2" t="s">
        <v>51</v>
      </c>
      <c r="AI108" s="12" t="s">
        <v>693</v>
      </c>
      <c r="AJ108" s="2" t="s">
        <v>51</v>
      </c>
      <c r="AK108" s="22" t="s">
        <v>51</v>
      </c>
      <c r="AL108" s="2" t="s">
        <v>51</v>
      </c>
      <c r="AM108" s="11" t="s">
        <v>694</v>
      </c>
      <c r="AN108" s="2" t="s">
        <v>51</v>
      </c>
      <c r="AO108" s="2" t="s">
        <v>51</v>
      </c>
      <c r="AP108" s="2" t="s">
        <v>51</v>
      </c>
      <c r="AQ108" s="2" t="s">
        <v>51</v>
      </c>
      <c r="AR108" s="2" t="s">
        <v>51</v>
      </c>
      <c r="AS108" s="2" t="s">
        <v>51</v>
      </c>
      <c r="AT108" s="2" t="s">
        <v>51</v>
      </c>
      <c r="AU108" s="11" t="s">
        <v>497</v>
      </c>
      <c r="AV108" s="22" t="s">
        <v>51</v>
      </c>
      <c r="AW108" s="2" t="s">
        <v>51</v>
      </c>
      <c r="AX108" s="2" t="s">
        <v>51</v>
      </c>
      <c r="AY108" s="22" t="s">
        <v>51</v>
      </c>
      <c r="AZ108" s="2" t="s">
        <v>51</v>
      </c>
      <c r="BA108" s="12" t="s">
        <v>695</v>
      </c>
      <c r="BB108" s="2" t="s">
        <v>51</v>
      </c>
      <c r="BC108" s="2" t="s">
        <v>51</v>
      </c>
      <c r="BD108" s="2" t="s">
        <v>51</v>
      </c>
      <c r="BE108" s="2" t="s">
        <v>51</v>
      </c>
      <c r="BF108" s="2" t="s">
        <v>51</v>
      </c>
      <c r="BG108" s="13" t="s">
        <v>696</v>
      </c>
      <c r="BH108" s="2" t="s">
        <v>51</v>
      </c>
      <c r="BI108" s="2" t="s">
        <v>51</v>
      </c>
      <c r="BJ108" s="2" t="s">
        <v>51</v>
      </c>
      <c r="BK108" s="2" t="s">
        <v>51</v>
      </c>
      <c r="BL108" s="22" t="s">
        <v>51</v>
      </c>
      <c r="BM108" s="11" t="s">
        <v>137</v>
      </c>
      <c r="BN108" s="2" t="s">
        <v>51</v>
      </c>
      <c r="BO108" s="2" t="s">
        <v>51</v>
      </c>
      <c r="BP108" s="12" t="s">
        <v>697</v>
      </c>
      <c r="BQ108" s="2" t="s">
        <v>51</v>
      </c>
      <c r="BR108" s="2" t="s">
        <v>51</v>
      </c>
      <c r="BS108" s="22" t="s">
        <v>51</v>
      </c>
      <c r="BT108" s="2" t="s">
        <v>51</v>
      </c>
      <c r="BU108" s="2" t="s">
        <v>51</v>
      </c>
      <c r="BV108" s="2" t="s">
        <v>51</v>
      </c>
      <c r="BW108" s="2" t="s">
        <v>51</v>
      </c>
      <c r="BX108" s="2" t="s">
        <v>51</v>
      </c>
      <c r="BY108" s="2" t="s">
        <v>51</v>
      </c>
      <c r="BZ108" s="11" t="s">
        <v>148</v>
      </c>
      <c r="CA108" s="22" t="s">
        <v>51</v>
      </c>
      <c r="CB108" s="11" t="s">
        <v>152</v>
      </c>
      <c r="CC108" s="2" t="s">
        <v>51</v>
      </c>
      <c r="CD108" s="2" t="s">
        <v>51</v>
      </c>
      <c r="CE108" s="2" t="s">
        <v>51</v>
      </c>
      <c r="CF108" s="2" t="s">
        <v>51</v>
      </c>
      <c r="CG108" s="2" t="s">
        <v>51</v>
      </c>
      <c r="CH108" s="11" t="s">
        <v>165</v>
      </c>
      <c r="CI108" s="2" t="s">
        <v>51</v>
      </c>
      <c r="CJ108" s="2" t="s">
        <v>51</v>
      </c>
      <c r="CK108" s="22" t="s">
        <v>51</v>
      </c>
      <c r="CL108" s="2" t="s">
        <v>51</v>
      </c>
      <c r="CM108" s="2" t="s">
        <v>51</v>
      </c>
      <c r="CN108" s="2" t="s">
        <v>51</v>
      </c>
      <c r="CO108" s="2" t="s">
        <v>51</v>
      </c>
      <c r="CP108" s="12" t="s">
        <v>698</v>
      </c>
      <c r="CQ108" s="2" t="s">
        <v>51</v>
      </c>
      <c r="CR108" s="22" t="s">
        <v>51</v>
      </c>
      <c r="CS108" s="11" t="s">
        <v>168</v>
      </c>
      <c r="CT108" s="2" t="s">
        <v>51</v>
      </c>
      <c r="CU108" s="2" t="s">
        <v>51</v>
      </c>
      <c r="CV108" s="22" t="s">
        <v>51</v>
      </c>
      <c r="CW108" s="2" t="s">
        <v>51</v>
      </c>
      <c r="CX108" s="2" t="s">
        <v>51</v>
      </c>
      <c r="CY108" s="2" t="s">
        <v>51</v>
      </c>
      <c r="CZ108" s="2" t="s">
        <v>51</v>
      </c>
      <c r="DA108" s="13" t="s">
        <v>699</v>
      </c>
      <c r="DB108" s="2" t="s">
        <v>51</v>
      </c>
      <c r="DC108" s="2" t="s">
        <v>51</v>
      </c>
      <c r="DD108" s="22" t="s">
        <v>51</v>
      </c>
      <c r="DE108" s="2" t="s">
        <v>51</v>
      </c>
      <c r="DF108" s="2" t="s">
        <v>51</v>
      </c>
      <c r="DG108" s="2" t="s">
        <v>51</v>
      </c>
      <c r="DH108" s="2" t="s">
        <v>51</v>
      </c>
      <c r="DI108" s="2" t="s">
        <v>51</v>
      </c>
      <c r="DJ108" s="11" t="s">
        <v>189</v>
      </c>
      <c r="DK108" s="2" t="s">
        <v>51</v>
      </c>
      <c r="DL108" s="22" t="s">
        <v>51</v>
      </c>
      <c r="DM108" s="2" t="s">
        <v>51</v>
      </c>
      <c r="DN108" s="2" t="s">
        <v>51</v>
      </c>
      <c r="DO108" s="2" t="s">
        <v>51</v>
      </c>
      <c r="DP108" s="2" t="s">
        <v>51</v>
      </c>
      <c r="DQ108" s="22" t="s">
        <v>51</v>
      </c>
      <c r="DR108" s="2" t="s">
        <v>51</v>
      </c>
      <c r="DS108" s="2" t="s">
        <v>51</v>
      </c>
      <c r="DT108" s="2" t="s">
        <v>51</v>
      </c>
      <c r="DU108" s="2" t="s">
        <v>51</v>
      </c>
      <c r="DV108" s="2" t="s">
        <v>51</v>
      </c>
      <c r="DW108" s="11" t="s">
        <v>688</v>
      </c>
      <c r="DX108" s="2" t="s">
        <v>51</v>
      </c>
      <c r="DY108" s="2" t="s">
        <v>51</v>
      </c>
      <c r="DZ108" s="2" t="s">
        <v>51</v>
      </c>
      <c r="EA108" s="2" t="s">
        <v>51</v>
      </c>
      <c r="EB108" s="11" t="s">
        <v>204</v>
      </c>
      <c r="EC108" s="2" t="s">
        <v>51</v>
      </c>
      <c r="ED108" s="2" t="s">
        <v>51</v>
      </c>
      <c r="EE108" s="2" t="s">
        <v>51</v>
      </c>
      <c r="EF108" s="22" t="s">
        <v>51</v>
      </c>
      <c r="EG108" s="2" t="s">
        <v>51</v>
      </c>
      <c r="EH108" s="2" t="s">
        <v>51</v>
      </c>
      <c r="EI108" s="12" t="s">
        <v>480</v>
      </c>
      <c r="EJ108" s="2" t="s">
        <v>51</v>
      </c>
      <c r="EK108" s="2" t="s">
        <v>51</v>
      </c>
      <c r="EL108" s="2" t="s">
        <v>51</v>
      </c>
      <c r="EM108" s="2" t="s">
        <v>51</v>
      </c>
      <c r="EN108" s="2" t="s">
        <v>51</v>
      </c>
      <c r="EO108" s="2" t="s">
        <v>51</v>
      </c>
      <c r="EP108" s="2" t="s">
        <v>51</v>
      </c>
      <c r="EQ108" s="2" t="s">
        <v>51</v>
      </c>
      <c r="ER108" s="2" t="s">
        <v>51</v>
      </c>
      <c r="ES108" s="2" t="s">
        <v>51</v>
      </c>
      <c r="ET108" s="2" t="s">
        <v>51</v>
      </c>
      <c r="EU108" s="2" t="s">
        <v>51</v>
      </c>
      <c r="EV108" s="2" t="s">
        <v>51</v>
      </c>
      <c r="EW108" s="2" t="s">
        <v>51</v>
      </c>
      <c r="EX108" s="2" t="s">
        <v>51</v>
      </c>
      <c r="EY108" s="22" t="s">
        <v>51</v>
      </c>
      <c r="EZ108" s="2" t="s">
        <v>51</v>
      </c>
      <c r="FA108" s="11" t="s">
        <v>469</v>
      </c>
      <c r="FB108" s="2" t="s">
        <v>51</v>
      </c>
      <c r="FC108" s="2" t="s">
        <v>51</v>
      </c>
      <c r="FD108" s="2" t="s">
        <v>51</v>
      </c>
      <c r="FE108" s="2" t="s">
        <v>51</v>
      </c>
      <c r="FF108" s="2" t="s">
        <v>51</v>
      </c>
      <c r="FG108" s="2" t="s">
        <v>51</v>
      </c>
      <c r="FH108" s="2" t="s">
        <v>51</v>
      </c>
      <c r="FI108" s="22" t="s">
        <v>51</v>
      </c>
      <c r="FJ108" s="2" t="s">
        <v>51</v>
      </c>
      <c r="FK108" s="2" t="s">
        <v>51</v>
      </c>
      <c r="FL108" s="12" t="s">
        <v>700</v>
      </c>
      <c r="FM108" s="2" t="s">
        <v>51</v>
      </c>
      <c r="FN108" s="2" t="s">
        <v>51</v>
      </c>
      <c r="FO108" s="2" t="s">
        <v>51</v>
      </c>
      <c r="FP108" s="2" t="s">
        <v>51</v>
      </c>
      <c r="FQ108" s="2" t="s">
        <v>51</v>
      </c>
      <c r="FR108" s="22" t="s">
        <v>51</v>
      </c>
      <c r="FS108" s="2" t="s">
        <v>51</v>
      </c>
      <c r="FT108" s="2" t="s">
        <v>51</v>
      </c>
      <c r="FU108" s="12" t="s">
        <v>234</v>
      </c>
      <c r="FV108" s="2" t="s">
        <v>51</v>
      </c>
      <c r="FW108" s="2" t="s">
        <v>51</v>
      </c>
      <c r="FX108" s="2" t="s">
        <v>51</v>
      </c>
      <c r="FY108" s="2" t="s">
        <v>51</v>
      </c>
      <c r="FZ108" s="12" t="s">
        <v>701</v>
      </c>
      <c r="GA108" s="2" t="s">
        <v>51</v>
      </c>
      <c r="GB108" s="2" t="s">
        <v>51</v>
      </c>
      <c r="GC108" s="2" t="s">
        <v>51</v>
      </c>
      <c r="GD108" s="22" t="s">
        <v>51</v>
      </c>
      <c r="GE108" s="2" t="s">
        <v>51</v>
      </c>
      <c r="GF108" s="2" t="s">
        <v>51</v>
      </c>
    </row>
  </sheetData>
  <mergeCells count="32">
    <mergeCell ref="FW3:GF3"/>
    <mergeCell ref="DY3:EH3"/>
    <mergeCell ref="EI3:ER3"/>
    <mergeCell ref="ES3:FB3"/>
    <mergeCell ref="FC3:FL3"/>
    <mergeCell ref="FM3:FV3"/>
    <mergeCell ref="CM3:CR3"/>
    <mergeCell ref="CS3:CX3"/>
    <mergeCell ref="CY3:DD3"/>
    <mergeCell ref="DE3:DN3"/>
    <mergeCell ref="DO3:DX3"/>
    <mergeCell ref="BI3:BN3"/>
    <mergeCell ref="BO3:BT3"/>
    <mergeCell ref="BU3:BZ3"/>
    <mergeCell ref="CA3:CF3"/>
    <mergeCell ref="CG3:CL3"/>
    <mergeCell ref="A1:E5"/>
    <mergeCell ref="F1:F3"/>
    <mergeCell ref="G1:GF1"/>
    <mergeCell ref="G2:BN2"/>
    <mergeCell ref="BO2:DD2"/>
    <mergeCell ref="DE2:FB2"/>
    <mergeCell ref="FC2:GF2"/>
    <mergeCell ref="G3:L3"/>
    <mergeCell ref="M3:R3"/>
    <mergeCell ref="S3:X3"/>
    <mergeCell ref="Y3:AD3"/>
    <mergeCell ref="AE3:AJ3"/>
    <mergeCell ref="AK3:AP3"/>
    <mergeCell ref="AQ3:AV3"/>
    <mergeCell ref="AW3:BB3"/>
    <mergeCell ref="BC3:BH3"/>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Статистика по баллам</vt:lpstr>
      <vt:lpstr>Статистика по шкалам</vt:lpstr>
      <vt:lpstr>Статистика по делениям</vt:lpstr>
      <vt:lpstr>Таблица ответов</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Самойлова Арина Сергеевна</cp:lastModifiedBy>
  <dcterms:modified xsi:type="dcterms:W3CDTF">2022-06-24T04:38:01Z</dcterms:modified>
</cp:coreProperties>
</file>